
<file path=[Content_Types].xml><?xml version="1.0" encoding="utf-8"?>
<Types xmlns="http://schemas.openxmlformats.org/package/2006/content-types">
  <Default Extension="emf" ContentType="image/x-emf"/>
  <Default Extension="gif" ContentType="image/gi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heme/themeOverride1.xml" ContentType="application/vnd.openxmlformats-officedocument.themeOverrid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2.xml" ContentType="application/vnd.openxmlformats-officedocument.themeOverrid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featurePropertyBag/featurePropertyBag.xml" ContentType="application/vnd.ms-excel.featurepropertyba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e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24226"/>
  <mc:AlternateContent xmlns:mc="http://schemas.openxmlformats.org/markup-compatibility/2006">
    <mc:Choice Requires="x15">
      <x15ac:absPath xmlns:x15ac="http://schemas.microsoft.com/office/spreadsheetml/2010/11/ac" url="D:\data analst\project\full project\"/>
    </mc:Choice>
  </mc:AlternateContent>
  <xr:revisionPtr revIDLastSave="0" documentId="13_ncr:1_{D91FDB69-869E-4EF9-A627-334D1DAF7977}" xr6:coauthVersionLast="47" xr6:coauthVersionMax="47" xr10:uidLastSave="{00000000-0000-0000-0000-000000000000}"/>
  <bookViews>
    <workbookView xWindow="-120" yWindow="-120" windowWidth="20730" windowHeight="11040" activeTab="1" xr2:uid="{00000000-000D-0000-FFFF-FFFF00000000}"/>
  </bookViews>
  <sheets>
    <sheet name="data set" sheetId="1" r:id="rId1"/>
    <sheet name="dashboard" sheetId="2" r:id="rId2"/>
    <sheet name="Sheet2" sheetId="3" r:id="rId3"/>
    <sheet name="Sheet1" sheetId="4" r:id="rId4"/>
  </sheets>
  <definedNames>
    <definedName name="_xlchart.v5.0" hidden="1">Sheet2!$AX$15</definedName>
    <definedName name="_xlchart.v5.1" hidden="1">Sheet2!$AX$16:$AX$25</definedName>
    <definedName name="_xlchart.v5.2" hidden="1">Sheet2!$AY$15</definedName>
    <definedName name="_xlchart.v5.3" hidden="1">Sheet2!$AY$16:$AY$25</definedName>
    <definedName name="Slicer_Cargo_Type">#N/A</definedName>
    <definedName name="Slicer_Port">#N/A</definedName>
    <definedName name="Slicer_Year">#N/A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T5" i="3" l="1"/>
  <c r="T4" i="3"/>
  <c r="BT9" i="3"/>
  <c r="BU9" i="3"/>
  <c r="BV9" i="3"/>
  <c r="BW9" i="3"/>
  <c r="BX9" i="3"/>
  <c r="BY9" i="3"/>
  <c r="BZ9" i="3"/>
  <c r="CA9" i="3"/>
  <c r="BU8" i="3"/>
  <c r="BV8" i="3"/>
  <c r="BW8" i="3"/>
  <c r="BX8" i="3"/>
  <c r="BY8" i="3"/>
  <c r="BZ8" i="3"/>
  <c r="CA8" i="3"/>
  <c r="BT8" i="3"/>
  <c r="BH9" i="3"/>
  <c r="BI9" i="3"/>
  <c r="BJ9" i="3"/>
  <c r="BK9" i="3"/>
  <c r="BL9" i="3"/>
  <c r="BM9" i="3"/>
  <c r="BN9" i="3"/>
  <c r="BO9" i="3"/>
  <c r="BP9" i="3"/>
  <c r="BQ9" i="3"/>
  <c r="BI8" i="3"/>
  <c r="BJ8" i="3"/>
  <c r="BK8" i="3"/>
  <c r="BL8" i="3"/>
  <c r="BM8" i="3"/>
  <c r="BN8" i="3"/>
  <c r="BO8" i="3"/>
  <c r="BP8" i="3"/>
  <c r="BQ8" i="3"/>
  <c r="BH8" i="3"/>
  <c r="BF5" i="3"/>
  <c r="AV19" i="3"/>
  <c r="AX6" i="3" l="1"/>
  <c r="AX17" i="3" s="1"/>
  <c r="AY6" i="3"/>
  <c r="AZ6" i="3" s="1"/>
  <c r="AX7" i="3"/>
  <c r="AX18" i="3" s="1"/>
  <c r="AY7" i="3"/>
  <c r="AZ7" i="3" s="1"/>
  <c r="AX8" i="3"/>
  <c r="AX19" i="3" s="1"/>
  <c r="AY8" i="3"/>
  <c r="AZ8" i="3" s="1"/>
  <c r="AX9" i="3"/>
  <c r="AX20" i="3" s="1"/>
  <c r="AY9" i="3"/>
  <c r="AZ9" i="3" s="1"/>
  <c r="AY5" i="3"/>
  <c r="AZ5" i="3" s="1"/>
  <c r="AX5" i="3"/>
  <c r="AX16" i="3" s="1"/>
  <c r="AP6" i="3"/>
  <c r="AX22" i="3" s="1"/>
  <c r="AQ6" i="3"/>
  <c r="AR6" i="3" s="1"/>
  <c r="AP7" i="3"/>
  <c r="AX23" i="3" s="1"/>
  <c r="AQ7" i="3"/>
  <c r="AR7" i="3" s="1"/>
  <c r="AP8" i="3"/>
  <c r="AX24" i="3" s="1"/>
  <c r="AQ8" i="3"/>
  <c r="AR8" i="3" s="1"/>
  <c r="AP9" i="3"/>
  <c r="AX25" i="3" s="1"/>
  <c r="AQ9" i="3"/>
  <c r="AR9" i="3" s="1"/>
  <c r="AQ5" i="3"/>
  <c r="AR5" i="3" s="1"/>
  <c r="AP5" i="3"/>
  <c r="AX21" i="3" s="1"/>
  <c r="AH16" i="3"/>
  <c r="AH6" i="3"/>
  <c r="AI6" i="3"/>
  <c r="AJ6" i="3" s="1"/>
  <c r="AH7" i="3"/>
  <c r="AI7" i="3"/>
  <c r="AJ7" i="3" s="1"/>
  <c r="AH8" i="3"/>
  <c r="AI8" i="3"/>
  <c r="AJ8" i="3" s="1"/>
  <c r="AH9" i="3"/>
  <c r="AI9" i="3"/>
  <c r="AJ9" i="3" s="1"/>
  <c r="AH10" i="3"/>
  <c r="AI10" i="3"/>
  <c r="AJ10" i="3" s="1"/>
  <c r="AI5" i="3"/>
  <c r="AJ5" i="3" s="1"/>
  <c r="AH5" i="3"/>
  <c r="X10" i="3"/>
  <c r="X9" i="3"/>
  <c r="AY16" i="3" l="1"/>
  <c r="AY20" i="3"/>
  <c r="AY21" i="3"/>
  <c r="AY17" i="3"/>
  <c r="AY22" i="3"/>
  <c r="AY23" i="3"/>
  <c r="AY19" i="3"/>
  <c r="AY24" i="3"/>
  <c r="AY18" i="3"/>
  <c r="AY25" i="3"/>
  <c r="Y10" i="3"/>
  <c r="Y9" i="3"/>
</calcChain>
</file>

<file path=xl/sharedStrings.xml><?xml version="1.0" encoding="utf-8"?>
<sst xmlns="http://schemas.openxmlformats.org/spreadsheetml/2006/main" count="4165" uniqueCount="817">
  <si>
    <t>Year</t>
  </si>
  <si>
    <t>Month</t>
  </si>
  <si>
    <t>Port</t>
  </si>
  <si>
    <t>Charterer</t>
  </si>
  <si>
    <t>Destination</t>
  </si>
  <si>
    <t>Arrived</t>
  </si>
  <si>
    <t>Sailed</t>
  </si>
  <si>
    <t>In Port</t>
  </si>
  <si>
    <t>Vessels</t>
  </si>
  <si>
    <t>Cargo Type</t>
  </si>
  <si>
    <t>Wheat</t>
  </si>
  <si>
    <t>Maize</t>
  </si>
  <si>
    <t>Soybeans</t>
  </si>
  <si>
    <t>Barley</t>
  </si>
  <si>
    <t>Oats</t>
  </si>
  <si>
    <t>Rye</t>
  </si>
  <si>
    <t>Millet</t>
  </si>
  <si>
    <t>Sorghum</t>
  </si>
  <si>
    <t>Corn</t>
  </si>
  <si>
    <t>Quinoa</t>
  </si>
  <si>
    <t>Sunflower Oil</t>
  </si>
  <si>
    <t>Palm Oil</t>
  </si>
  <si>
    <t>Soybean Oil</t>
  </si>
  <si>
    <t>Canola Oil</t>
  </si>
  <si>
    <t>Olive Oil</t>
  </si>
  <si>
    <t>Coconut Oil</t>
  </si>
  <si>
    <t>Peanut Oil</t>
  </si>
  <si>
    <t>Sesame Oil</t>
  </si>
  <si>
    <t>Total Grains</t>
  </si>
  <si>
    <t>Total Oil</t>
  </si>
  <si>
    <t>Feb</t>
  </si>
  <si>
    <t>Jun</t>
  </si>
  <si>
    <t>Aug</t>
  </si>
  <si>
    <t>May</t>
  </si>
  <si>
    <t>Sep</t>
  </si>
  <si>
    <t>Nov</t>
  </si>
  <si>
    <t>Oct</t>
  </si>
  <si>
    <t>Mar</t>
  </si>
  <si>
    <t>Jan</t>
  </si>
  <si>
    <t>Jul</t>
  </si>
  <si>
    <t>Apr</t>
  </si>
  <si>
    <t>Dec</t>
  </si>
  <si>
    <t>Alexandria</t>
  </si>
  <si>
    <t>Hurghada</t>
  </si>
  <si>
    <t>Sharm ElSheikh</t>
  </si>
  <si>
    <t>Suez</t>
  </si>
  <si>
    <t>Damietta</t>
  </si>
  <si>
    <t>Port Said</t>
  </si>
  <si>
    <t>ADM</t>
  </si>
  <si>
    <t>VITERRA</t>
  </si>
  <si>
    <t>CAO</t>
  </si>
  <si>
    <t>LOUIS DREYFUS</t>
  </si>
  <si>
    <t>COFCO</t>
  </si>
  <si>
    <t>BUNGE</t>
  </si>
  <si>
    <t>C&amp;D</t>
  </si>
  <si>
    <t>TURKEY</t>
  </si>
  <si>
    <t>SOUTH KOREA</t>
  </si>
  <si>
    <t>IRAN</t>
  </si>
  <si>
    <t>JAPAN</t>
  </si>
  <si>
    <t>EGYPT</t>
  </si>
  <si>
    <t>SAUDI ARABIA</t>
  </si>
  <si>
    <t>CHINA</t>
  </si>
  <si>
    <t>INDIA</t>
  </si>
  <si>
    <t>Jan 25, 2022</t>
  </si>
  <si>
    <t>Aug 14, 2023</t>
  </si>
  <si>
    <t>Jul 23, 2023</t>
  </si>
  <si>
    <t>Mar 27, 2025</t>
  </si>
  <si>
    <t>Jan 11, 2022</t>
  </si>
  <si>
    <t>Oct 22, 2022</t>
  </si>
  <si>
    <t>Aug 02, 2024</t>
  </si>
  <si>
    <t>Nov 03, 2025</t>
  </si>
  <si>
    <t>Jun 24, 2025</t>
  </si>
  <si>
    <t>Oct 14, 2022</t>
  </si>
  <si>
    <t>Feb 06, 2024</t>
  </si>
  <si>
    <t>Feb 18, 2023</t>
  </si>
  <si>
    <t>Apr 15, 2024</t>
  </si>
  <si>
    <t>Jun 25, 2022</t>
  </si>
  <si>
    <t>Feb 11, 2022</t>
  </si>
  <si>
    <t>Sep 20, 2024</t>
  </si>
  <si>
    <t>May 03, 2024</t>
  </si>
  <si>
    <t>Jul 02, 2023</t>
  </si>
  <si>
    <t>Oct 26, 2025</t>
  </si>
  <si>
    <t>Sep 11, 2023</t>
  </si>
  <si>
    <t>Aug 09, 2023</t>
  </si>
  <si>
    <t>Jun 15, 2022</t>
  </si>
  <si>
    <t>Apr 28, 2022</t>
  </si>
  <si>
    <t>Oct 21, 2022</t>
  </si>
  <si>
    <t>Aug 14, 2025</t>
  </si>
  <si>
    <t>Jul 23, 2024</t>
  </si>
  <si>
    <t>Nov 19, 2022</t>
  </si>
  <si>
    <t>Oct 20, 2023</t>
  </si>
  <si>
    <t>Apr 25, 2022</t>
  </si>
  <si>
    <t>Mar 20, 2023</t>
  </si>
  <si>
    <t>Aug 23, 2022</t>
  </si>
  <si>
    <t>Apr 28, 2023</t>
  </si>
  <si>
    <t>Mar 21, 2024</t>
  </si>
  <si>
    <t>May 11, 2023</t>
  </si>
  <si>
    <t>Jul 13, 2023</t>
  </si>
  <si>
    <t>Oct 02, 2023</t>
  </si>
  <si>
    <t>Jun 24, 2023</t>
  </si>
  <si>
    <t>Aug 23, 2025</t>
  </si>
  <si>
    <t>Aug 23, 2023</t>
  </si>
  <si>
    <t>Aug 13, 2022</t>
  </si>
  <si>
    <t>Oct 26, 2022</t>
  </si>
  <si>
    <t>Sep 10, 2023</t>
  </si>
  <si>
    <t>Apr 12, 2022</t>
  </si>
  <si>
    <t>Sep 07, 2024</t>
  </si>
  <si>
    <t>Sep 08, 2023</t>
  </si>
  <si>
    <t>Feb 16, 2025</t>
  </si>
  <si>
    <t>Aug 20, 2024</t>
  </si>
  <si>
    <t>Nov 15, 2025</t>
  </si>
  <si>
    <t>Apr 12, 2023</t>
  </si>
  <si>
    <t>Jan 02, 2025</t>
  </si>
  <si>
    <t>Oct 12, 2023</t>
  </si>
  <si>
    <t>Jan 22, 2025</t>
  </si>
  <si>
    <t>May 13, 2022</t>
  </si>
  <si>
    <t>Jan 25, 2024</t>
  </si>
  <si>
    <t>Feb 05, 2022</t>
  </si>
  <si>
    <t>Sep 26, 2023</t>
  </si>
  <si>
    <t>Nov 01, 2025</t>
  </si>
  <si>
    <t>Jul 24, 2023</t>
  </si>
  <si>
    <t>Jun 05, 2022</t>
  </si>
  <si>
    <t>Jul 15, 2024</t>
  </si>
  <si>
    <t>Sep 07, 2022</t>
  </si>
  <si>
    <t>Feb 17, 2022</t>
  </si>
  <si>
    <t>Nov 27, 2025</t>
  </si>
  <si>
    <t>Sep 12, 2025</t>
  </si>
  <si>
    <t>Oct 01, 2024</t>
  </si>
  <si>
    <t>Sep 24, 2022</t>
  </si>
  <si>
    <t>Jan 09, 2022</t>
  </si>
  <si>
    <t>Dec 13, 2022</t>
  </si>
  <si>
    <t>Jun 02, 2022</t>
  </si>
  <si>
    <t>Oct 08, 2024</t>
  </si>
  <si>
    <t>Jan 17, 2022</t>
  </si>
  <si>
    <t>Apr 13, 2022</t>
  </si>
  <si>
    <t>Jun 10, 2022</t>
  </si>
  <si>
    <t>Aug 11, 2025</t>
  </si>
  <si>
    <t>Oct 06, 2022</t>
  </si>
  <si>
    <t>Oct 22, 2025</t>
  </si>
  <si>
    <t>Apr 04, 2025</t>
  </si>
  <si>
    <t>Dec 04, 2025</t>
  </si>
  <si>
    <t>Oct 08, 2025</t>
  </si>
  <si>
    <t>Jan 18, 2024</t>
  </si>
  <si>
    <t>Oct 17, 2024</t>
  </si>
  <si>
    <t>Feb 24, 2025</t>
  </si>
  <si>
    <t>Oct 19, 2023</t>
  </si>
  <si>
    <t>Aug 20, 2023</t>
  </si>
  <si>
    <t>Jun 02, 2024</t>
  </si>
  <si>
    <t>Jan 24, 2022</t>
  </si>
  <si>
    <t>Jan 26, 2022</t>
  </si>
  <si>
    <t>Jan 13, 2023</t>
  </si>
  <si>
    <t>Jun 04, 2022</t>
  </si>
  <si>
    <t>Nov 14, 2024</t>
  </si>
  <si>
    <t>Oct 12, 2025</t>
  </si>
  <si>
    <t>Dec 23, 2024</t>
  </si>
  <si>
    <t>Jun 06, 2025</t>
  </si>
  <si>
    <t>Dec 16, 2022</t>
  </si>
  <si>
    <t>Jul 08, 2023</t>
  </si>
  <si>
    <t>Feb 17, 2023</t>
  </si>
  <si>
    <t>Apr 25, 2024</t>
  </si>
  <si>
    <t>Jan 20, 2023</t>
  </si>
  <si>
    <t>Jan 22, 2024</t>
  </si>
  <si>
    <t>Jul 19, 2025</t>
  </si>
  <si>
    <t>Apr 08, 2022</t>
  </si>
  <si>
    <t>May 18, 2022</t>
  </si>
  <si>
    <t>Sep 08, 2022</t>
  </si>
  <si>
    <t>Nov 01, 2022</t>
  </si>
  <si>
    <t>Jan 17, 2024</t>
  </si>
  <si>
    <t>Dec 28, 2025</t>
  </si>
  <si>
    <t>Jul 06, 2022</t>
  </si>
  <si>
    <t>Apr 03, 2022</t>
  </si>
  <si>
    <t>Nov 24, 2023</t>
  </si>
  <si>
    <t>Jun 17, 2023</t>
  </si>
  <si>
    <t>Feb 23, 2022</t>
  </si>
  <si>
    <t>Jul 06, 2023</t>
  </si>
  <si>
    <t>Dec 02, 2025</t>
  </si>
  <si>
    <t>Nov 17, 2023</t>
  </si>
  <si>
    <t>Jul 05, 2024</t>
  </si>
  <si>
    <t>Jul 21, 2024</t>
  </si>
  <si>
    <t>May 26, 2025</t>
  </si>
  <si>
    <t>Nov 21, 2025</t>
  </si>
  <si>
    <t>Dec 28, 2023</t>
  </si>
  <si>
    <t>Nov 09, 2022</t>
  </si>
  <si>
    <t>May 23, 2023</t>
  </si>
  <si>
    <t>Oct 27, 2024</t>
  </si>
  <si>
    <t>Feb 24, 2024</t>
  </si>
  <si>
    <t>Sep 15, 2025</t>
  </si>
  <si>
    <t>Jul 06, 2024</t>
  </si>
  <si>
    <t>Jul 09, 2025</t>
  </si>
  <si>
    <t>Jun 10, 2023</t>
  </si>
  <si>
    <t>Jun 11, 2022</t>
  </si>
  <si>
    <t>Dec 06, 2025</t>
  </si>
  <si>
    <t>Nov 22, 2023</t>
  </si>
  <si>
    <t>Jul 04, 2025</t>
  </si>
  <si>
    <t>Jul 18, 2024</t>
  </si>
  <si>
    <t>Nov 12, 2023</t>
  </si>
  <si>
    <t>Jan 04, 2022</t>
  </si>
  <si>
    <t>May 05, 2024</t>
  </si>
  <si>
    <t>Jun 25, 2023</t>
  </si>
  <si>
    <t>May 17, 2022</t>
  </si>
  <si>
    <t>Feb 02, 2022</t>
  </si>
  <si>
    <t>Nov 08, 2025</t>
  </si>
  <si>
    <t>Dec 05, 2023</t>
  </si>
  <si>
    <t>Apr 24, 2023</t>
  </si>
  <si>
    <t>Sep 08, 2024</t>
  </si>
  <si>
    <t>Jan 15, 2023</t>
  </si>
  <si>
    <t>May 20, 2025</t>
  </si>
  <si>
    <t>Aug 03, 2025</t>
  </si>
  <si>
    <t>Jun 09, 2024</t>
  </si>
  <si>
    <t>Jan 06, 2022</t>
  </si>
  <si>
    <t>Mar 12, 2023</t>
  </si>
  <si>
    <t>Sep 03, 2024</t>
  </si>
  <si>
    <t>Jan 16, 2024</t>
  </si>
  <si>
    <t>Jan 27, 2024</t>
  </si>
  <si>
    <t>Aug 16, 2024</t>
  </si>
  <si>
    <t>Dec 11, 2024</t>
  </si>
  <si>
    <t>Nov 07, 2025</t>
  </si>
  <si>
    <t>Oct 11, 2022</t>
  </si>
  <si>
    <t>Apr 01, 2024</t>
  </si>
  <si>
    <t>Apr 08, 2025</t>
  </si>
  <si>
    <t>Jan 03, 2022</t>
  </si>
  <si>
    <t>Sep 02, 2023</t>
  </si>
  <si>
    <t>Jun 22, 2024</t>
  </si>
  <si>
    <t>Mar 19, 2022</t>
  </si>
  <si>
    <t>Nov 03, 2024</t>
  </si>
  <si>
    <t>May 14, 2025</t>
  </si>
  <si>
    <t>Nov 13, 2022</t>
  </si>
  <si>
    <t>Feb 09, 2024</t>
  </si>
  <si>
    <t>Dec 01, 2024</t>
  </si>
  <si>
    <t>May 21, 2024</t>
  </si>
  <si>
    <t>Apr 27, 2025</t>
  </si>
  <si>
    <t>Oct 24, 2023</t>
  </si>
  <si>
    <t>Jun 05, 2023</t>
  </si>
  <si>
    <t>Aug 22, 2024</t>
  </si>
  <si>
    <t>Nov 18, 2022</t>
  </si>
  <si>
    <t>Sep 28, 2024</t>
  </si>
  <si>
    <t>Nov 12, 2022</t>
  </si>
  <si>
    <t>Nov 04, 2025</t>
  </si>
  <si>
    <t>Aug 17, 2024</t>
  </si>
  <si>
    <t>Aug 28, 2022</t>
  </si>
  <si>
    <t>Jan 25, 2025</t>
  </si>
  <si>
    <t>Mar 17, 2022</t>
  </si>
  <si>
    <t>Jul 16, 2022</t>
  </si>
  <si>
    <t>Apr 21, 2022</t>
  </si>
  <si>
    <t>Nov 13, 2023</t>
  </si>
  <si>
    <t>Sep 06, 2023</t>
  </si>
  <si>
    <t>Aug 08, 2023</t>
  </si>
  <si>
    <t>Nov 21, 2023</t>
  </si>
  <si>
    <t>Dec 06, 2022</t>
  </si>
  <si>
    <t>Oct 23, 2023</t>
  </si>
  <si>
    <t>Apr 18, 2024</t>
  </si>
  <si>
    <t>Jul 28, 2024</t>
  </si>
  <si>
    <t>Apr 12, 2024</t>
  </si>
  <si>
    <t>Jan 09, 2023</t>
  </si>
  <si>
    <t>Apr 20, 2024</t>
  </si>
  <si>
    <t>Jan 17, 2025</t>
  </si>
  <si>
    <t>Aug 03, 2024</t>
  </si>
  <si>
    <t>Oct 03, 2025</t>
  </si>
  <si>
    <t>Dec 07, 2022</t>
  </si>
  <si>
    <t>Apr 23, 2025</t>
  </si>
  <si>
    <t>Jul 15, 2023</t>
  </si>
  <si>
    <t>Sep 15, 2024</t>
  </si>
  <si>
    <t>Dec 06, 2023</t>
  </si>
  <si>
    <t>Jun 16, 2022</t>
  </si>
  <si>
    <t>Mar 01, 2022</t>
  </si>
  <si>
    <t>Jul 18, 2025</t>
  </si>
  <si>
    <t>Dec 20, 2025</t>
  </si>
  <si>
    <t>Jan 21, 2023</t>
  </si>
  <si>
    <t>Oct 09, 2024</t>
  </si>
  <si>
    <t>Dec 02, 2023</t>
  </si>
  <si>
    <t>Jan 24, 2025</t>
  </si>
  <si>
    <t>Jan 19, 2024</t>
  </si>
  <si>
    <t>Nov 01, 2024</t>
  </si>
  <si>
    <t>May 25, 2024</t>
  </si>
  <si>
    <t>Aug 05, 2024</t>
  </si>
  <si>
    <t>Aug 16, 2025</t>
  </si>
  <si>
    <t>Jul 28, 2023</t>
  </si>
  <si>
    <t>May 27, 2023</t>
  </si>
  <si>
    <t>Feb 17, 2024</t>
  </si>
  <si>
    <t>May 11, 2024</t>
  </si>
  <si>
    <t>Aug 18, 2024</t>
  </si>
  <si>
    <t>Apr 10, 2024</t>
  </si>
  <si>
    <t>May 24, 2023</t>
  </si>
  <si>
    <t>Jan 14, 2023</t>
  </si>
  <si>
    <t>Jan 08, 2025</t>
  </si>
  <si>
    <t>Apr 22, 2022</t>
  </si>
  <si>
    <t>Oct 07, 2023</t>
  </si>
  <si>
    <t>Apr 18, 2022</t>
  </si>
  <si>
    <t>Dec 05, 2024</t>
  </si>
  <si>
    <t>Oct 13, 2022</t>
  </si>
  <si>
    <t>Mar 27, 2023</t>
  </si>
  <si>
    <t>Apr 19, 2025</t>
  </si>
  <si>
    <t>Jan 13, 2022</t>
  </si>
  <si>
    <t>Apr 10, 2025</t>
  </si>
  <si>
    <t>Jul 13, 2025</t>
  </si>
  <si>
    <t>Mar 26, 2023</t>
  </si>
  <si>
    <t>Jan 08, 2022</t>
  </si>
  <si>
    <t>Nov 28, 2023</t>
  </si>
  <si>
    <t>Dec 05, 2025</t>
  </si>
  <si>
    <t>Mar 18, 2023</t>
  </si>
  <si>
    <t>Jan 28, 2025</t>
  </si>
  <si>
    <t>Feb 12, 2022</t>
  </si>
  <si>
    <t>Jul 17, 2025</t>
  </si>
  <si>
    <t>Sep 05, 2025</t>
  </si>
  <si>
    <t>May 19, 2022</t>
  </si>
  <si>
    <t>Apr 01, 2022</t>
  </si>
  <si>
    <t>Nov 25, 2025</t>
  </si>
  <si>
    <t>Nov 27, 2023</t>
  </si>
  <si>
    <t>Aug 07, 2022</t>
  </si>
  <si>
    <t>Feb 20, 2024</t>
  </si>
  <si>
    <t>Dec 21, 2024</t>
  </si>
  <si>
    <t>Apr 09, 2025</t>
  </si>
  <si>
    <t>Oct 14, 2025</t>
  </si>
  <si>
    <t>May 13, 2025</t>
  </si>
  <si>
    <t>Jul 15, 2025</t>
  </si>
  <si>
    <t>Jul 26, 2024</t>
  </si>
  <si>
    <t>Oct 21, 2025</t>
  </si>
  <si>
    <t>Mar 28, 2022</t>
  </si>
  <si>
    <t>Oct 25, 2025</t>
  </si>
  <si>
    <t>Sep 20, 2023</t>
  </si>
  <si>
    <t>Dec 24, 2022</t>
  </si>
  <si>
    <t>Feb 27, 2022</t>
  </si>
  <si>
    <t>Jan 24, 2023</t>
  </si>
  <si>
    <t>Sep 11, 2024</t>
  </si>
  <si>
    <t>Nov 12, 2025</t>
  </si>
  <si>
    <t>Oct 11, 2023</t>
  </si>
  <si>
    <t>May 16, 2025</t>
  </si>
  <si>
    <t>Sep 06, 2025</t>
  </si>
  <si>
    <t>Sep 14, 2022</t>
  </si>
  <si>
    <t>Feb 13, 2025</t>
  </si>
  <si>
    <t>Mar 16, 2023</t>
  </si>
  <si>
    <t>May 23, 2025</t>
  </si>
  <si>
    <t>Nov 10, 2023</t>
  </si>
  <si>
    <t>Apr 06, 2022</t>
  </si>
  <si>
    <t>Jun 12, 2024</t>
  </si>
  <si>
    <t>Jan 17, 2023</t>
  </si>
  <si>
    <t>May 23, 2022</t>
  </si>
  <si>
    <t>Dec 24, 2023</t>
  </si>
  <si>
    <t>Sep 15, 2022</t>
  </si>
  <si>
    <t>Jul 02, 2022</t>
  </si>
  <si>
    <t>Mar 23, 2025</t>
  </si>
  <si>
    <t>Nov 26, 2023</t>
  </si>
  <si>
    <t>Nov 20, 2025</t>
  </si>
  <si>
    <t>Feb 12, 2025</t>
  </si>
  <si>
    <t>Mar 15, 2024</t>
  </si>
  <si>
    <t>Feb 16, 2023</t>
  </si>
  <si>
    <t>Sep 16, 2022</t>
  </si>
  <si>
    <t>May 09, 2023</t>
  </si>
  <si>
    <t>Aug 09, 2025</t>
  </si>
  <si>
    <t>Apr 27, 2023</t>
  </si>
  <si>
    <t>May 25, 2022</t>
  </si>
  <si>
    <t>Feb 27, 2024</t>
  </si>
  <si>
    <t>Nov 24, 2022</t>
  </si>
  <si>
    <t>Dec 12, 2023</t>
  </si>
  <si>
    <t>Aug 04, 2022</t>
  </si>
  <si>
    <t>Dec 19, 2022</t>
  </si>
  <si>
    <t>Jul 20, 2023</t>
  </si>
  <si>
    <t>Nov 22, 2025</t>
  </si>
  <si>
    <t>Dec 22, 2025</t>
  </si>
  <si>
    <t>Mar 08, 2023</t>
  </si>
  <si>
    <t>Jun 16, 2025</t>
  </si>
  <si>
    <t>Aug 15, 2025</t>
  </si>
  <si>
    <t>May 19, 2025</t>
  </si>
  <si>
    <t>Jul 09, 2022</t>
  </si>
  <si>
    <t>May 27, 2022</t>
  </si>
  <si>
    <t>Dec 15, 2025</t>
  </si>
  <si>
    <t>Jan 28, 2023</t>
  </si>
  <si>
    <t>Feb 10, 2024</t>
  </si>
  <si>
    <t>Oct 18, 2023</t>
  </si>
  <si>
    <t>Jan 20, 2025</t>
  </si>
  <si>
    <t>Nov 17, 2025</t>
  </si>
  <si>
    <t>Apr 08, 2023</t>
  </si>
  <si>
    <t>Jun 22, 2022</t>
  </si>
  <si>
    <t>May 23, 2024</t>
  </si>
  <si>
    <t>Mar 11, 2025</t>
  </si>
  <si>
    <t>May 12, 2022</t>
  </si>
  <si>
    <t>Aug 28, 2023</t>
  </si>
  <si>
    <t>Sep 09, 2023</t>
  </si>
  <si>
    <t>Apr 02, 2022</t>
  </si>
  <si>
    <t>Jun 06, 2023</t>
  </si>
  <si>
    <t>Dec 19, 2025</t>
  </si>
  <si>
    <t>Apr 23, 2024</t>
  </si>
  <si>
    <t>Dec 13, 2025</t>
  </si>
  <si>
    <t>Jun 21, 2024</t>
  </si>
  <si>
    <t>Sep 23, 2024</t>
  </si>
  <si>
    <t>Mar 03, 2025</t>
  </si>
  <si>
    <t>Sep 23, 2025</t>
  </si>
  <si>
    <t>May 14, 2023</t>
  </si>
  <si>
    <t>Apr 12, 2025</t>
  </si>
  <si>
    <t>Apr 24, 2022</t>
  </si>
  <si>
    <t>Apr 26, 2025</t>
  </si>
  <si>
    <t>Mar 23, 2022</t>
  </si>
  <si>
    <t>Jan 05, 2025</t>
  </si>
  <si>
    <t>Apr 15, 2023</t>
  </si>
  <si>
    <t>Jul 06, 2025</t>
  </si>
  <si>
    <t>Jun 21, 2025</t>
  </si>
  <si>
    <t>Mar 04, 2025</t>
  </si>
  <si>
    <t>Jan 18, 2022</t>
  </si>
  <si>
    <t>May 22, 2023</t>
  </si>
  <si>
    <t>May 09, 2022</t>
  </si>
  <si>
    <t>Nov 23, 2023</t>
  </si>
  <si>
    <t>Feb 21, 2024</t>
  </si>
  <si>
    <t>Oct 01, 2022</t>
  </si>
  <si>
    <t>Feb 18, 2025</t>
  </si>
  <si>
    <t>Apr 02, 2023</t>
  </si>
  <si>
    <t>Oct 11, 2024</t>
  </si>
  <si>
    <t>Jan 07, 2025</t>
  </si>
  <si>
    <t>Jun 26, 2025</t>
  </si>
  <si>
    <t>Nov 01, 2023</t>
  </si>
  <si>
    <t>Sep 22, 2024</t>
  </si>
  <si>
    <t>Sep 18, 2025</t>
  </si>
  <si>
    <t>Sep 26, 2025</t>
  </si>
  <si>
    <t>Jan 05, 2024</t>
  </si>
  <si>
    <t>Jan 10, 2025</t>
  </si>
  <si>
    <t>Dec 08, 2023</t>
  </si>
  <si>
    <t>Dec 03, 2023</t>
  </si>
  <si>
    <t>May 16, 2023</t>
  </si>
  <si>
    <t>Nov 25, 2023</t>
  </si>
  <si>
    <t>Oct 14, 2023</t>
  </si>
  <si>
    <t>May 09, 2024</t>
  </si>
  <si>
    <t>May 24, 2022</t>
  </si>
  <si>
    <t>Jun 11, 2024</t>
  </si>
  <si>
    <t>May 03, 2023</t>
  </si>
  <si>
    <t>Jun 25, 2024</t>
  </si>
  <si>
    <t>Aug 11, 2022</t>
  </si>
  <si>
    <t>Mar 23, 2023</t>
  </si>
  <si>
    <t>Jan 03, 2025</t>
  </si>
  <si>
    <t>Jul 12, 2025</t>
  </si>
  <si>
    <t>Dec 03, 2022</t>
  </si>
  <si>
    <t>Jan 07, 2023</t>
  </si>
  <si>
    <t>Jan 02, 2023</t>
  </si>
  <si>
    <t>Mar 16, 2022</t>
  </si>
  <si>
    <t>May 25, 2023</t>
  </si>
  <si>
    <t>Jul 19, 2023</t>
  </si>
  <si>
    <t>Jun 17, 2022</t>
  </si>
  <si>
    <t>Aug 13, 2024</t>
  </si>
  <si>
    <t>Apr 22, 2023</t>
  </si>
  <si>
    <t>Apr 16, 2022</t>
  </si>
  <si>
    <t>Dec 20, 2023</t>
  </si>
  <si>
    <t>Jan 14, 2024</t>
  </si>
  <si>
    <t>Aug 26, 2023</t>
  </si>
  <si>
    <t>Feb 20, 2025</t>
  </si>
  <si>
    <t>Mar 01, 2023</t>
  </si>
  <si>
    <t>Mar 12, 2024</t>
  </si>
  <si>
    <t>Apr 05, 2023</t>
  </si>
  <si>
    <t>Nov 19, 2023</t>
  </si>
  <si>
    <t>Jan 28, 2024</t>
  </si>
  <si>
    <t>May 03, 2025</t>
  </si>
  <si>
    <t>Mar 11, 2024</t>
  </si>
  <si>
    <t>Dec 20, 2022</t>
  </si>
  <si>
    <t>May 13, 2024</t>
  </si>
  <si>
    <t>Feb 13, 2023</t>
  </si>
  <si>
    <t>May 05, 2022</t>
  </si>
  <si>
    <t>Jun 28, 2022</t>
  </si>
  <si>
    <t>Aug 07, 2023</t>
  </si>
  <si>
    <t>Nov 23, 2025</t>
  </si>
  <si>
    <t>Nov 02, 2023</t>
  </si>
  <si>
    <t>Apr 13, 2023</t>
  </si>
  <si>
    <t>Sep 10, 2024</t>
  </si>
  <si>
    <t>Dec 04, 2023</t>
  </si>
  <si>
    <t>Jul 16, 2024</t>
  </si>
  <si>
    <t>Aug 08, 2024</t>
  </si>
  <si>
    <t>Aug 10, 2022</t>
  </si>
  <si>
    <t>Nov 02, 2025</t>
  </si>
  <si>
    <t>Aug 02, 2023</t>
  </si>
  <si>
    <t>Oct 01, 2023</t>
  </si>
  <si>
    <t>Apr 28, 2025</t>
  </si>
  <si>
    <t>Sep 17, 2025</t>
  </si>
  <si>
    <t>Dec 08, 2024</t>
  </si>
  <si>
    <t>Feb 03, 2024</t>
  </si>
  <si>
    <t>Jul 08, 2025</t>
  </si>
  <si>
    <t>Jan 08, 2023</t>
  </si>
  <si>
    <t>Mar 17, 2025</t>
  </si>
  <si>
    <t>Mar 06, 2022</t>
  </si>
  <si>
    <t>Dec 16, 2024</t>
  </si>
  <si>
    <t>Oct 07, 2022</t>
  </si>
  <si>
    <t>Aug 21, 2022</t>
  </si>
  <si>
    <t>May 10, 2024</t>
  </si>
  <si>
    <t>Jan 24, 2024</t>
  </si>
  <si>
    <t>Jan 27, 2022</t>
  </si>
  <si>
    <t>Jul 27, 2023</t>
  </si>
  <si>
    <t>Mar 28, 2025</t>
  </si>
  <si>
    <t>Jan 15, 2022</t>
  </si>
  <si>
    <t>Aug 07, 2024</t>
  </si>
  <si>
    <t>Oct 15, 2022</t>
  </si>
  <si>
    <t>Jun 30, 2022</t>
  </si>
  <si>
    <t>Feb 14, 2022</t>
  </si>
  <si>
    <t>Sep 24, 2024</t>
  </si>
  <si>
    <t>May 04, 2024</t>
  </si>
  <si>
    <t>Sep 12, 2023</t>
  </si>
  <si>
    <t>Jun 20, 2022</t>
  </si>
  <si>
    <t>Apr 30, 2022</t>
  </si>
  <si>
    <t>Oct 24, 2022</t>
  </si>
  <si>
    <t>Aug 17, 2025</t>
  </si>
  <si>
    <t>Apr 29, 2022</t>
  </si>
  <si>
    <t>Aug 25, 2022</t>
  </si>
  <si>
    <t>May 13, 2023</t>
  </si>
  <si>
    <t>Jul 17, 2023</t>
  </si>
  <si>
    <t>Jun 26, 2023</t>
  </si>
  <si>
    <t>Aug 26, 2025</t>
  </si>
  <si>
    <t>Aug 24, 2023</t>
  </si>
  <si>
    <t>Aug 18, 2022</t>
  </si>
  <si>
    <t>Sep 13, 2023</t>
  </si>
  <si>
    <t>Feb 19, 2025</t>
  </si>
  <si>
    <t>Aug 25, 2024</t>
  </si>
  <si>
    <t>Nov 18, 2025</t>
  </si>
  <si>
    <t>Jan 04, 2025</t>
  </si>
  <si>
    <t>Oct 16, 2023</t>
  </si>
  <si>
    <t>Jan 26, 2025</t>
  </si>
  <si>
    <t>Feb 09, 2022</t>
  </si>
  <si>
    <t>Nov 06, 2025</t>
  </si>
  <si>
    <t>Jul 29, 2023</t>
  </si>
  <si>
    <t>Jun 09, 2022</t>
  </si>
  <si>
    <t>Jul 19, 2024</t>
  </si>
  <si>
    <t>Feb 18, 2022</t>
  </si>
  <si>
    <t>Nov 28, 2025</t>
  </si>
  <si>
    <t>Nov 16, 2025</t>
  </si>
  <si>
    <t>Sep 27, 2022</t>
  </si>
  <si>
    <t>Jan 12, 2022</t>
  </si>
  <si>
    <t>Dec 15, 2022</t>
  </si>
  <si>
    <t>Jun 03, 2022</t>
  </si>
  <si>
    <t>Oct 12, 2024</t>
  </si>
  <si>
    <t>Jan 19, 2022</t>
  </si>
  <si>
    <t>Apr 17, 2022</t>
  </si>
  <si>
    <t>Jun 12, 2022</t>
  </si>
  <si>
    <t>Oct 10, 2022</t>
  </si>
  <si>
    <t>Dec 09, 2025</t>
  </si>
  <si>
    <t>Oct 09, 2025</t>
  </si>
  <si>
    <t>Oct 19, 2024</t>
  </si>
  <si>
    <t>Oct 21, 2023</t>
  </si>
  <si>
    <t>Aug 25, 2023</t>
  </si>
  <si>
    <t>Jun 03, 2024</t>
  </si>
  <si>
    <t>Jan 29, 2022</t>
  </si>
  <si>
    <t>Jan 31, 2022</t>
  </si>
  <si>
    <t>Jan 16, 2023</t>
  </si>
  <si>
    <t>Nov 17, 2024</t>
  </si>
  <si>
    <t>Oct 16, 2025</t>
  </si>
  <si>
    <t>Dec 27, 2024</t>
  </si>
  <si>
    <t>Dec 18, 2022</t>
  </si>
  <si>
    <t>Feb 22, 2023</t>
  </si>
  <si>
    <t>Apr 28, 2024</t>
  </si>
  <si>
    <t>Jan 22, 2023</t>
  </si>
  <si>
    <t>Jul 22, 2025</t>
  </si>
  <si>
    <t>Apr 11, 2022</t>
  </si>
  <si>
    <t>May 22, 2022</t>
  </si>
  <si>
    <t>Sep 12, 2022</t>
  </si>
  <si>
    <t>Jan 20, 2024</t>
  </si>
  <si>
    <t>Dec 29, 2025</t>
  </si>
  <si>
    <t>Jul 07, 2022</t>
  </si>
  <si>
    <t>Apr 04, 2022</t>
  </si>
  <si>
    <t>Jun 19, 2023</t>
  </si>
  <si>
    <t>Dec 03, 2025</t>
  </si>
  <si>
    <t>Oct 18, 2024</t>
  </si>
  <si>
    <t>Jul 10, 2024</t>
  </si>
  <si>
    <t>Jul 24, 2024</t>
  </si>
  <si>
    <t>May 31, 2025</t>
  </si>
  <si>
    <t>Dec 29, 2023</t>
  </si>
  <si>
    <t>Nov 11, 2022</t>
  </si>
  <si>
    <t>May 28, 2023</t>
  </si>
  <si>
    <t>Oct 31, 2024</t>
  </si>
  <si>
    <t>Feb 29, 2024</t>
  </si>
  <si>
    <t>Jul 09, 2024</t>
  </si>
  <si>
    <t>Jul 14, 2025</t>
  </si>
  <si>
    <t>Jun 14, 2023</t>
  </si>
  <si>
    <t>Dec 10, 2025</t>
  </si>
  <si>
    <t>Jul 20, 2024</t>
  </si>
  <si>
    <t>May 07, 2024</t>
  </si>
  <si>
    <t>May 21, 2022</t>
  </si>
  <si>
    <t>Nov 13, 2025</t>
  </si>
  <si>
    <t>Jan 18, 2023</t>
  </si>
  <si>
    <t>May 22, 2025</t>
  </si>
  <si>
    <t>Oct 30, 2025</t>
  </si>
  <si>
    <t>Aug 07, 2025</t>
  </si>
  <si>
    <t>Jan 10, 2022</t>
  </si>
  <si>
    <t>Mar 17, 2023</t>
  </si>
  <si>
    <t>Jan 29, 2024</t>
  </si>
  <si>
    <t>Aug 21, 2024</t>
  </si>
  <si>
    <t>Dec 13, 2024</t>
  </si>
  <si>
    <t>Nov 11, 2025</t>
  </si>
  <si>
    <t>Apr 03, 2024</t>
  </si>
  <si>
    <t>Sep 03, 2023</t>
  </si>
  <si>
    <t>Nov 04, 2024</t>
  </si>
  <si>
    <t>May 18, 2025</t>
  </si>
  <si>
    <t>Dec 03, 2024</t>
  </si>
  <si>
    <t>Apr 29, 2025</t>
  </si>
  <si>
    <t>Oct 25, 2023</t>
  </si>
  <si>
    <t>Jun 09, 2023</t>
  </si>
  <si>
    <t>Aug 27, 2024</t>
  </si>
  <si>
    <t>Nov 20, 2022</t>
  </si>
  <si>
    <t>May 03, 2022</t>
  </si>
  <si>
    <t>Oct 03, 2024</t>
  </si>
  <si>
    <t>Nov 14, 2022</t>
  </si>
  <si>
    <t>Sep 15, 2023</t>
  </si>
  <si>
    <t>Aug 30, 2022</t>
  </si>
  <si>
    <t>Jan 27, 2025</t>
  </si>
  <si>
    <t>Mar 20, 2022</t>
  </si>
  <si>
    <t>Apr 26, 2022</t>
  </si>
  <si>
    <t>Nov 18, 2023</t>
  </si>
  <si>
    <t>Aug 13, 2023</t>
  </si>
  <si>
    <t>Apr 21, 2024</t>
  </si>
  <si>
    <t>Aug 01, 2024</t>
  </si>
  <si>
    <t>Jan 10, 2023</t>
  </si>
  <si>
    <t>Jan 18, 2025</t>
  </si>
  <si>
    <t>Aug 04, 2024</t>
  </si>
  <si>
    <t>Oct 06, 2025</t>
  </si>
  <si>
    <t>Dec 11, 2022</t>
  </si>
  <si>
    <t>Nov 16, 2023</t>
  </si>
  <si>
    <t>Jul 16, 2023</t>
  </si>
  <si>
    <t>Sep 17, 2024</t>
  </si>
  <si>
    <t>Jul 19, 2022</t>
  </si>
  <si>
    <t>Dec 09, 2023</t>
  </si>
  <si>
    <t>Jun 19, 2022</t>
  </si>
  <si>
    <t>Sep 27, 2023</t>
  </si>
  <si>
    <t>Jan 28, 2022</t>
  </si>
  <si>
    <t>Jan 26, 2023</t>
  </si>
  <si>
    <t>Dec 07, 2023</t>
  </si>
  <si>
    <t>Nov 05, 2024</t>
  </si>
  <si>
    <t>May 27, 2024</t>
  </si>
  <si>
    <t>Aug 10, 2024</t>
  </si>
  <si>
    <t>Aug 19, 2025</t>
  </si>
  <si>
    <t>Aug 01, 2023</t>
  </si>
  <si>
    <t>May 29, 2023</t>
  </si>
  <si>
    <t>Feb 22, 2024</t>
  </si>
  <si>
    <t>Apr 13, 2024</t>
  </si>
  <si>
    <t>Jan 12, 2025</t>
  </si>
  <si>
    <t>Apr 23, 2022</t>
  </si>
  <si>
    <t>Jul 17, 2024</t>
  </si>
  <si>
    <t>Dec 06, 2024</t>
  </si>
  <si>
    <t>Feb 28, 2024</t>
  </si>
  <si>
    <t>Oct 12, 2022</t>
  </si>
  <si>
    <t>Mar 29, 2023</t>
  </si>
  <si>
    <t>Apr 21, 2025</t>
  </si>
  <si>
    <t>Dec 01, 2023</t>
  </si>
  <si>
    <t>Jun 07, 2023</t>
  </si>
  <si>
    <t>Jan 30, 2025</t>
  </si>
  <si>
    <t>Sep 14, 2023</t>
  </si>
  <si>
    <t>Jul 20, 2025</t>
  </si>
  <si>
    <t>Aug 24, 2022</t>
  </si>
  <si>
    <t>May 20, 2022</t>
  </si>
  <si>
    <t>Nov 30, 2025</t>
  </si>
  <si>
    <t>Aug 08, 2022</t>
  </si>
  <si>
    <t>Jul 11, 2024</t>
  </si>
  <si>
    <t>Jul 30, 2024</t>
  </si>
  <si>
    <t>Mar 30, 2022</t>
  </si>
  <si>
    <t>Oct 29, 2025</t>
  </si>
  <si>
    <t>Sep 25, 2023</t>
  </si>
  <si>
    <t>Dec 26, 2022</t>
  </si>
  <si>
    <t>Mar 02, 2022</t>
  </si>
  <si>
    <t>Nov 14, 2025</t>
  </si>
  <si>
    <t>Sep 08, 2025</t>
  </si>
  <si>
    <t>Dec 30, 2023</t>
  </si>
  <si>
    <t>May 28, 2025</t>
  </si>
  <si>
    <t>Nov 15, 2023</t>
  </si>
  <si>
    <t>Apr 10, 2022</t>
  </si>
  <si>
    <t>Jun 15, 2024</t>
  </si>
  <si>
    <t>Jul 04, 2022</t>
  </si>
  <si>
    <t>Mar 26, 2025</t>
  </si>
  <si>
    <t>Nov 29, 2023</t>
  </si>
  <si>
    <t>Mar 19, 2024</t>
  </si>
  <si>
    <t>Sep 18, 2022</t>
  </si>
  <si>
    <t>May 28, 2022</t>
  </si>
  <si>
    <t>Mar 02, 2024</t>
  </si>
  <si>
    <t>Sep 19, 2022</t>
  </si>
  <si>
    <t>Dec 14, 2023</t>
  </si>
  <si>
    <t>Aug 06, 2022</t>
  </si>
  <si>
    <t>Aug 19, 2024</t>
  </si>
  <si>
    <t>Dec 22, 2022</t>
  </si>
  <si>
    <t>Nov 26, 2025</t>
  </si>
  <si>
    <t>Jun 13, 2023</t>
  </si>
  <si>
    <t>Mar 09, 2023</t>
  </si>
  <si>
    <t>Jun 18, 2025</t>
  </si>
  <si>
    <t>Aug 20, 2025</t>
  </si>
  <si>
    <t>Dec 08, 2025</t>
  </si>
  <si>
    <t>May 29, 2022</t>
  </si>
  <si>
    <t>Dec 17, 2025</t>
  </si>
  <si>
    <t>Jun 13, 2024</t>
  </si>
  <si>
    <t>Feb 15, 2024</t>
  </si>
  <si>
    <t>Jan 23, 2025</t>
  </si>
  <si>
    <t>Jun 26, 2022</t>
  </si>
  <si>
    <t>Jan 19, 2023</t>
  </si>
  <si>
    <t>Mar 16, 2025</t>
  </si>
  <si>
    <t>May 15, 2022</t>
  </si>
  <si>
    <t>Feb 15, 2022</t>
  </si>
  <si>
    <t>Dec 24, 2025</t>
  </si>
  <si>
    <t>Nov 21, 2022</t>
  </si>
  <si>
    <t>Dec 18, 2025</t>
  </si>
  <si>
    <t>Jun 26, 2024</t>
  </si>
  <si>
    <t>Dec 30, 2025</t>
  </si>
  <si>
    <t>Sep 27, 2025</t>
  </si>
  <si>
    <t>Apr 13, 2025</t>
  </si>
  <si>
    <t>May 25, 2025</t>
  </si>
  <si>
    <t>Apr 27, 2022</t>
  </si>
  <si>
    <t>Feb 01, 2025</t>
  </si>
  <si>
    <t>Apr 20, 2023</t>
  </si>
  <si>
    <t>Jun 25, 2025</t>
  </si>
  <si>
    <t>Mar 05, 2025</t>
  </si>
  <si>
    <t>Jan 23, 2022</t>
  </si>
  <si>
    <t>Feb 25, 2024</t>
  </si>
  <si>
    <t>Nov 17, 2022</t>
  </si>
  <si>
    <t>Apr 06, 2023</t>
  </si>
  <si>
    <t>Oct 15, 2024</t>
  </si>
  <si>
    <t>Jun 29, 2025</t>
  </si>
  <si>
    <t>Nov 05, 2023</t>
  </si>
  <si>
    <t>Sep 20, 2025</t>
  </si>
  <si>
    <t>Jan 10, 2024</t>
  </si>
  <si>
    <t>Jan 13, 2025</t>
  </si>
  <si>
    <t>May 18, 2023</t>
  </si>
  <si>
    <t>Oct 17, 2023</t>
  </si>
  <si>
    <t>Oct 04, 2024</t>
  </si>
  <si>
    <t>May 07, 2023</t>
  </si>
  <si>
    <t>Mar 24, 2023</t>
  </si>
  <si>
    <t>Mar 25, 2025</t>
  </si>
  <si>
    <t>Dec 04, 2022</t>
  </si>
  <si>
    <t>Jan 03, 2023</t>
  </si>
  <si>
    <t>May 30, 2023</t>
  </si>
  <si>
    <t>Jul 22, 2023</t>
  </si>
  <si>
    <t>Aug 14, 2024</t>
  </si>
  <si>
    <t>Aug 12, 2023</t>
  </si>
  <si>
    <t>Jul 03, 2023</t>
  </si>
  <si>
    <t>Dec 25, 2023</t>
  </si>
  <si>
    <t>Jun 28, 2023</t>
  </si>
  <si>
    <t>Aug 31, 2023</t>
  </si>
  <si>
    <t>May 17, 2025</t>
  </si>
  <si>
    <t>Mar 04, 2023</t>
  </si>
  <si>
    <t>Mar 14, 2024</t>
  </si>
  <si>
    <t>Apr 07, 2023</t>
  </si>
  <si>
    <t>May 07, 2025</t>
  </si>
  <si>
    <t>Dec 23, 2022</t>
  </si>
  <si>
    <t>May 15, 2024</t>
  </si>
  <si>
    <t>May 07, 2022</t>
  </si>
  <si>
    <t>Jun 29, 2022</t>
  </si>
  <si>
    <t>Jun 12, 2023</t>
  </si>
  <si>
    <t>Nov 03, 2023</t>
  </si>
  <si>
    <t>Apr 14, 2023</t>
  </si>
  <si>
    <t>Sep 14, 2024</t>
  </si>
  <si>
    <t>Aug 11, 2024</t>
  </si>
  <si>
    <t>Aug 12, 2022</t>
  </si>
  <si>
    <t>Nov 05, 2025</t>
  </si>
  <si>
    <t>Oct 11, 2025</t>
  </si>
  <si>
    <t>Aug 03, 2023</t>
  </si>
  <si>
    <t>Oct 05, 2023</t>
  </si>
  <si>
    <t>May 01, 2025</t>
  </si>
  <si>
    <t>Feb 07, 2024</t>
  </si>
  <si>
    <t>Jan 12, 2023</t>
  </si>
  <si>
    <t>Mar 21, 2025</t>
  </si>
  <si>
    <t>Mar 08, 2022</t>
  </si>
  <si>
    <t>Aug 26, 2022</t>
  </si>
  <si>
    <t>May 12, 2024</t>
  </si>
  <si>
    <t>Aug 15, 2023</t>
  </si>
  <si>
    <t>Jan 26, 2024</t>
  </si>
  <si>
    <t>NANA Z</t>
  </si>
  <si>
    <t>LUCKY LADY</t>
  </si>
  <si>
    <t>CORAL RUBY</t>
  </si>
  <si>
    <t>BETTY K</t>
  </si>
  <si>
    <t>N BONANZA</t>
  </si>
  <si>
    <t>SEA HORIZON</t>
  </si>
  <si>
    <t>IRIS BLISS</t>
  </si>
  <si>
    <t>OCEAN PEARL</t>
  </si>
  <si>
    <t>SCARLET ROSELLA</t>
  </si>
  <si>
    <t>Oil</t>
  </si>
  <si>
    <t>Grains</t>
  </si>
  <si>
    <t>Sum of Total Tonnage</t>
  </si>
  <si>
    <t>Row Labels</t>
  </si>
  <si>
    <t>Grand Total</t>
  </si>
  <si>
    <t>Count of Month</t>
  </si>
  <si>
    <t>Sum of Total Grains</t>
  </si>
  <si>
    <t>Sum of Total Oil</t>
  </si>
  <si>
    <t>Count of Charterer</t>
  </si>
  <si>
    <t>total charterer</t>
  </si>
  <si>
    <t>TOTAL COUNTRY</t>
  </si>
  <si>
    <t>Shipment Status</t>
  </si>
  <si>
    <t>Vessel</t>
  </si>
  <si>
    <t>From</t>
  </si>
  <si>
    <t>Date</t>
  </si>
  <si>
    <t>To</t>
  </si>
  <si>
    <t>Position in Navigation</t>
  </si>
  <si>
    <t>ON WAY</t>
  </si>
  <si>
    <t>Materials</t>
  </si>
  <si>
    <t>N26543</t>
  </si>
  <si>
    <t>CARGO OPS</t>
  </si>
  <si>
    <t>Chemicals</t>
  </si>
  <si>
    <t>N98546</t>
  </si>
  <si>
    <t>ON DELIVERED</t>
  </si>
  <si>
    <t>Fertilizers</t>
  </si>
  <si>
    <t>N23654</t>
  </si>
  <si>
    <t>Date2</t>
  </si>
  <si>
    <t>09/02/20222</t>
  </si>
  <si>
    <t>Count of Vessels</t>
  </si>
  <si>
    <t xml:space="preserve"> Wheat</t>
  </si>
  <si>
    <t xml:space="preserve"> Maize</t>
  </si>
  <si>
    <t xml:space="preserve"> Soybeans</t>
  </si>
  <si>
    <t xml:space="preserve"> Barley</t>
  </si>
  <si>
    <t xml:space="preserve"> Oats</t>
  </si>
  <si>
    <t xml:space="preserve"> Rye</t>
  </si>
  <si>
    <t xml:space="preserve"> Millet</t>
  </si>
  <si>
    <t xml:space="preserve"> Sorghum</t>
  </si>
  <si>
    <t xml:space="preserve"> Quinoa</t>
  </si>
  <si>
    <t xml:space="preserve"> Corn</t>
  </si>
  <si>
    <t xml:space="preserve"> Sunflower Oil</t>
  </si>
  <si>
    <t xml:space="preserve"> Palm Oil</t>
  </si>
  <si>
    <t xml:space="preserve"> Soybean Oil</t>
  </si>
  <si>
    <t xml:space="preserve"> Canola Oil</t>
  </si>
  <si>
    <t xml:space="preserve"> Olive Oil</t>
  </si>
  <si>
    <t xml:space="preserve"> Coconut Oil</t>
  </si>
  <si>
    <t xml:space="preserve"> Sesame Oil</t>
  </si>
  <si>
    <t xml:space="preserve"> Peanut Oil</t>
  </si>
  <si>
    <t>Key Features</t>
  </si>
  <si>
    <t>Total Tonnage per month</t>
  </si>
  <si>
    <t>Total shipments per month</t>
  </si>
  <si>
    <t>Analysis of cargo materials</t>
  </si>
  <si>
    <t>Total cargos per year</t>
  </si>
  <si>
    <t>Top five charterers </t>
  </si>
  <si>
    <t>Top five importing countries</t>
  </si>
  <si>
    <t>Status of the navigational voyages </t>
  </si>
  <si>
    <t>Total vessels &amp; average of waiting hours</t>
  </si>
  <si>
    <t>Tons of all materials</t>
  </si>
  <si>
    <t>Three Slicers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</si>
</sst>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
    <numFmt numFmtId="165" formatCode="[&lt;999999]\$0,&quot; K&quot;;[&lt;999999999]\$0,,&quot; M&quot;;\$0,&quot; B&quot;"/>
    <numFmt numFmtId="166" formatCode="dd/mm/yyyy;@"/>
  </numFmts>
  <fonts count="4" x14ac:knownFonts="1">
    <font>
      <sz val="11"/>
      <color theme="1"/>
      <name val="Calibri"/>
      <family val="2"/>
      <scheme val="minor"/>
    </font>
    <font>
      <b/>
      <sz val="11"/>
      <color theme="1"/>
      <name val="Calibri"/>
      <family val="2"/>
      <scheme val="minor"/>
    </font>
    <font>
      <b/>
      <sz val="11"/>
      <color rgb="FF171717"/>
      <name val="Arial"/>
      <family val="2"/>
    </font>
    <font>
      <sz val="11"/>
      <color rgb="FF171717"/>
      <name val="Arial"/>
      <family val="2"/>
    </font>
  </fonts>
  <fills count="3">
    <fill>
      <patternFill patternType="none"/>
    </fill>
    <fill>
      <patternFill patternType="gray125"/>
    </fill>
    <fill>
      <patternFill patternType="solid">
        <fgColor theme="1"/>
        <bgColor indexed="64"/>
      </patternFill>
    </fill>
  </fills>
  <borders count="5">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top/>
      <bottom style="thin">
        <color auto="1"/>
      </bottom>
      <diagonal/>
    </border>
    <border>
      <left/>
      <right style="thin">
        <color auto="1"/>
      </right>
      <top/>
      <bottom style="thin">
        <color auto="1"/>
      </bottom>
      <diagonal/>
    </border>
  </borders>
  <cellStyleXfs count="1">
    <xf numFmtId="0" fontId="0" fillId="0" borderId="0"/>
  </cellStyleXfs>
  <cellXfs count="21">
    <xf numFmtId="0" fontId="0" fillId="0" borderId="0" xfId="0"/>
    <xf numFmtId="0" fontId="1" fillId="0" borderId="1" xfId="0" applyFont="1" applyBorder="1" applyAlignment="1">
      <alignment horizontal="center" vertical="top"/>
    </xf>
    <xf numFmtId="0" fontId="1" fillId="0" borderId="2" xfId="0" applyFont="1" applyBorder="1" applyAlignment="1">
      <alignment horizontal="center" vertical="top"/>
    </xf>
    <xf numFmtId="0" fontId="1" fillId="0" borderId="3" xfId="0" applyFont="1" applyBorder="1" applyAlignment="1">
      <alignment horizontal="center" vertical="top"/>
    </xf>
    <xf numFmtId="0" fontId="1" fillId="0" borderId="4" xfId="0" applyFont="1" applyBorder="1" applyAlignment="1">
      <alignment horizontal="center" vertical="top"/>
    </xf>
    <xf numFmtId="0" fontId="0" fillId="0" borderId="1" xfId="0" applyBorder="1"/>
    <xf numFmtId="0" fontId="0" fillId="0" borderId="0" xfId="0" pivotButton="1"/>
    <xf numFmtId="0" fontId="0" fillId="0" borderId="0" xfId="0" applyAlignment="1">
      <alignment horizontal="left"/>
    </xf>
    <xf numFmtId="0" fontId="0" fillId="2" borderId="0" xfId="0" applyFill="1"/>
    <xf numFmtId="164" fontId="0" fillId="0" borderId="0" xfId="0" applyNumberFormat="1"/>
    <xf numFmtId="165" fontId="0" fillId="0" borderId="0" xfId="0" applyNumberFormat="1"/>
    <xf numFmtId="0" fontId="0" fillId="0" borderId="0" xfId="0">
      <extLst>
        <ext xmlns:xfpb="http://schemas.microsoft.com/office/spreadsheetml/2022/featurepropertybag" uri="{C7286773-470A-42A8-94C5-96B5CB345126}">
          <xfpb:xfComplement i="0"/>
        </ext>
      </extLst>
    </xf>
    <xf numFmtId="0" fontId="1" fillId="0" borderId="0" xfId="0" applyFont="1" applyAlignment="1">
      <alignment horizontal="center" vertical="center" wrapText="1"/>
    </xf>
    <xf numFmtId="0" fontId="0" fillId="0" borderId="0" xfId="0" applyAlignment="1">
      <alignment vertical="center" wrapText="1"/>
    </xf>
    <xf numFmtId="14" fontId="0" fillId="0" borderId="0" xfId="0" applyNumberFormat="1" applyAlignment="1">
      <alignment vertical="center" wrapText="1"/>
    </xf>
    <xf numFmtId="166" fontId="0" fillId="0" borderId="0" xfId="0" applyNumberFormat="1" applyAlignment="1">
      <alignment horizontal="left" vertical="center"/>
    </xf>
    <xf numFmtId="14" fontId="0" fillId="0" borderId="0" xfId="0" applyNumberFormat="1" applyAlignment="1">
      <alignment horizontal="left" vertical="center" wrapText="1"/>
    </xf>
    <xf numFmtId="1" fontId="0" fillId="0" borderId="0" xfId="0" applyNumberFormat="1"/>
    <xf numFmtId="0" fontId="2" fillId="0" borderId="0" xfId="0" applyFont="1" applyAlignment="1">
      <alignment vertical="center" wrapText="1"/>
    </xf>
    <xf numFmtId="0" fontId="3" fillId="0" borderId="0" xfId="0" applyFont="1" applyAlignment="1">
      <alignment horizontal="left" vertical="center" wrapText="1" indent="1"/>
    </xf>
    <xf numFmtId="0" fontId="0" fillId="0" borderId="0" xfId="0" applyNumberFormat="1"/>
  </cellXfs>
  <cellStyles count="1">
    <cellStyle name="Normal" xfId="0" builtinId="0"/>
  </cellStyles>
  <dxfs count="27">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1"/>
        <name val="Calibri"/>
        <family val="2"/>
        <scheme val="minor"/>
      </font>
      <alignment horizontal="center" vertical="center" textRotation="0" wrapText="1" indent="0" justifyLastLine="0" shrinkToFit="0" readingOrder="0"/>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outline="0">
        <top style="thin">
          <color auto="1"/>
        </top>
      </border>
    </dxf>
    <dxf>
      <border outline="0">
        <bottom style="thin">
          <color auto="1"/>
        </bottom>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font>
        <b/>
        <color theme="1"/>
      </font>
      <border>
        <bottom style="thin">
          <color theme="4"/>
        </bottom>
        <vertical/>
        <horizontal/>
      </border>
    </dxf>
    <dxf>
      <font>
        <b/>
        <i val="0"/>
        <color theme="1" tint="0.499984740745262"/>
      </font>
      <border diagonalUp="0" diagonalDown="0">
        <left/>
        <right/>
        <top/>
        <bottom/>
        <vertical/>
        <horizontal/>
      </border>
    </dxf>
  </dxfs>
  <tableStyles count="1" defaultTableStyle="TableStyleMedium9" defaultPivotStyle="PivotStyleLight16">
    <tableStyle name="SlicerStyleLight1 2" pivot="0" table="0" count="10" xr9:uid="{101E5F2C-392F-4795-A001-8276A2005FFA}">
      <tableStyleElement type="wholeTable" dxfId="26"/>
      <tableStyleElement type="headerRow" dxfId="25"/>
    </tableStyle>
  </tableStyles>
  <colors>
    <mruColors>
      <color rgb="FF6600CC"/>
      <color rgb="FF0000FF"/>
      <color rgb="FFCC66FF"/>
      <color rgb="FF00FFCC"/>
      <color rgb="FF66FF33"/>
      <color rgb="FFFF9900"/>
      <color rgb="FF6600FF"/>
      <color rgb="FF2941D1"/>
      <color rgb="FF7F8EE6"/>
      <color rgb="FFF5F7FD"/>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color rgb="FF002060"/>
          </font>
          <fill>
            <patternFill patternType="solid">
              <fgColor theme="4" tint="0.59999389629810485"/>
              <bgColor theme="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microsoft.com/office/2022/11/relationships/FeaturePropertyBag" Target="featurePropertyBag/featurePropertyBag.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[large_cargo_shipments_dataset.xlsx]Sheet2!PivotTable2</c:name>
    <c:fmtId val="4"/>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19050" cap="rnd">
            <a:solidFill>
              <a:srgbClr val="7F8EE6"/>
            </a:solidFill>
            <a:round/>
          </a:ln>
          <a:effectLst/>
        </c:spPr>
        <c:marker>
          <c:symbol val="circle"/>
          <c:size val="6"/>
          <c:spPr>
            <a:solidFill>
              <a:srgbClr val="2941D1"/>
            </a:solidFill>
            <a:ln w="9525">
              <a:solidFill>
                <a:schemeClr val="accent1"/>
              </a:solidFill>
            </a:ln>
            <a:effectLst/>
          </c:spPr>
        </c:marker>
        <c:dLbl>
          <c:idx val="0"/>
          <c:numFmt formatCode="[&lt;999999]\$0,&quot; K&quot;;[&lt;999999999]\$0,,&quot; M&quot;;\$0,&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19050" cap="rnd">
            <a:solidFill>
              <a:srgbClr val="7F8EE6"/>
            </a:solidFill>
            <a:round/>
          </a:ln>
          <a:effectLst/>
        </c:spPr>
        <c:marker>
          <c:symbol val="circle"/>
          <c:size val="6"/>
          <c:spPr>
            <a:solidFill>
              <a:srgbClr val="2941D1"/>
            </a:solidFill>
            <a:ln w="9525">
              <a:solidFill>
                <a:srgbClr val="7F8EE6"/>
              </a:solidFill>
            </a:ln>
            <a:effectLst/>
          </c:spPr>
        </c:marker>
      </c:pivotFmt>
      <c:pivotFmt>
        <c:idx val="4"/>
        <c:spPr>
          <a:ln w="19050" cap="rnd">
            <a:solidFill>
              <a:srgbClr val="7F8EE6"/>
            </a:solidFill>
            <a:round/>
          </a:ln>
          <a:effectLst/>
        </c:spPr>
        <c:marker>
          <c:symbol val="circle"/>
          <c:size val="6"/>
          <c:spPr>
            <a:solidFill>
              <a:srgbClr val="2941D1"/>
            </a:solidFill>
            <a:ln w="9525">
              <a:solidFill>
                <a:schemeClr val="accent1"/>
              </a:solidFill>
            </a:ln>
            <a:effectLst/>
          </c:spPr>
        </c:marker>
      </c:pivotFmt>
      <c:pivotFmt>
        <c:idx val="5"/>
        <c:spPr>
          <a:ln w="19050" cap="rnd">
            <a:solidFill>
              <a:srgbClr val="7F8EE6"/>
            </a:solidFill>
            <a:round/>
          </a:ln>
          <a:effectLst/>
        </c:spPr>
        <c:marker>
          <c:symbol val="circle"/>
          <c:size val="6"/>
          <c:spPr>
            <a:solidFill>
              <a:srgbClr val="2941D1"/>
            </a:solidFill>
            <a:ln w="9525">
              <a:solidFill>
                <a:schemeClr val="accent1"/>
              </a:solidFill>
            </a:ln>
            <a:effectLst/>
          </c:spPr>
        </c:marker>
      </c:pivotFmt>
    </c:pivotFmts>
    <c:plotArea>
      <c:layout>
        <c:manualLayout>
          <c:layoutTarget val="inner"/>
          <c:xMode val="edge"/>
          <c:yMode val="edge"/>
          <c:x val="5.669657922911628E-3"/>
          <c:y val="0.25750798563392835"/>
          <c:w val="0.89201755770372626"/>
          <c:h val="0.59142480096435912"/>
        </c:manualLayout>
      </c:layout>
      <c:lineChart>
        <c:grouping val="standard"/>
        <c:varyColors val="0"/>
        <c:ser>
          <c:idx val="0"/>
          <c:order val="0"/>
          <c:tx>
            <c:strRef>
              <c:f>Sheet2!$D$3</c:f>
              <c:strCache>
                <c:ptCount val="1"/>
                <c:pt idx="0">
                  <c:v>Total</c:v>
                </c:pt>
              </c:strCache>
            </c:strRef>
          </c:tx>
          <c:spPr>
            <a:ln w="19050" cap="rnd">
              <a:solidFill>
                <a:srgbClr val="7F8EE6"/>
              </a:solidFill>
              <a:round/>
            </a:ln>
            <a:effectLst/>
          </c:spPr>
          <c:marker>
            <c:symbol val="circle"/>
            <c:size val="6"/>
            <c:spPr>
              <a:solidFill>
                <a:srgbClr val="2941D1"/>
              </a:solidFill>
              <a:ln w="9525">
                <a:solidFill>
                  <a:schemeClr val="accent1"/>
                </a:solidFill>
              </a:ln>
              <a:effectLst/>
            </c:spPr>
          </c:marker>
          <c:dPt>
            <c:idx val="8"/>
            <c:marker>
              <c:symbol val="circle"/>
              <c:size val="6"/>
              <c:spPr>
                <a:solidFill>
                  <a:srgbClr val="2941D1"/>
                </a:solidFill>
                <a:ln w="9525">
                  <a:solidFill>
                    <a:schemeClr val="accent1"/>
                  </a:solidFill>
                </a:ln>
                <a:effectLst/>
              </c:spPr>
            </c:marker>
            <c:bubble3D val="0"/>
            <c:spPr>
              <a:ln w="19050" cap="rnd">
                <a:solidFill>
                  <a:srgbClr val="7F8EE6"/>
                </a:solidFill>
                <a:round/>
              </a:ln>
              <a:effectLst/>
            </c:spPr>
            <c:extLst>
              <c:ext xmlns:c16="http://schemas.microsoft.com/office/drawing/2014/chart" uri="{C3380CC4-5D6E-409C-BE32-E72D297353CC}">
                <c16:uniqueId val="{00000001-31A0-4C70-A651-65876DDCFFDC}"/>
              </c:ext>
            </c:extLst>
          </c:dPt>
          <c:dPt>
            <c:idx val="9"/>
            <c:marker>
              <c:symbol val="circle"/>
              <c:size val="6"/>
              <c:spPr>
                <a:solidFill>
                  <a:srgbClr val="2941D1"/>
                </a:solidFill>
                <a:ln w="9525">
                  <a:solidFill>
                    <a:srgbClr val="7F8EE6"/>
                  </a:solidFill>
                </a:ln>
                <a:effectLst/>
              </c:spPr>
            </c:marker>
            <c:bubble3D val="0"/>
            <c:spPr>
              <a:ln w="19050" cap="rnd">
                <a:solidFill>
                  <a:srgbClr val="7F8EE6"/>
                </a:solidFill>
                <a:round/>
              </a:ln>
              <a:effectLst/>
            </c:spPr>
            <c:extLst>
              <c:ext xmlns:c16="http://schemas.microsoft.com/office/drawing/2014/chart" uri="{C3380CC4-5D6E-409C-BE32-E72D297353CC}">
                <c16:uniqueId val="{00000002-AAC5-43E7-A256-AEFCAFBD611C}"/>
              </c:ext>
            </c:extLst>
          </c:dPt>
          <c:dPt>
            <c:idx val="11"/>
            <c:marker>
              <c:symbol val="circle"/>
              <c:size val="6"/>
              <c:spPr>
                <a:solidFill>
                  <a:srgbClr val="2941D1"/>
                </a:solidFill>
                <a:ln w="9525">
                  <a:solidFill>
                    <a:schemeClr val="accent1"/>
                  </a:solidFill>
                </a:ln>
                <a:effectLst/>
              </c:spPr>
            </c:marker>
            <c:bubble3D val="0"/>
            <c:spPr>
              <a:ln w="19050" cap="rnd">
                <a:solidFill>
                  <a:srgbClr val="7F8EE6"/>
                </a:solidFill>
                <a:round/>
              </a:ln>
              <a:effectLst/>
            </c:spPr>
            <c:extLst>
              <c:ext xmlns:c16="http://schemas.microsoft.com/office/drawing/2014/chart" uri="{C3380CC4-5D6E-409C-BE32-E72D297353CC}">
                <c16:uniqueId val="{00000003-82AC-4611-8874-C426A98952E7}"/>
              </c:ext>
            </c:extLst>
          </c:dPt>
          <c:dLbls>
            <c:numFmt formatCode="[&lt;999999]\$0,&quot; K&quot;;[&lt;999999999]\$0,,&quot; M&quot;;\$0,&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Sheet2!$C$4:$C$15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Sheet2!$D$4:$D$15</c:f>
              <c:numCache>
                <c:formatCode>General</c:formatCode>
                <c:ptCount val="12"/>
                <c:pt idx="0">
                  <c:v>12025121</c:v>
                </c:pt>
                <c:pt idx="1">
                  <c:v>12467625</c:v>
                </c:pt>
                <c:pt idx="2">
                  <c:v>12951908</c:v>
                </c:pt>
                <c:pt idx="3">
                  <c:v>11007940</c:v>
                </c:pt>
                <c:pt idx="4">
                  <c:v>15113645</c:v>
                </c:pt>
                <c:pt idx="5">
                  <c:v>12735639</c:v>
                </c:pt>
                <c:pt idx="6">
                  <c:v>14512902</c:v>
                </c:pt>
                <c:pt idx="7">
                  <c:v>12675486</c:v>
                </c:pt>
                <c:pt idx="8">
                  <c:v>11802077</c:v>
                </c:pt>
                <c:pt idx="9">
                  <c:v>13520831</c:v>
                </c:pt>
                <c:pt idx="10">
                  <c:v>11737039</c:v>
                </c:pt>
                <c:pt idx="11">
                  <c:v>12796339</c:v>
                </c:pt>
              </c:numCache>
            </c:numRef>
          </c:val>
          <c:smooth val="0"/>
          <c:extLst>
            <c:ext xmlns:c16="http://schemas.microsoft.com/office/drawing/2014/chart" uri="{C3380CC4-5D6E-409C-BE32-E72D297353CC}">
              <c16:uniqueId val="{00000000-AAC5-43E7-A256-AEFCAFBD611C}"/>
            </c:ext>
          </c:extLst>
        </c:ser>
        <c:dLbls>
          <c:dLblPos val="t"/>
          <c:showLegendKey val="0"/>
          <c:showVal val="1"/>
          <c:showCatName val="0"/>
          <c:showSerName val="0"/>
          <c:showPercent val="0"/>
          <c:showBubbleSize val="0"/>
        </c:dLbls>
        <c:marker val="1"/>
        <c:smooth val="0"/>
        <c:axId val="1196736959"/>
        <c:axId val="1196750399"/>
      </c:lineChart>
      <c:catAx>
        <c:axId val="1196736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Arial" panose="020B0604020202020204" pitchFamily="34" charset="0"/>
                <a:ea typeface="+mn-ea"/>
                <a:cs typeface="Arial" panose="020B0604020202020204" pitchFamily="34" charset="0"/>
              </a:defRPr>
            </a:pPr>
            <a:endParaRPr lang="en-US"/>
          </a:p>
        </c:txPr>
        <c:crossAx val="1196750399"/>
        <c:crosses val="autoZero"/>
        <c:auto val="1"/>
        <c:lblAlgn val="ctr"/>
        <c:lblOffset val="100"/>
        <c:noMultiLvlLbl val="0"/>
      </c:catAx>
      <c:valAx>
        <c:axId val="1196750399"/>
        <c:scaling>
          <c:orientation val="minMax"/>
        </c:scaling>
        <c:delete val="1"/>
        <c:axPos val="l"/>
        <c:numFmt formatCode="General" sourceLinked="1"/>
        <c:majorTickMark val="none"/>
        <c:minorTickMark val="none"/>
        <c:tickLblPos val="nextTo"/>
        <c:crossAx val="11967369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[large_cargo_shipments_dataset.xlsx]Sheet2!PivotTable3</c:name>
    <c:fmtId val="28"/>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cap="rnd">
            <a:solidFill>
              <a:srgbClr val="7F8EE6"/>
            </a:solidFill>
            <a:round/>
          </a:ln>
          <a:effectLst/>
        </c:spPr>
        <c:marker>
          <c:symbol val="circle"/>
          <c:size val="6"/>
          <c:spPr>
            <a:solidFill>
              <a:srgbClr val="2941D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cap="rnd">
            <a:solidFill>
              <a:srgbClr val="7F8EE6"/>
            </a:solidFill>
            <a:round/>
          </a:ln>
          <a:effectLst/>
        </c:spPr>
        <c:marker>
          <c:symbol val="circle"/>
          <c:size val="6"/>
          <c:spPr>
            <a:solidFill>
              <a:srgbClr val="2941D1"/>
            </a:solidFill>
            <a:ln w="9525">
              <a:solidFill>
                <a:schemeClr val="accent1"/>
              </a:solidFill>
            </a:ln>
            <a:effectLst/>
          </c:spPr>
        </c:marker>
      </c:pivotFmt>
      <c:pivotFmt>
        <c:idx val="4"/>
        <c:spPr>
          <a:solidFill>
            <a:schemeClr val="accent1"/>
          </a:solidFill>
          <a:ln w="19050" cap="rnd">
            <a:solidFill>
              <a:srgbClr val="7F8EE6"/>
            </a:solidFill>
            <a:round/>
          </a:ln>
          <a:effectLst/>
        </c:spPr>
        <c:marker>
          <c:symbol val="circle"/>
          <c:size val="6"/>
          <c:spPr>
            <a:solidFill>
              <a:srgbClr val="2941D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cap="rnd">
            <a:solidFill>
              <a:srgbClr val="7F8EE6"/>
            </a:solidFill>
            <a:round/>
          </a:ln>
          <a:effectLst/>
        </c:spPr>
        <c:marker>
          <c:symbol val="circle"/>
          <c:size val="6"/>
          <c:spPr>
            <a:solidFill>
              <a:srgbClr val="2941D1"/>
            </a:solidFill>
            <a:ln w="9525">
              <a:solidFill>
                <a:srgbClr val="7F8EE6"/>
              </a:solidFill>
            </a:ln>
            <a:effectLst/>
          </c:spPr>
        </c:marker>
      </c:pivotFmt>
      <c:pivotFmt>
        <c:idx val="6"/>
        <c:spPr>
          <a:solidFill>
            <a:schemeClr val="accent1"/>
          </a:solidFill>
          <a:ln w="19050" cap="rnd">
            <a:solidFill>
              <a:srgbClr val="7F8EE6"/>
            </a:solidFill>
            <a:round/>
          </a:ln>
          <a:effectLst/>
        </c:spPr>
        <c:marker>
          <c:symbol val="circle"/>
          <c:size val="6"/>
          <c:spPr>
            <a:solidFill>
              <a:srgbClr val="2941D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cap="rnd">
            <a:solidFill>
              <a:srgbClr val="7F8EE6"/>
            </a:solidFill>
            <a:round/>
          </a:ln>
          <a:effectLst/>
        </c:spPr>
        <c:marker>
          <c:symbol val="circle"/>
          <c:size val="6"/>
          <c:spPr>
            <a:solidFill>
              <a:srgbClr val="2941D1"/>
            </a:solidFill>
            <a:ln w="9525">
              <a:solidFill>
                <a:srgbClr val="7F8EE6"/>
              </a:solidFill>
            </a:ln>
            <a:effectLst/>
          </c:spPr>
        </c:marker>
      </c:pivotFmt>
      <c:pivotFmt>
        <c:idx val="8"/>
        <c:spPr>
          <a:ln w="19050" cap="rnd">
            <a:solidFill>
              <a:srgbClr val="7F8EE6"/>
            </a:solidFill>
            <a:round/>
          </a:ln>
          <a:effectLst/>
        </c:spPr>
        <c:marker>
          <c:symbol val="circle"/>
          <c:size val="6"/>
          <c:spPr>
            <a:solidFill>
              <a:srgbClr val="2941D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spPr>
          <a:ln w="19050" cap="rnd">
            <a:solidFill>
              <a:srgbClr val="7F8EE6"/>
            </a:solidFill>
            <a:round/>
          </a:ln>
          <a:effectLst/>
        </c:spPr>
        <c:marker>
          <c:symbol val="circle"/>
          <c:size val="6"/>
          <c:spPr>
            <a:solidFill>
              <a:srgbClr val="2941D1"/>
            </a:solidFill>
            <a:ln w="9525">
              <a:solidFill>
                <a:srgbClr val="7F8EE6"/>
              </a:solidFill>
            </a:ln>
            <a:effectLst/>
          </c:spPr>
        </c:marker>
      </c:pivotFmt>
      <c:pivotFmt>
        <c:idx val="10"/>
        <c:spPr>
          <a:ln w="19050" cap="rnd">
            <a:solidFill>
              <a:srgbClr val="7F8EE6"/>
            </a:solidFill>
            <a:round/>
          </a:ln>
          <a:effectLst/>
        </c:spPr>
        <c:marker>
          <c:symbol val="circle"/>
          <c:size val="6"/>
          <c:spPr>
            <a:solidFill>
              <a:srgbClr val="2941D1"/>
            </a:solidFill>
            <a:ln w="9525">
              <a:solidFill>
                <a:schemeClr val="accent1"/>
              </a:solidFill>
            </a:ln>
            <a:effectLst/>
          </c:spPr>
        </c:marker>
      </c:pivotFmt>
      <c:pivotFmt>
        <c:idx val="11"/>
        <c:spPr>
          <a:ln w="19050" cap="rnd">
            <a:solidFill>
              <a:srgbClr val="7F8EE6"/>
            </a:solidFill>
            <a:round/>
          </a:ln>
          <a:effectLst/>
        </c:spPr>
        <c:marker>
          <c:symbol val="circle"/>
          <c:size val="6"/>
          <c:spPr>
            <a:solidFill>
              <a:srgbClr val="2941D1"/>
            </a:solidFill>
            <a:ln w="9525">
              <a:solidFill>
                <a:schemeClr val="accent1"/>
              </a:solidFill>
            </a:ln>
            <a:effectLst/>
          </c:spPr>
        </c:marker>
      </c:pivotFmt>
    </c:pivotFmts>
    <c:plotArea>
      <c:layout>
        <c:manualLayout>
          <c:layoutTarget val="inner"/>
          <c:xMode val="edge"/>
          <c:yMode val="edge"/>
          <c:x val="5.669657922911628E-3"/>
          <c:y val="0.25750798563392835"/>
          <c:w val="0.80771281256584104"/>
          <c:h val="0.59142480096435912"/>
        </c:manualLayout>
      </c:layout>
      <c:lineChart>
        <c:grouping val="standard"/>
        <c:varyColors val="0"/>
        <c:ser>
          <c:idx val="0"/>
          <c:order val="0"/>
          <c:tx>
            <c:strRef>
              <c:f>Sheet2!$K$4</c:f>
              <c:strCache>
                <c:ptCount val="1"/>
                <c:pt idx="0">
                  <c:v>Total</c:v>
                </c:pt>
              </c:strCache>
            </c:strRef>
          </c:tx>
          <c:spPr>
            <a:ln w="19050" cap="rnd">
              <a:solidFill>
                <a:srgbClr val="7F8EE6"/>
              </a:solidFill>
              <a:round/>
            </a:ln>
            <a:effectLst/>
          </c:spPr>
          <c:marker>
            <c:symbol val="circle"/>
            <c:size val="6"/>
            <c:spPr>
              <a:solidFill>
                <a:srgbClr val="2941D1"/>
              </a:solidFill>
              <a:ln w="9525">
                <a:solidFill>
                  <a:schemeClr val="accent1"/>
                </a:solidFill>
              </a:ln>
              <a:effectLst/>
            </c:spPr>
          </c:marker>
          <c:dPt>
            <c:idx val="8"/>
            <c:marker>
              <c:symbol val="circle"/>
              <c:size val="6"/>
              <c:spPr>
                <a:solidFill>
                  <a:srgbClr val="2941D1"/>
                </a:solidFill>
                <a:ln w="9525">
                  <a:solidFill>
                    <a:schemeClr val="accent1"/>
                  </a:solidFill>
                </a:ln>
                <a:effectLst/>
              </c:spPr>
            </c:marker>
            <c:bubble3D val="0"/>
            <c:spPr>
              <a:ln w="19050" cap="rnd">
                <a:solidFill>
                  <a:srgbClr val="7F8EE6"/>
                </a:solidFill>
                <a:round/>
              </a:ln>
              <a:effectLst/>
            </c:spPr>
            <c:extLst>
              <c:ext xmlns:c16="http://schemas.microsoft.com/office/drawing/2014/chart" uri="{C3380CC4-5D6E-409C-BE32-E72D297353CC}">
                <c16:uniqueId val="{00000001-E8A1-41E5-A7CB-5A11F91FA4C7}"/>
              </c:ext>
            </c:extLst>
          </c:dPt>
          <c:dPt>
            <c:idx val="9"/>
            <c:marker>
              <c:symbol val="circle"/>
              <c:size val="6"/>
              <c:spPr>
                <a:solidFill>
                  <a:srgbClr val="2941D1"/>
                </a:solidFill>
                <a:ln w="9525">
                  <a:solidFill>
                    <a:srgbClr val="7F8EE6"/>
                  </a:solidFill>
                </a:ln>
                <a:effectLst/>
              </c:spPr>
            </c:marker>
            <c:bubble3D val="0"/>
            <c:spPr>
              <a:ln w="19050" cap="rnd">
                <a:solidFill>
                  <a:srgbClr val="7F8EE6"/>
                </a:solidFill>
                <a:round/>
              </a:ln>
              <a:effectLst/>
            </c:spPr>
            <c:extLst>
              <c:ext xmlns:c16="http://schemas.microsoft.com/office/drawing/2014/chart" uri="{C3380CC4-5D6E-409C-BE32-E72D297353CC}">
                <c16:uniqueId val="{00000000-0BFA-4D82-9FF2-9F9C328241BF}"/>
              </c:ext>
            </c:extLst>
          </c:dPt>
          <c:dPt>
            <c:idx val="11"/>
            <c:marker>
              <c:symbol val="circle"/>
              <c:size val="6"/>
              <c:spPr>
                <a:solidFill>
                  <a:srgbClr val="2941D1"/>
                </a:solidFill>
                <a:ln w="9525">
                  <a:solidFill>
                    <a:schemeClr val="accent1"/>
                  </a:solidFill>
                </a:ln>
                <a:effectLst/>
              </c:spPr>
            </c:marker>
            <c:bubble3D val="0"/>
            <c:spPr>
              <a:ln w="19050" cap="rnd">
                <a:solidFill>
                  <a:srgbClr val="7F8EE6"/>
                </a:solidFill>
                <a:round/>
              </a:ln>
              <a:effectLst/>
            </c:spPr>
            <c:extLst>
              <c:ext xmlns:c16="http://schemas.microsoft.com/office/drawing/2014/chart" uri="{C3380CC4-5D6E-409C-BE32-E72D297353CC}">
                <c16:uniqueId val="{00000003-833F-417C-923D-FB00FB9DD5D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Sheet2!$J$5:$J$16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Sheet2!$K$5:$K$16</c:f>
              <c:numCache>
                <c:formatCode>General</c:formatCode>
                <c:ptCount val="12"/>
                <c:pt idx="0">
                  <c:v>45</c:v>
                </c:pt>
                <c:pt idx="1">
                  <c:v>46</c:v>
                </c:pt>
                <c:pt idx="2">
                  <c:v>43</c:v>
                </c:pt>
                <c:pt idx="3">
                  <c:v>35</c:v>
                </c:pt>
                <c:pt idx="4">
                  <c:v>48</c:v>
                </c:pt>
                <c:pt idx="5">
                  <c:v>41</c:v>
                </c:pt>
                <c:pt idx="6">
                  <c:v>42</c:v>
                </c:pt>
                <c:pt idx="7">
                  <c:v>42</c:v>
                </c:pt>
                <c:pt idx="8">
                  <c:v>37</c:v>
                </c:pt>
                <c:pt idx="9">
                  <c:v>41</c:v>
                </c:pt>
                <c:pt idx="10">
                  <c:v>41</c:v>
                </c:pt>
                <c:pt idx="11">
                  <c:v>39</c:v>
                </c:pt>
              </c:numCache>
            </c:numRef>
          </c:val>
          <c:smooth val="0"/>
          <c:extLst>
            <c:ext xmlns:c16="http://schemas.microsoft.com/office/drawing/2014/chart" uri="{C3380CC4-5D6E-409C-BE32-E72D297353CC}">
              <c16:uniqueId val="{00000001-0BFA-4D82-9FF2-9F9C328241BF}"/>
            </c:ext>
          </c:extLst>
        </c:ser>
        <c:dLbls>
          <c:dLblPos val="t"/>
          <c:showLegendKey val="0"/>
          <c:showVal val="1"/>
          <c:showCatName val="0"/>
          <c:showSerName val="0"/>
          <c:showPercent val="0"/>
          <c:showBubbleSize val="0"/>
        </c:dLbls>
        <c:marker val="1"/>
        <c:smooth val="0"/>
        <c:axId val="1196736959"/>
        <c:axId val="1196750399"/>
      </c:lineChart>
      <c:catAx>
        <c:axId val="1196736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crossAx val="1196750399"/>
        <c:crosses val="autoZero"/>
        <c:auto val="1"/>
        <c:lblAlgn val="ctr"/>
        <c:lblOffset val="100"/>
        <c:noMultiLvlLbl val="0"/>
      </c:catAx>
      <c:valAx>
        <c:axId val="1196750399"/>
        <c:scaling>
          <c:orientation val="minMax"/>
        </c:scaling>
        <c:delete val="1"/>
        <c:axPos val="l"/>
        <c:numFmt formatCode="General" sourceLinked="1"/>
        <c:majorTickMark val="none"/>
        <c:minorTickMark val="none"/>
        <c:tickLblPos val="nextTo"/>
        <c:crossAx val="1196736959"/>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[large_cargo_shipments_dataset.xlsx]Sheet2!PivotTable5</c:name>
    <c:fmtId val="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00FF"/>
          </a:solidFill>
          <a:ln w="19050">
            <a:noFill/>
          </a:ln>
          <a:effectLst/>
        </c:spPr>
      </c:pivotFmt>
      <c:pivotFmt>
        <c:idx val="6"/>
        <c:spPr>
          <a:solidFill>
            <a:srgbClr val="00B0F0"/>
          </a:solidFill>
          <a:ln w="19050">
            <a:noFill/>
          </a:ln>
          <a:effectLst/>
        </c:spPr>
      </c:pivotFmt>
    </c:pivotFmts>
    <c:plotArea>
      <c:layout>
        <c:manualLayout>
          <c:layoutTarget val="inner"/>
          <c:xMode val="edge"/>
          <c:yMode val="edge"/>
          <c:x val="0.1877450595924407"/>
          <c:y val="0.10041845415322116"/>
          <c:w val="0.60098045451934812"/>
          <c:h val="0.85495112177868049"/>
        </c:manualLayout>
      </c:layout>
      <c:doughnutChart>
        <c:varyColors val="1"/>
        <c:ser>
          <c:idx val="0"/>
          <c:order val="0"/>
          <c:tx>
            <c:strRef>
              <c:f>Sheet2!$S$3</c:f>
              <c:strCache>
                <c:ptCount val="1"/>
                <c:pt idx="0">
                  <c:v>Total</c:v>
                </c:pt>
              </c:strCache>
            </c:strRef>
          </c:tx>
          <c:spPr>
            <a:ln>
              <a:noFill/>
            </a:ln>
          </c:spPr>
          <c:dPt>
            <c:idx val="0"/>
            <c:bubble3D val="0"/>
            <c:spPr>
              <a:solidFill>
                <a:srgbClr val="0000FF"/>
              </a:solidFill>
              <a:ln w="19050">
                <a:noFill/>
              </a:ln>
              <a:effectLst/>
            </c:spPr>
            <c:extLst>
              <c:ext xmlns:c16="http://schemas.microsoft.com/office/drawing/2014/chart" uri="{C3380CC4-5D6E-409C-BE32-E72D297353CC}">
                <c16:uniqueId val="{00000001-C926-407D-ACFD-AD10377E69C8}"/>
              </c:ext>
            </c:extLst>
          </c:dPt>
          <c:dPt>
            <c:idx val="1"/>
            <c:bubble3D val="0"/>
            <c:spPr>
              <a:solidFill>
                <a:srgbClr val="00B0F0"/>
              </a:solidFill>
              <a:ln w="19050">
                <a:noFill/>
              </a:ln>
              <a:effectLst/>
            </c:spPr>
            <c:extLst>
              <c:ext xmlns:c16="http://schemas.microsoft.com/office/drawing/2014/chart" uri="{C3380CC4-5D6E-409C-BE32-E72D297353CC}">
                <c16:uniqueId val="{00000003-C926-407D-ACFD-AD10377E69C8}"/>
              </c:ext>
            </c:extLst>
          </c:dPt>
          <c:cat>
            <c:strRef>
              <c:f>Sheet2!$R$4:$R$6</c:f>
              <c:strCache>
                <c:ptCount val="2"/>
                <c:pt idx="0">
                  <c:v>Grains</c:v>
                </c:pt>
                <c:pt idx="1">
                  <c:v>Oil</c:v>
                </c:pt>
              </c:strCache>
            </c:strRef>
          </c:cat>
          <c:val>
            <c:numRef>
              <c:f>Sheet2!$S$4:$S$6</c:f>
              <c:numCache>
                <c:formatCode>General</c:formatCode>
                <c:ptCount val="2"/>
                <c:pt idx="0">
                  <c:v>264</c:v>
                </c:pt>
                <c:pt idx="1">
                  <c:v>236</c:v>
                </c:pt>
              </c:numCache>
            </c:numRef>
          </c:val>
          <c:extLst>
            <c:ext xmlns:c16="http://schemas.microsoft.com/office/drawing/2014/chart" uri="{C3380CC4-5D6E-409C-BE32-E72D297353CC}">
              <c16:uniqueId val="{00000004-C926-407D-ACFD-AD10377E69C8}"/>
            </c:ext>
          </c:extLst>
        </c:ser>
        <c:dLbls>
          <c:showLegendKey val="0"/>
          <c:showVal val="0"/>
          <c:showCatName val="0"/>
          <c:showSerName val="0"/>
          <c:showPercent val="0"/>
          <c:showBubbleSize val="0"/>
          <c:showLeaderLines val="1"/>
        </c:dLbls>
        <c:firstSliceAng val="0"/>
        <c:holeSize val="82"/>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70C0"/>
          </a:solidFill>
          <a:ln w="19050">
            <a:solidFill>
              <a:schemeClr val="lt1"/>
            </a:solidFill>
          </a:ln>
          <a:effectLst/>
        </c:spPr>
      </c:pivotFmt>
      <c:pivotFmt>
        <c:idx val="6"/>
        <c:spPr>
          <a:solidFill>
            <a:srgbClr val="7F8EE6"/>
          </a:solidFill>
          <a:ln w="19050">
            <a:solidFill>
              <a:schemeClr val="lt1"/>
            </a:solidFill>
          </a:ln>
          <a:effectLst/>
        </c:spPr>
      </c:pivotFmt>
    </c:pivotFmts>
    <c:plotArea>
      <c:layout/>
      <c:doughnutChart>
        <c:varyColors val="1"/>
        <c:ser>
          <c:idx val="0"/>
          <c:order val="0"/>
          <c:spPr>
            <a:ln>
              <a:noFill/>
            </a:ln>
          </c:spPr>
          <c:dPt>
            <c:idx val="0"/>
            <c:bubble3D val="0"/>
            <c:spPr>
              <a:solidFill>
                <a:srgbClr val="0000FF"/>
              </a:solidFill>
              <a:ln w="19050">
                <a:noFill/>
              </a:ln>
              <a:effectLst/>
            </c:spPr>
            <c:extLst>
              <c:ext xmlns:c16="http://schemas.microsoft.com/office/drawing/2014/chart" uri="{C3380CC4-5D6E-409C-BE32-E72D297353CC}">
                <c16:uniqueId val="{00000001-C926-407D-ACFD-AD10377E69C8}"/>
              </c:ext>
            </c:extLst>
          </c:dPt>
          <c:dPt>
            <c:idx val="1"/>
            <c:bubble3D val="0"/>
            <c:spPr>
              <a:solidFill>
                <a:srgbClr val="00B0F0"/>
              </a:solidFill>
              <a:ln w="19050">
                <a:noFill/>
              </a:ln>
              <a:effectLst/>
            </c:spPr>
            <c:extLst>
              <c:ext xmlns:c16="http://schemas.microsoft.com/office/drawing/2014/chart" uri="{C3380CC4-5D6E-409C-BE32-E72D297353CC}">
                <c16:uniqueId val="{00000003-C926-407D-ACFD-AD10377E69C8}"/>
              </c:ext>
            </c:extLst>
          </c:dPt>
          <c:cat>
            <c:strRef>
              <c:f>Sheet2!$W$9:$W$10</c:f>
              <c:strCache>
                <c:ptCount val="2"/>
                <c:pt idx="0">
                  <c:v>Grains</c:v>
                </c:pt>
                <c:pt idx="1">
                  <c:v>Oil</c:v>
                </c:pt>
              </c:strCache>
            </c:strRef>
          </c:cat>
          <c:val>
            <c:numRef>
              <c:f>Sheet2!$X$9:$X$10</c:f>
              <c:numCache>
                <c:formatCode>General</c:formatCode>
                <c:ptCount val="2"/>
                <c:pt idx="0">
                  <c:v>106723870</c:v>
                </c:pt>
                <c:pt idx="1">
                  <c:v>46622682</c:v>
                </c:pt>
              </c:numCache>
            </c:numRef>
          </c:val>
          <c:extLst>
            <c:ext xmlns:c16="http://schemas.microsoft.com/office/drawing/2014/chart" uri="{C3380CC4-5D6E-409C-BE32-E72D297353CC}">
              <c16:uniqueId val="{00000004-C926-407D-ACFD-AD10377E69C8}"/>
            </c:ext>
          </c:extLst>
        </c:ser>
        <c:dLbls>
          <c:showLegendKey val="0"/>
          <c:showVal val="0"/>
          <c:showCatName val="0"/>
          <c:showSerName val="0"/>
          <c:showPercent val="0"/>
          <c:showBubbleSize val="0"/>
          <c:showLeaderLines val="1"/>
        </c:dLbls>
        <c:firstSliceAng val="0"/>
        <c:holeSize val="84"/>
      </c:doughnutChart>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[large_cargo_shipments_dataset.xlsx]Sheet2!PivotTable7</c:name>
    <c:fmtId val="19"/>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rgbClr val="0000F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965360894313148"/>
          <c:y val="0.24267658369392367"/>
          <c:w val="0.541327730136546"/>
          <c:h val="0.5527524185424757"/>
        </c:manualLayout>
      </c:layout>
      <c:radarChart>
        <c:radarStyle val="marker"/>
        <c:varyColors val="0"/>
        <c:ser>
          <c:idx val="0"/>
          <c:order val="0"/>
          <c:tx>
            <c:strRef>
              <c:f>Sheet2!$AC$4</c:f>
              <c:strCache>
                <c:ptCount val="1"/>
                <c:pt idx="0">
                  <c:v>Total</c:v>
                </c:pt>
              </c:strCache>
            </c:strRef>
          </c:tx>
          <c:spPr>
            <a:ln w="34925" cap="rnd">
              <a:solidFill>
                <a:srgbClr val="0000FF"/>
              </a:solidFill>
              <a:round/>
            </a:ln>
            <a:effectLst/>
          </c:spPr>
          <c:marker>
            <c:symbol val="none"/>
          </c:marker>
          <c:cat>
            <c:strRef>
              <c:f>Sheet2!$AB$5:$AB$9</c:f>
              <c:strCache>
                <c:ptCount val="4"/>
                <c:pt idx="0">
                  <c:v>2022</c:v>
                </c:pt>
                <c:pt idx="1">
                  <c:v>2023</c:v>
                </c:pt>
                <c:pt idx="2">
                  <c:v>2024</c:v>
                </c:pt>
                <c:pt idx="3">
                  <c:v>2025</c:v>
                </c:pt>
              </c:strCache>
            </c:strRef>
          </c:cat>
          <c:val>
            <c:numRef>
              <c:f>Sheet2!$AC$5:$AC$9</c:f>
              <c:numCache>
                <c:formatCode>General</c:formatCode>
                <c:ptCount val="4"/>
                <c:pt idx="0">
                  <c:v>37459261</c:v>
                </c:pt>
                <c:pt idx="1">
                  <c:v>40748245</c:v>
                </c:pt>
                <c:pt idx="2">
                  <c:v>36253538</c:v>
                </c:pt>
                <c:pt idx="3">
                  <c:v>38885508</c:v>
                </c:pt>
              </c:numCache>
            </c:numRef>
          </c:val>
          <c:extLst>
            <c:ext xmlns:c16="http://schemas.microsoft.com/office/drawing/2014/chart" uri="{C3380CC4-5D6E-409C-BE32-E72D297353CC}">
              <c16:uniqueId val="{00000000-B367-4A90-A5D3-5C9ED6437625}"/>
            </c:ext>
          </c:extLst>
        </c:ser>
        <c:dLbls>
          <c:showLegendKey val="0"/>
          <c:showVal val="0"/>
          <c:showCatName val="0"/>
          <c:showSerName val="0"/>
          <c:showPercent val="0"/>
          <c:showBubbleSize val="0"/>
        </c:dLbls>
        <c:axId val="1439976464"/>
        <c:axId val="1439981264"/>
      </c:radarChart>
      <c:catAx>
        <c:axId val="1439976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95000"/>
                    <a:lumOff val="5000"/>
                  </a:schemeClr>
                </a:solidFill>
                <a:latin typeface="+mn-lt"/>
                <a:ea typeface="+mn-ea"/>
                <a:cs typeface="+mn-cs"/>
              </a:defRPr>
            </a:pPr>
            <a:endParaRPr lang="en-US"/>
          </a:p>
        </c:txPr>
        <c:crossAx val="1439981264"/>
        <c:crosses val="autoZero"/>
        <c:auto val="1"/>
        <c:lblAlgn val="ctr"/>
        <c:lblOffset val="100"/>
        <c:noMultiLvlLbl val="0"/>
      </c:catAx>
      <c:valAx>
        <c:axId val="1439981264"/>
        <c:scaling>
          <c:orientation val="minMax"/>
        </c:scaling>
        <c:delete val="1"/>
        <c:axPos val="l"/>
        <c:majorGridlines>
          <c:spPr>
            <a:ln w="22225" cap="flat" cmpd="sng" algn="ctr">
              <a:solidFill>
                <a:schemeClr val="tx1">
                  <a:lumMod val="85000"/>
                  <a:lumOff val="15000"/>
                </a:schemeClr>
              </a:solidFill>
              <a:round/>
            </a:ln>
            <a:effectLst/>
          </c:spPr>
        </c:majorGridlines>
        <c:numFmt formatCode="General" sourceLinked="1"/>
        <c:majorTickMark val="none"/>
        <c:minorTickMark val="none"/>
        <c:tickLblPos val="nextTo"/>
        <c:crossAx val="14399764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9031483244224215"/>
          <c:y val="6.9558671934025693E-2"/>
          <c:w val="0.69457782154101277"/>
          <c:h val="0.91011248095171016"/>
        </c:manualLayout>
      </c:layout>
      <c:barChart>
        <c:barDir val="bar"/>
        <c:grouping val="clustered"/>
        <c:varyColors val="0"/>
        <c:ser>
          <c:idx val="0"/>
          <c:order val="0"/>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Sheet2!$AH$5:$AH$10</c:f>
              <c:strCache>
                <c:ptCount val="6"/>
                <c:pt idx="0">
                  <c:v>ADM</c:v>
                </c:pt>
                <c:pt idx="1">
                  <c:v>VITERRA</c:v>
                </c:pt>
                <c:pt idx="2">
                  <c:v>BUNGE</c:v>
                </c:pt>
                <c:pt idx="3">
                  <c:v>COFCO</c:v>
                </c:pt>
                <c:pt idx="4">
                  <c:v>CAO</c:v>
                </c:pt>
                <c:pt idx="5">
                  <c:v>LOUIS DREYFUS</c:v>
                </c:pt>
              </c:strCache>
            </c:strRef>
          </c:cat>
          <c:val>
            <c:numRef>
              <c:f>Sheet2!$AI$5:$AI$10</c:f>
              <c:numCache>
                <c:formatCode>General</c:formatCode>
                <c:ptCount val="6"/>
                <c:pt idx="0">
                  <c:v>82</c:v>
                </c:pt>
                <c:pt idx="1">
                  <c:v>78</c:v>
                </c:pt>
                <c:pt idx="2">
                  <c:v>78</c:v>
                </c:pt>
                <c:pt idx="3">
                  <c:v>75</c:v>
                </c:pt>
                <c:pt idx="4">
                  <c:v>69</c:v>
                </c:pt>
                <c:pt idx="5">
                  <c:v>67</c:v>
                </c:pt>
              </c:numCache>
            </c:numRef>
          </c:val>
          <c:extLst>
            <c:ext xmlns:c16="http://schemas.microsoft.com/office/drawing/2014/chart" uri="{C3380CC4-5D6E-409C-BE32-E72D297353CC}">
              <c16:uniqueId val="{00000000-4CAC-4BB0-96DC-20D06211B8B1}"/>
            </c:ext>
          </c:extLst>
        </c:ser>
        <c:dLbls>
          <c:dLblPos val="inBase"/>
          <c:showLegendKey val="0"/>
          <c:showVal val="1"/>
          <c:showCatName val="0"/>
          <c:showSerName val="0"/>
          <c:showPercent val="0"/>
          <c:showBubbleSize val="0"/>
        </c:dLbls>
        <c:gapWidth val="72"/>
        <c:axId val="1439863664"/>
        <c:axId val="1439860304"/>
      </c:barChart>
      <c:catAx>
        <c:axId val="1439863664"/>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39860304"/>
        <c:crosses val="autoZero"/>
        <c:auto val="1"/>
        <c:lblAlgn val="ctr"/>
        <c:lblOffset val="100"/>
        <c:noMultiLvlLbl val="0"/>
      </c:catAx>
      <c:valAx>
        <c:axId val="1439860304"/>
        <c:scaling>
          <c:orientation val="minMax"/>
        </c:scaling>
        <c:delete val="1"/>
        <c:axPos val="t"/>
        <c:numFmt formatCode="General" sourceLinked="1"/>
        <c:majorTickMark val="none"/>
        <c:minorTickMark val="none"/>
        <c:tickLblPos val="nextTo"/>
        <c:crossAx val="143986366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1.9819814195980934E-2"/>
          <c:y val="0.33558044517256297"/>
          <c:w val="0.96036037160803811"/>
          <c:h val="0.42114189834158522"/>
        </c:manualLayout>
      </c:layout>
      <c:barChart>
        <c:barDir val="col"/>
        <c:grouping val="clustered"/>
        <c:varyColors val="0"/>
        <c:ser>
          <c:idx val="0"/>
          <c:order val="0"/>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Sheet2!$BH$8:$BQ$8</c:f>
              <c:strCache>
                <c:ptCount val="10"/>
                <c:pt idx="0">
                  <c:v> Wheat</c:v>
                </c:pt>
                <c:pt idx="1">
                  <c:v> Maize</c:v>
                </c:pt>
                <c:pt idx="2">
                  <c:v> Soybeans</c:v>
                </c:pt>
                <c:pt idx="3">
                  <c:v> Barley</c:v>
                </c:pt>
                <c:pt idx="4">
                  <c:v> Oats</c:v>
                </c:pt>
                <c:pt idx="5">
                  <c:v> Rye</c:v>
                </c:pt>
                <c:pt idx="6">
                  <c:v> Millet</c:v>
                </c:pt>
                <c:pt idx="7">
                  <c:v> Sorghum</c:v>
                </c:pt>
                <c:pt idx="8">
                  <c:v> Quinoa</c:v>
                </c:pt>
                <c:pt idx="9">
                  <c:v> Corn</c:v>
                </c:pt>
              </c:strCache>
            </c:strRef>
          </c:cat>
          <c:val>
            <c:numRef>
              <c:f>Sheet2!$BH$9:$BQ$9</c:f>
              <c:numCache>
                <c:formatCode>[&lt;999999]\$0," K";[&lt;999999999]\$0,," M";\$0," B"</c:formatCode>
                <c:ptCount val="10"/>
                <c:pt idx="0">
                  <c:v>10600778</c:v>
                </c:pt>
                <c:pt idx="1">
                  <c:v>10632865</c:v>
                </c:pt>
                <c:pt idx="2">
                  <c:v>11470984</c:v>
                </c:pt>
                <c:pt idx="3">
                  <c:v>10564579</c:v>
                </c:pt>
                <c:pt idx="4">
                  <c:v>11384023</c:v>
                </c:pt>
                <c:pt idx="5">
                  <c:v>10933766</c:v>
                </c:pt>
                <c:pt idx="6">
                  <c:v>9985353</c:v>
                </c:pt>
                <c:pt idx="7">
                  <c:v>9660247</c:v>
                </c:pt>
                <c:pt idx="8">
                  <c:v>10485534</c:v>
                </c:pt>
                <c:pt idx="9">
                  <c:v>11005741</c:v>
                </c:pt>
              </c:numCache>
            </c:numRef>
          </c:val>
          <c:extLst>
            <c:ext xmlns:c16="http://schemas.microsoft.com/office/drawing/2014/chart" uri="{C3380CC4-5D6E-409C-BE32-E72D297353CC}">
              <c16:uniqueId val="{00000000-835F-4588-BD52-83057C6EB3A7}"/>
            </c:ext>
          </c:extLst>
        </c:ser>
        <c:dLbls>
          <c:showLegendKey val="0"/>
          <c:showVal val="0"/>
          <c:showCatName val="0"/>
          <c:showSerName val="0"/>
          <c:showPercent val="0"/>
          <c:showBubbleSize val="0"/>
        </c:dLbls>
        <c:gapWidth val="219"/>
        <c:overlap val="-27"/>
        <c:axId val="1393391264"/>
        <c:axId val="1393404224"/>
      </c:barChart>
      <c:catAx>
        <c:axId val="13933912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crossAx val="1393404224"/>
        <c:crosses val="autoZero"/>
        <c:auto val="1"/>
        <c:lblAlgn val="ctr"/>
        <c:lblOffset val="100"/>
        <c:noMultiLvlLbl val="0"/>
      </c:catAx>
      <c:valAx>
        <c:axId val="1393404224"/>
        <c:scaling>
          <c:orientation val="minMax"/>
        </c:scaling>
        <c:delete val="1"/>
        <c:axPos val="l"/>
        <c:numFmt formatCode="[&lt;999999]\$0,&quot; K&quot;;[&lt;999999999]\$0,,&quot; M&quot;;\$0,&quot; B&quot;" sourceLinked="1"/>
        <c:majorTickMark val="out"/>
        <c:minorTickMark val="none"/>
        <c:tickLblPos val="nextTo"/>
        <c:crossAx val="139339126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1.7546327580013513E-2"/>
          <c:y val="0.22244038116122636"/>
          <c:w val="0.96490734483997298"/>
          <c:h val="0.49893465069416287"/>
        </c:manualLayout>
      </c:layout>
      <c:barChart>
        <c:barDir val="col"/>
        <c:grouping val="clustered"/>
        <c:varyColors val="0"/>
        <c:ser>
          <c:idx val="0"/>
          <c:order val="0"/>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Sheet2!$BT$8:$CA$8</c:f>
              <c:strCache>
                <c:ptCount val="8"/>
                <c:pt idx="0">
                  <c:v> Sunflower Oil</c:v>
                </c:pt>
                <c:pt idx="1">
                  <c:v> Palm Oil</c:v>
                </c:pt>
                <c:pt idx="2">
                  <c:v> Soybean Oil</c:v>
                </c:pt>
                <c:pt idx="3">
                  <c:v> Canola Oil</c:v>
                </c:pt>
                <c:pt idx="4">
                  <c:v> Olive Oil</c:v>
                </c:pt>
                <c:pt idx="5">
                  <c:v> Coconut Oil</c:v>
                </c:pt>
                <c:pt idx="6">
                  <c:v> Sesame Oil</c:v>
                </c:pt>
                <c:pt idx="7">
                  <c:v> Peanut Oil</c:v>
                </c:pt>
              </c:strCache>
            </c:strRef>
          </c:cat>
          <c:val>
            <c:numRef>
              <c:f>Sheet2!$BT$9:$CA$9</c:f>
              <c:numCache>
                <c:formatCode>[&lt;999999]\$0," K";[&lt;999999999]\$0,," M";\$0," B"</c:formatCode>
                <c:ptCount val="8"/>
                <c:pt idx="0">
                  <c:v>6168052</c:v>
                </c:pt>
                <c:pt idx="1">
                  <c:v>5959152</c:v>
                </c:pt>
                <c:pt idx="2">
                  <c:v>5846254</c:v>
                </c:pt>
                <c:pt idx="3">
                  <c:v>6177207</c:v>
                </c:pt>
                <c:pt idx="4">
                  <c:v>5452800</c:v>
                </c:pt>
                <c:pt idx="5">
                  <c:v>5955093</c:v>
                </c:pt>
                <c:pt idx="6">
                  <c:v>5709059</c:v>
                </c:pt>
                <c:pt idx="7">
                  <c:v>5355065</c:v>
                </c:pt>
              </c:numCache>
            </c:numRef>
          </c:val>
          <c:extLst>
            <c:ext xmlns:c16="http://schemas.microsoft.com/office/drawing/2014/chart" uri="{C3380CC4-5D6E-409C-BE32-E72D297353CC}">
              <c16:uniqueId val="{00000000-107E-4DEB-906F-AE5B92AC0792}"/>
            </c:ext>
          </c:extLst>
        </c:ser>
        <c:dLbls>
          <c:showLegendKey val="0"/>
          <c:showVal val="0"/>
          <c:showCatName val="0"/>
          <c:showSerName val="0"/>
          <c:showPercent val="0"/>
          <c:showBubbleSize val="0"/>
        </c:dLbls>
        <c:gapWidth val="219"/>
        <c:overlap val="-27"/>
        <c:axId val="1439924624"/>
        <c:axId val="1439938064"/>
      </c:barChart>
      <c:catAx>
        <c:axId val="14399246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crossAx val="1439938064"/>
        <c:crosses val="autoZero"/>
        <c:auto val="1"/>
        <c:lblAlgn val="ctr"/>
        <c:lblOffset val="100"/>
        <c:noMultiLvlLbl val="0"/>
      </c:catAx>
      <c:valAx>
        <c:axId val="1439938064"/>
        <c:scaling>
          <c:orientation val="minMax"/>
        </c:scaling>
        <c:delete val="1"/>
        <c:axPos val="l"/>
        <c:numFmt formatCode="[&lt;999999]\$0,&quot; K&quot;;[&lt;999999999]\$0,,&quot; M&quot;;\$0,&quot; B&quot;" sourceLinked="1"/>
        <c:majorTickMark val="none"/>
        <c:minorTickMark val="none"/>
        <c:tickLblPos val="nextTo"/>
        <c:crossAx val="143992462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54E6752A-F249-415B-98B3-26770B6B680B}">
          <cx:spPr>
            <a:solidFill>
              <a:srgbClr val="00B0F0">
                <a:alpha val="79000"/>
              </a:srgbClr>
            </a:solidFill>
            <a:ln>
              <a:solidFill>
                <a:schemeClr val="accent1">
                  <a:alpha val="98000"/>
                </a:schemeClr>
              </a:solidFill>
            </a:ln>
          </cx:spPr>
          <cx:dataPt idx="0">
            <cx:spPr>
              <a:solidFill>
                <a:srgbClr val="002060">
                  <a:alpha val="79000"/>
                </a:srgbClr>
              </a:solidFill>
            </cx:spPr>
          </cx:dataPt>
          <cx:dataPt idx="1">
            <cx:spPr>
              <a:solidFill>
                <a:srgbClr val="FF9900">
                  <a:alpha val="78824"/>
                </a:srgbClr>
              </a:solidFill>
            </cx:spPr>
          </cx:dataPt>
          <cx:dataPt idx="2">
            <cx:spPr>
              <a:solidFill>
                <a:srgbClr val="0000FF">
                  <a:alpha val="79000"/>
                </a:srgbClr>
              </a:solidFill>
            </cx:spPr>
          </cx:dataPt>
          <cx:dataPt idx="3">
            <cx:spPr>
              <a:solidFill>
                <a:srgbClr val="EEECE1">
                  <a:lumMod val="50000"/>
                  <a:alpha val="34000"/>
                </a:srgbClr>
              </a:solidFill>
            </cx:spPr>
          </cx:dataPt>
          <cx:dataPt idx="4">
            <cx:spPr>
              <a:solidFill>
                <a:srgbClr val="6600CC">
                  <a:alpha val="78824"/>
                </a:srgbClr>
              </a:solidFill>
            </cx:spPr>
          </cx:dataPt>
          <cx:dataPt idx="8">
            <cx:spPr>
              <a:solidFill>
                <a:srgbClr val="EEECE1">
                  <a:lumMod val="50000"/>
                  <a:alpha val="79000"/>
                </a:srgbClr>
              </a:solidFill>
            </cx:spPr>
          </cx:dataPt>
          <cx:dataId val="0"/>
          <cx:layoutPr>
            <cx:geography cultureLanguage="en-US" cultureRegion="GB" attribution="Powered by Bing">
              <cx:geoCache provider="{E9337A44-BEBE-4D9F-B70C-5C5E7DAFC167}">
                <cx:binary>7HvZjty4tuWvGH5uucSZvLingaIUkZOdnofyi5B2pkmKkqiZkr6t3/rHekfZVeUM5808LhzgXqCP
UQXDoZC2uOe99or//Lz8x+fq5qp/tNRVM/zH5+Ufj+04tv/xyy/DZ3tTXw1Pave5D0P4Mj75HOpf
wpcv7vPNL9f9VXSN+QWniP7y2V71483y+H//JzzN3ISn4fPV6ELzcrrp11c3w1SNwz3X7rz06HOY
mvFwu4En/ePx61/f5mePfn31qz779fGjm2Z04/pmbW/+8fjWFx8/+uX4cT+IflTB243TNdyL6ROE
OZZI0MePqtCYb59T+oRRiRRKRfr7H/SHzMurGu57fTVdu0e/9lef3NUfV+56m9/f5er6ur8Zhkff
/j6++9b7H190Q8i+KiILhxd+DYeHE/5yW9E/fABnPvrKd7Y4VtBDl45N8ebtq4vdb/cd++eMQOQT
JVXKkMS3jEDYE0oIZhQT9fsf8YfMr0Z483//T+/devPHp/+8Af6680j5f104VvybV//9ij//9cWv
l/ed9if1zp9wRhFjAn/Vr7qlfkTEEyU445j9IfOr3s+v2qvmj4/+eaV/u+1I498+PVb3+Yv/fnWf
Xeb/0lyDnxCGWYol/ppTbnu7UE8IJ1ykhH29fOTtZ83138k132470vq3T4+1fgbe9d+dXbLTs8t/
YYYn/Aljigik6J1OnpInghFCFfnDo786eWZd8zdS+7fbjtT97dNjdWf/A9R91t8fyz+ZUvATTgXD
in1T9u2UwqCscgoOjsidZfWhl7m7nH6960jlXz881vjZ/4AsfvbqX5rE/63xH1rO44bl9fO3b04f
XTx/tfvXJhZKJMaSo6++DAnkuw4SYfFEEixFSuXtzPI6TKN9dBH6m7+RX27dfOTyt64de/7F/wDP
f7Bx+Mlk8+/+5dakdez2fzWz/6px6d+dejXeOT0dq/6fnQ9/zuH/Pa3eBhX+KVM82Df/pA3+3cXf
hfIcB8CD7fPPaf3fXfxtUO1Y3bdK/78s23PAX/5/63D+a9jsTxwxvxqvdr8DkN8hZ/df/SNTHd16
H4751Ypn1/94LGGI+hPVPDzh221fB9UTe/XXoPrH12+uhvEfj9ETpBSHUQtj6EIVQA+PH8Wbw5WE
PMFMAsApkaQKQAeKHj9qQj9auAtuE1TyQ1cLvS1gFo8fDYee9R+P6RNBKcAXCAl4GiWK/Yn5vgjV
akLzpxq+/ftRM9UvgmvGAe4+AEnt1+8dXpQJTlAK/yMB4J9SgkGn3H6+egXAMnwd/S/m27my6sq2
QZbatildNQ8cZyUiLnnbdzh5Wg8qFXqxS1tkzZDOm15Vx4xe19Ce1ZawmI+dKNesb1PyG/ZJWZ72
tqbdOdr6MslKy5ugp7XzYz4WLpAXRd2x+XxINtU6XZfTgjQZXdlcDOWy+KerWTunm877+aKYceXy
lk9j7mwIKptUC08jTVmmZxUXaj4nhg3ZAp+MbxIh0EtrORnzYUxvMG9b8zRZxwllRbfY8kQtY/fe
l2RKNVVIjBfYhtafbmU7sKtq3db0cus23J5KNSeD5qat23xBZApZidH8Rfap6HaqdHN6Fko3kNOp
AMXkIhChdM0q7s/6idqToGw150L19KQV8zzt5CbGoLuq6YfTcrCN2bGqarFu0eQ6jc3Mny4ukkGz
uWA3DWqSC8YajnVSkZVnRJVd1CLd2Fs51BTrbUDteeBdqbRsZxVOme+WdDdPtvu4cVdfpSWeq0zK
jp+YIlGTZmatX6ktbr12lbKJXi31b0mJyhtqahPyJLTuWZvK+qUQ7dTqdEtppV3KbP902UzS7U2z
FjdTV3RJVg08eZsUozXwNJkOmYppD36DK8FObOgcy1JV9CcJRx7tm0IV3Y6PdPxES1qkWRtK8TpF
5WJ06nCR5IVZGp6pgOd6t4laFKfzqgTWpJZjzujQUE0N7T+NNcGj3sAuY4ZV4n9bt1B/bEViZ92R
MU1051aSzcmyRN2k1o66Nr0NumnUvG8SFM+KpYxrThpGp9z5JnmOWb8l2eKcTTUCz7qI3jhc6dQ6
e+Zb6ojm8wSvWiYDaA/ZJMG6m8JcaT4OPsk239QuM3KyL7ZNlZ/I7NxwZigSN7NUdMtWhsdPvFib
Dz3h07BLVGLrPKa28LvFdvGiHbbwqRahJLuxceFl6mQpsmRl7mbiLb8ksjfVzqN6aTNc02XL11n2
c057U18no7BrNq8CD2CMevEZIVG8FQX1i66qebBZ4eUYLlgY0fuKieoyULIFPSK6NFlvmsnrUEz+
ddsPbNbO8tCekKm44DMbPpEYvM2Mp8WHtDSR53Lk66aXsnUmi2NPvqTpUDZaplZM2m/UUb0ohkvt
eTnZk5i6/tqp2cPbqX5e9LBWRZ/NfhxFNheDaTXik/nSpz6pMjPjctTTVoNBXTp0T4uCbemJIWqz
Z9H5wmdDFwowiVHzmisPUNhJ6Of+9RYgh2ppByz3xUxTp7uRj35H/Vas2it3XZUNr3VPfQz7fmxl
lfmexl3fhWXQcS6Sc0Rj86UwrpizxDf4uhCk9K+dFfGLEC5+sV06CG19EmLOFC1cNjUSfZCeig9s
inPIeo/ku971M9vFVFQfKSvDCx76xeotovKLsyV2+2LD6mrlY2O1qBs7aSWoesZNYW7IQNvlVdFi
0AsHl6yyhLD6vO7SbdtNZkl0kYBZzrCfINnUfbuOOjKVfNwSlrxsJVbrO1NT+aFfq3TOt7nnWd1Q
W2bDVvBMGGEiycZRWXdSqWWpT5u65f2rkWC+/lbNhe/OJUnFGWSNwmkWxMwzFgKROmxBvBcFltUl
EVMq9klVyC9+GOFwzTSyVbfjRp4h75L5RHqnPiEcZbM33K5Wqz72z1GrjNO9Kpt9YVtfa3g/osEd
LeS0BoRptwVqobok4wu5FYZkgm2D14aN65j5aVmbPGVeLqdDP7cxHxbB37CwFCGbx848d3MRZUaW
on/VJNUq9NZ3bNuVXRLqbKsq+rItm0Xp2TGMMztundQlGxqRO5mKNquaCkO8RFzXWdn045tSCq8y
yQdP9Togc1mxIv5u9/B04nJw4Ep1dw3FQDS5Q8zUoK3Sr5Bwez9kGBLNtmeIrtOu5ZDU9NgKM+qw
9pbnKgkFRDRxaNAVGkrxAcukgywpaDI+W2sf7ZkB/4xnQxs2CLdQlyTzneBVPjQdfdcVCW53Uxmx
v4h0nd8LvJAps3Nayb1HyFa6StvyM4/OBKQLDOH2dC6WAb1bfF3ibKmDY3qsLNletn1RpnmAAtPl
lZvH91u5LvGkVmGLRnPFkkWLJBatJqmZnxrfQVomxNiPZW2nACdo8UszxvXLIn3dZ9TWHS/0vHX1
R1NW+BSh3k2XDUqQ/7DAa5E3FUo2D16RMpI3bJnWXTCS3HTtwrSIjJ84vpQv+SY2qmVk05BDrD2t
3zcjoa0WDZreDGKFpELAJdzTHnJum6uqs40uRlkoHdC2fCkqAq9Oy7hZUHaxVHqCNkudyaEsqgw1
hX0fUlN9Gmyp08omH4Vcmxf92Iv2tCur/nVhuzZ5mrTokPIK2XzoTFy2kK2zEYrkqBim+KXE2/qb
Ih27rk0dmpPYUf7UwG4k1XWjXANC+wJl32+AbjV1n0O79s7Yb7v8P//5v5/9QRD4fef81+eHOfGv
fz1vb5rXY39zMz67ao+/eei6//zqX8vrQ7P75yb7qHf+yiv4Lxrrey/+c103Qvy+tvv7VcWhmf39
61/bbk6ewNo6ZdAjYylTyaB//9p2A60gJQIoBZxBCuNIQGv9resm6omQmDKFmUoPtwOc/K3rxuxJ
yhTHitL0620/03XDGvG7nlsQJhiHHSTCmKdIEQWn/L7nbrZSrGWH8a72U1uczwN2F7YcUHG6yJmo
j5BrW3GKG3PoZr7T0B0N/+12/6toqg4rZ5gdBJArjkR3m3NQx9MdnVyZJ025vol0HrJpTiFg7pd1
fEyuOIXhAiPGlcL8MMR8f8y5HhDzlq+5jXXcDwO5drFf9ltl+HvUje2lNWV8+jdkIpBFOMYkpUeq
ZYlfllCLNZd0JVqQpbtJoEV9n7Q+ufRd+4r3kj4g8/DMv0YoQQ7nxAIhiiklB8rK7XOyaRTpQNWa
09ZYD1mnJM/9SjC07s1Sva57E17ef8q7JFKsEPS/kM4QPrJiXKELrWxYcxY7f0HSrrzgYsP7tCPx
XZoM08lPy1OAQ0gqUnBXWKjcPuFQlYPcULfmPTEXdvaZnK297LlxZyTF8WtC+8qXucNH7/AbxRCs
dIB3QhlLj0bSflCDcwte89R3JgvL+hwl1TNXT4nmDTsl0r6+/3hANDo2oAIfpYimSsEhYRD/3lHX
dTGyWv2aO8zfDnOpztm21g/o8C4hPBU4hYEfJm11pEOcLIryoV/zrUCNyYcY1klvQcqz+w/zo/YE
+ASM87DipYqmR4fpfNsdBv41N7HfxhPe17N7TnjAZj8lSqhdWwZbXWzlUC8s/znZkFYBtRBIHDhD
RJCDDr4DE3Bd1k1n+y2f5zXJZtOObxE0IvtiQJ02rtnOtwYU/UCeOdbsQeph200pRwcfPfKXDbp7
YY3dcrc0RZ1TXvA+sxKZbX//8X4QBJkMcrfAHIGvwNbx9vHGhPfBQjOaj6I0OlrbvMR12j3/eSmK
EQ6rSw57enmUwoRMYpUwm+a1ROtHX6pB5sxYxH8yzASCkzA4C4aIPgi6fZq5460pQ7HlbOL+mkJO
3QFGVD9PeT1dNFDEslKa0TxgrN8rzPfZUhAEeBaQ+giU5ZTzQ4X6zkfkVFRmKP2cc3zScq+l34lh
OeGYnA4JO42l2hXtdJKSh9zkODAE5RLsxyQ/wG0QI7cF02kdksQPa94JYp5GT0w+ygATi2xmujM0
uDkfVzS+uN+cxxUXxjYMLEYC0JuSnJAjsQJQh4gh2+WF7Fe+oz3ZikmXxdotMGqExD27X94PTgry
GGWYCpVC9B9Xozr0MYWZIM1hakB5xUM4LZQvHwiF4wokGBWwWUeHORCBoONTzdDwIlnJvHUru1ic
WF/0a7OdJGmy7Ozitgcq3g9aBHkE/AaySwpNkzxy1qSnAdptK3Ni1bDbegVgjLDRAZQ1Qrl4wEl/
0CFIg9YwJUC9SzHiR7l6oks9OqJEPogURmwYI/Rml/7ifkvddSYOsDBEIQF6JYd28/tIaF1pWbJJ
kYuiFZ+bNITPtBwamANxkuR/RxZRh5gTguAje42LWFoAJ0U+p0W16+LgnjGO3fk2L+sDDn+n8jAk
fxigEDTTR8cywm8l30B52JTtBQxrQwZ43vCzWfJgIggqBL0XVLkDb/V75eGBqTiVXua1mMObuWnL
89oAgny/2u5y8++lHJ2F16QbCAO3qzlOLkwJylrJZPPNGpL7xFZv75eHDg+8lR1/PxZQPvFh0GDy
yE59QosZ8pfIez7Gt21butfRBHIBJFy/RyWnGq7ivfRDet6TZMr9PJF8w1PMS8/2MJT78/tf6SDx
hzeCPgwfSGMAnx8VPetbIdYaPEcMc71PYIB/Wgck9kNsbNan03Uae/zufpmHaP5BJkMwGUFtotAH
3jbuVDdbWGok8oVgotPIthNVJfVJJabknSHhlSmm+GysFnF6v+A7QxJo59CcC4yhYNwWbPtiFUnN
RE66mZyittp2bpq3rHKpeGBqOEwFP57xL1FHU4NstsrFDc442bg8tRa9wpPz2jYM0FBSn8oh3V53
LsH7QEJ4wKh3xiiTmMO8y1MpjoQHNZAlJmDUvozuJKqNnKyDav5O0vlLijxKo51ZuY2zEPlG5uWC
ToCtNEq2GWtpn91vuDsPdEjZkBGAyU6ODlRtMemgcwLDYTWfNEKEjyJMDw0Kd/olB6juMLYLYLTe
do9kcoaZEtS2MN6cK7KJcwAbzfsFwNurgFhzDvM8O5EdxQ+o8m7JEvZ1iEPtlUeJyMomjTUGyVX0
aNW2C+iUpy7ZsynY86Wjfc652/axn/3nn1cttLzQJEJIKHZsxc2lbRKTGUQTJ15vDQ3nDi/mgcx3
V+R9L+VItasYYkqGTeQAsZX7Igk069DQ792ipq8c3v9yvrzLV74XdVQ6xlrVQlqIvEbMw1nZlcV+
GCf6QA9xV+kQgEAAEqE4l/xw/bs+VzTpEFoMB1q7RuUI0zkbFHRkSMyu1JsMwwMucqcGvxN4VDpS
0qdsdFjkHa+qzw3DVe6Lyr0b4kT+RrQBfCUBCeAwO+AjY3XS0GlRUBbnviefRT+vZ31cxgdK/F0H
AjRFABoHVR44zbc12A3UdoZBTHuqlgzG3eICt6reB7De7n4fv1MUJr8z1KHhI0cu0dvUwAa8lHnX
yFa7OgnXYmL1Ybk7vrxf1F3eJwG6QTCuCpjujvyiouXWw1AgcsCvUZa2XburE+YfcIa7pTAo2ZQi
Ak3sbd1J5TnBvZE5L1q2R0S2T9cQp7O/c5a/pBxlpdUDer4mYKG1LyHLmznZORLqvyVFChjcEIWR
+NgPCpm6ZYbcF7pNwO5wwRr50j3gAndpDH4BxZkE6JDAUHxbY34uNrrVcBaYlKlW2NSQ28lD6Mwd
jgagK1RdBeg05/xIyoDZBKuaFuWqLFWr+wVNy65YWb9nRWHUA3H6o7QDCJTCsEsYjJ7qKCVsjMKK
sGAIMBGcuj1PCO+gi4xpcpYGWHk90NL8qEIGpAkYlyBgGQNT3VYhwk6uaWpxnvQ12kMr1esJdjkP
JNY7DsUQP7SjCFQIlfi2lEFOWBGAHfMwdtWqO9GSXrPezKXupPf+p/2CA1QOOAWAaQwyxFG8znUH
LYXHKA9AhLgGgGul2dos8SE45vf3vt0QcgJdhYK1gKSAYx31ni3CaG2ZZLCwXX38VDQd78QOiSRd
z7xax7XTcqDEv6eroOIknUmEHXqN+1qXuIBZAmYBuPIKQG/YLwcYzru9Qj6FDVghVZnBNdTU+yIV
Fu+KYd6qbJ5RT07uzwk/mocLAotSaBSg8P0wO5u+9GHsCcwLE8TsXgg2m2witHP7xTfh1f3Sjqus
RDAGAqgqIJ1SCN8jDweLbTD3sAJWh4Bd6VgDIWTqbKhyA/epPMilKH8yqkCmwpIwSoCkBVjSQQPf
VfZpgJ/LVg1VuRo2JS/aSAgCKIkkZe6npn5ojXIcVfDLWEK5gl+mAZoDGNJRKmfKLZ3ysQBAxwoA
IlJOf+v5jB/Isj9qUqYI2hVwPgWwHDoSk8imL8NoizypRFfmvGrFzQr7Ydi7F+1H5icU8/tt9+PB
pJKH/6DGAyahjgIZkOAIWDEuIJBjf9oOTXnWxkE+kC4O4QMG+T6yYJyDx1OEgIAHmCo5CuGhj0MD
W6Cwi7hq/FWV8qQ7FRKal1cOb0Pcmy4F+oBei+mDLauY2wn751Vfy+dmJsukE7sRp8WqmiQ3wY6v
u9IXV1tdJy7rk7HWkA3Dh82bC2XQm8YEego/TikkLJwLQsArVXGJaujMOa/jC2h0K6FHQF7e2a0b
d63bytcYKFSvEqy6Rm/I9uaiTLe2vYjM9/kCvZU9XacFFnWw0V8vG9GzWo/A8nrDximekMLRs7SC
9LdzomTvZ6P6k6ro1ssEdzctTlyr5bSlui8suq7LbtURuAYf0aoGYB6J6kVMEJTVJPT2DZlcvRek
mfIC3kT3smhzytZPfoHfbsMGex1fL6oKQOeY1wbnS9kg2PB3iVh0iLR0+WqkaU+Mj9zs0q2Wg263
mSW6km0EuI5upzzW8qIbk7rWFRFVZhMgtHVs3C7rIZQ7waY+S+YB2HFr36VEw/SzPiPzFPYrpR7p
0Rf1pgmt03JHh0pqlxTDs9XUpMyUb9LfRDEv70oKiIjHmGWeDamObammfWItuaF4xnO2JMDB0nZy
UfehDfls8HhaWuh33wFDIzFZgthBU40x4tKWMdqMxWSrs9oAErkveF2WWjrLxHtCqsh0UF36LgZg
AkUbWaNDglSdtxKFKyAedWC8oTFfqhEB0RFMPL1JUBVGpXvgiQbYdAVYMQLLQg4c6dlObbypN2HR
i8HAjTnpMX8uVqSKc3jsAODk5ikABgvH7R72V7AeK+NYoWcdmfC8W6u+PS1MRftdV42t1SSYVeO6
QPzCpHU5n6Ng5/Z5B0mHnYiaufR6nmrX7hvVifee2OS8x+PmdpM09Xu8lK+QXUO+hmn4gFcsaj0k
EfhedShbsjPjRqtsmYP6vKHRv1jbadvPU2VRhpHxz2KCC+COlD3NaFqN68t+SDlwc9KWA4WnGTqj
u8YZs2RNrMOSjW5dzSkueWQD8O54x8K8dwIBka/zdG3PaLvZet84VV2asPlUe+BwxSx2Q3s5DiAs
i/xAbOmCdFVecjz6LEDdXZ8Bbc2T+lWAMQawlsUUfnlLgIMKcRTbMGRlJSUwpuputa+gQE7lHuO4
sZ1QZVu+4myrIbKjZNK43NBqDs9VVyb1pRmHxE0ZqAOP2cLMMOXbKFumlRdAHZqA+fmui7KTmRhU
Yj42qW/IqTCNF3temiQ5D3Icnid8VUmOIC8NCiiPa2ph5dnWReZSBzuTWQzbnKsggtSJGGd4MC7W
Yi+AyiJ2XJo1yQnkeAg13ymg0MkU7ynE6gR0w6YM+2aV7Qs5QyTt7VJtL4zaZJMXfG5gz7SsMGqR
zvDruugHkiWCK5s3kMbQvrYjMAtlF4tZt2Z1zY6kU2xzmSZY7uzgt3eJSVjQCVEr2QlXGqRjtdjn
DhhXm5Z9015Rn+LnbAECVT6lXbLmAQ2U617AWt6izZFcxujPBDYiOZcOmWvTQ/XL+wFvMt/WcnHQ
z5hK6bIpo8pFX2yfYulTkrWNnH+bN+zFCS0RLFmSMJgrPthI8zqYFNatFngOuitdCe+LvH3P+6RL
NeliTHaw4k/cfiV0OYkM6KRZ6lJC9biEA2VwS7tRG9KtF+u4zQfOJGypgLRH/Lxr04HwrDWkxguw
1uVS5gfSkjgTEUX+DGo7YLTgAzU6TwOSfp/WTjz1q1tVpsZkirtJiSXmlC74vTWdcicjccu2W3hR
cmDFzeuXFMgS9myWrV/2szX8qfIOStbM2hTviFzQC9y1q8tQvw0WsqwVXybk1SW0ToSeWjex3zgf
t/ScjP0GS6+lVOUpbQcgLE6hgTwSSopu2ujmbUdr1v5W1Q2HQ8U1BE1XI8R+EQgIYWqUDrLe5tvT
EUrHS986DAUibJPK+q0iUbNCqCIbu0I+LWBvc534ILiuUYxUl904EG26wrUnKKxkyKpJ8M/gZKPJ
JdRhtEMbghO0ZJ17oOuVA9VhpFV5YoEn+NKGsmR72yV1mnUxLNcBeMSTlnwdbD5Voh/3lDa2zBuz
RJG1tQAGMyyI1JqleIiwbqQl9KMDeMNHAk/EwC8oqpgRsZBxZ/sh+S3tKfkYKwco8FzX5ENJa89A
o4P3J0AUq08HJoCxiIBtDR5VR+B9py1WTxErTZU7oNDddAldvBYsApsRGOCsyzoOpK69B6AD65q7
6blEFe+0CAlgGYDcDWFHV1rJrABkVmaNNQvJh2T1b0e3VWne18R7qMqxm/aMxuXTVkCyvuTYTm+L
zbtpr7yNH6nY/FM/VinW1LXgH2Nj6ptkgtyYteNo1cvA41Zm0iWN0WgdaiDC1WMMGRkWC/zO1EJ9
m5MODKhqFQmwjL1ITsJa1PMOKPZdc7KGzYX9BMpmWetXOGJEpk11uVTppnvYoX9mciHkohNBlLpt
mpbqhshNndsUKOeZj5UMGYSYc1m1JJPUm4c8m1UzsQNkAkPKHHsULi1QUbH2gDAoaCGcUTBNKLae
9mtI96EPNcqEiv30AReQ6c/m1qMyX4fI8FUxrSXabRQP/jI0GyzsdbC2XXeumWOTW1OR7uUGvFA/
7cgQbPlJYOfC9bgkvAD4UbipOqGRz9vwFmbKaguXUYxT4vfNlG5m00BNoWXzcohbxMV+ZiMQ+3bF
0scWpvoE9YC8eFyxXlPQX5h2abt1PM0CT/hQ5eO2zO7aVRb7DwI1uEr1OLAIqQgaNgqR1odm39Z8
XfdV4/oiZ6MfJu1MPbbPC1yV5wRegB9SfLnpYqDVDeTr0exE17dT1lq7Mb3UAEPpWXUB695FezOU
pqh0wEv3Oq2By7SnbGMnDWwaqr2FBafT4wSf5BDA+FkNax0oqjMYVBNIfCZrWmiEnvUUl2q/Aqf+
NwrPTnbStskJ6cY5niT1OIZc9tCU6noCju6uqJf4sipHyi/+H3tf0hw3rqX7X94eNzgPy8chMzVa
oyV5w5AHkcREACRBgL++v7xV/V7Z1X0dd9vRm3JE2VImSeDgnG+i2xh5tSFOyUPS5+HU8F3uW7sJ
ZsLyoGnqDPikfnmcYlhCWojGYCkRpFjtge+0vwx6HcqLdVJufzbGDnODM0MVL3wihldqysd3Cy3g
Xodswem3l3YvD2wVJq63Fehove2+eHR8kbrGHUxVPayOdYfeDetQx1FXrFU8ypC2RWTLh157fRup
jKZXBGrmK6hmMleBcxzePIvjN0rlNDxRJZk+JsNOPw1uRsUyelwujd+2tcrLIk5aUnKKlhFk11vO
XSTqCHhFfzBhOFHc7yKRhyAxxZ30M/8ImfB5LeYZ/hSb7yla5zjaoiahuXvguZJfURGjJyFDSKHT
qDP9cY8pzSuoLjIQrnu21VIuw8dZZZEcBYvW757MU4ARpgC82SmvTp4uqmuhg+Mf5YRzvwJQE9DK
sMXeuYQVHJLvsPtBo2zB7KIytO7a7+yHK3CctdOgzTVMQF7WK4lwMk8LnzHDdaG5lHJAW2ghhFYH
jhPhQBjwoiYOaQwvQBmrpGUYebZqHpl9nfb0pdu9qgPev6dbbNpZnC88gaeibCCX/li0YtXWbfjN
HbefwtyNn0yxfldLOUKt7emN6yUuYJxN0TMcPNN8N2CvP6nNjR/dmEbrxZCtsinyVR8yMRiDelSE
ssZROB898P8DSBVyoKyP0CHrXXxdudUvlCSPUFGPQ7Ut6I4qBSlnXnnJkqO1WjY0mPcmMCOk40MW
+TPOlQUN+nHMMnbMmnCg3YPYisDjXNXhddGRi50WQ7N5Fz4lQe+ud2ZUbRZf3BRDrg+RL8vPJQjI
qxI9Qj3n0vlqDTbypEZJ3kTC5OOmVnIYI5M8mWiz97YQsFh05fhFDgIoULqTTcOVgen1/NhMo/Zi
vxzQ3x/HTgwVClb+0hfz9ijKdK+7aLe3SSp4LbVBU0Xgl8hS8bQ7eQpXJSBYWfbryGa23gx2djXs
fq9tMK01Wp+1tgVNXkbNx1MITfrrjhOkJQuU8smmZZ12rrjJCKASrM2oSyvS4bIm5h/nHOfhoNfk
cvPjcjEAwa7cElwvO7/KZXJccg+zRtItleySCUchoL4y4zCWbCGvoFyIXgKM2Kd8cuw4TS5625Ms
AwLI6WcpmbMwhgT5p33Y7cG44sr5Tj57kkl8dzY2zGfmqkvKSwI25sPbWV9sdnwtRTLcxgERtUpg
ZlIj3yrHU/IyBLG+9iaVT0WaLA9wJfjsYJOOY2LdouCUcL+0AZZivNv4ELP8zWLcrOAkuwDNNL2Y
FbDuziVto4UUlbd6vsIQOnrQrkH5NmqaD4fEwUgyzGVWJcIUp72nfeO3abyAYC+74rPYP4qCxCem
OVpqFo0NTEWnfQu+wBtEHnjJulPUL+SKjsN4GhXgiGogI61D199NSzrfJTwcn8Yxm3VtV3YzOEcu
gEu4k88Vapn1P1YoNQ6igxcvpdn6CjxKtGplS9UVM/vWsX6/nEA7XvN0epfovTBZxHlFVZI0s/Xj
1Sbk+E6ge3+C7De6lMTMre6AOFQ+y3CPi4BDIavtgaKl5HWXwNhWpUCdDhRDfQXlfXcBKdb9Xpry
KrGQvdZJJk21wxVyHCXbonbIbNYoELOXgZTkUmXhpeVbd5FkE7taWfo56WJytxehqyRMNFdpMARY
j7ubXrJB5bd5Fj2gYOQ/BE1wNmR9fJez7mNJ5pcV1/CO8WMyNVx80xcHhxyvkoJmbcro/BjtYrnk
+2hOcbDdcbnG2DcoqpXXHYXaOIvvIMdA25Us29sI+1fldkzAbu1GDzcWJhGcS3E41EJBCV1h0J86
rHLRvYaxZwOGKOBktV9nZesoWrKykkm4n7jSOLJHxxZ06KNx5miC2boa/dv6MMgpazCMhg+2nwLX
4uunpi4lUIVmhZvLV4nmBD4/YA8PbkvRtRaGR1fZBOC2UlsSv6pUTHtF+iz6CkW2OAxJOXcHlkw5
TG1rRm9dX8q1AjzEu6qA56FvNJ4WrWFbVLKOuV4ENrwqvoUosQxbL0uPvlwjfuTWdRBpMYZ+q5tZ
gAKyyiyuxkQCkt1gvLkdSiLKasQa0hUjW5AcEjEAKE4NDVkluKGqHlW8hhdMFtta7yluXkW8g5dj
G2zRVywY7NRkiud3pBuzotY7ydOKFbF/IzTyQ01p1kUVJ338MpE+nCpwExmcYTRa4BUL0u1mSnTu
YXgV5XczkflrtizLHbdim2G0Svq+saja3yQZC9bgbBPxYTGlxsKE1q6vYdOL5nbMpuRZKoLSBk3l
yJqNwJ1Xjegt1c0KGMXXbNmYOliMRGUDA5ymLZ2z+VHaacyqEnoMeGwTtmApgLd755GnCZhIk8fV
si2ug352SQGIbRJevDTsi/R+8Ul3s8whhfkKpFNXuZFut2WqQoKa3q8AnDKtnvPFAzeW+9y9JCmD
fzAwfuybBK3Yx2pYSutJWPU+MavFhYP1GDrvrYvyGxKfh2afL8Vey6mboCZOGA6aSHq0lCta/7Xx
ndZvyha4BuGBmsLlFw8VKi3uHgxsMHIVUyR8HTmldKNDVtxYyYuHXdvSHATtWAZ0x3jX5A6zeJMn
IwkutEWPDcGB2Q7UMTAV3iyUHsLVokSOErL+BmIPlx9LWWTmMuImEMcpmMnJd+kb3HLRAHttT1m7
AYZdoEfmXtfeG7ufVtEvS8tRtz9nOu5+9BQnT+0zLR8KuDaH6whNHW0wxIYRMB9efFegJm3b50uA
JdgP3cPU2QLmzCjad4B+UOu0ZIy7vU4wbj3DQAckGwuQYuwr4HxrofSaVEUAFOtq6xm8SsmSGOzO
yMfsAI+Svdkng4GstDMAJFWIXMP6KCGljAAgFfUMUy6mR5Gv0dNUEFglKWVsaVcuovkiBOh2I32v
1scA1jl1JBO2FMYQDTVsKxPcjEMxBpsCQjJZ0Zxd6mMTxDZNm3FX2VQ7mJNgmes2cpVjWvlOQeBs
db77SFahoTJoPOQht5pJ+h46WPdqPQ7+U+Q8CuCaBetQdbuUuu2SdLldh1yOzRBzghU5iPDJrvAc
HpfV26SBpC+hFVdQ6NZJ3w2+sgYj2aWWIR58o4dNLVkVdsmK02dRLnlewACxe6PhdruhEPZkST1E
nO9o3zhY4CLeug/tOYafvYSVreqECrKqF2rlZ0B79c/FwglvJWod8NosZ5hzwFzfTSsP0Bhr7uJK
l9Gmm6Vf4QYts413N9qneQhH9whT49Bl5XyUis0Qr0NKH0GZpeZt1WgB9mWsPF3L6S5fUEerxKZ7
UYtdMHXnWWjCm8BLEeDZLhOmEmFWeFlZzNZjBvE1RtFN4z51cS/yC2dLqSCqQKfw4gEP2mbd0B0e
0gkqNPjZYBoKPjtKhjQ9OAdC4Kr0OXWXADLtcjfPEOO2KPmRfUznAnNVu0YxwZMUYqTZcRo7o58o
TxOBlUO27b7zsPF9mCkQ5HKAKExdFi6Ftg+FRZvHrbQRlGmKDuXXaYhVNtQS3pZV1OGYkPSYghmS
FzO63JKjAGVKVth5o74dgflNoirVYMOpDgRYpLByat2moF72SfmwFiCsP5Y5cV9ZikmtxjjmANMF
fs54cmkVd/wC8MxSPvMYhBcqmSA7UbUsu0zbCrMgAVTO53DOnkvHYvdpn0lePozwbtImHEeLjgg+
fN+DG05izAG+TFnaOgzS4hX4Od9aMiQzEZUOaYFem5I9ZbeZgKoK1udEx/sxTEPDThMck0EN9zvB
CJluthwxW3qXoc+TYJsqgNcz3MO5TKk+qmHKfRvkhuSXW9cRAqekj1VXNmgBe/FZaLetx1w7i26b
4CgnD1s0DoRV8PMQ9wzhMR10E1CxCFIbX07bce7SqbwTdPH+qpvKsb/KMOSPVb/ahDUxmIKx0coa
ynG2lRs7EQ5v8wPYqS46pJKl9pZn0QQivly1Ki5ZB0HtXq2zLOQntUy5fpchyK5H2IW1SHHcOaLU
H7Twn1kdd3/QbX9ET/zVRfhXU+H/UJciaM3/Phrk//L+h/n/oaFnmyL+/Z/ZIOE/kLgBWUYELwm8
GGdR9p/ZIMU/IBmDcwBbB8Y5CHjwV//pUsz/AQEKojSRl3nWPf/FpRgixTc7s9NhgSRfkLjJv+NS
TItfCNoIs0VWgnJOo3PmCIScPxPdMKJ2RrDxcoK4smdP6DyT5MYGLgVcVzkfYchuCoXBX1RBDL0C
PYJLYA45CLjcM2ZXbmSJb+FHD96E3/r4DAtlChZeDN4oeK9Tv0A62ZbJ6ANdBRT/z7xjfg2D+zzv
A7CPYvXjFn1JXamtfBsMunJWORKBEgWanw7Jc45JDdrEcFzdYzzLFKkKgJ5s4/YttUjdALJ+tnjo
q2WIuq2iIbfDAQDi/gj5EoubuBz624wtCth5wkRUTWDjMedOdvjexwXXR0DOwXCR0IGoa7SOQVbb
JAIqvs80BVHjdjKCTUZTi1MktDBtS0I4qYFDp5q+JYtTDukJoLqzUx6hp/6cTBFSBFpu8y18JMq7
4ghvedzf6FVsT7xU5XyC+5uVd3rEkNgOi3Qop2GRBYdtWTN5EoUKagaDNjtE0uG7gGdLVzRmageP
tggumnWCgqFCBVQnp0rpqoKLHUjGBFvIMfRJ0Z8nKWmPSTwD6CcO9iZxKAqXAXBbYFw3YTVr5Iqv
rUijANOfJrDWqwroURJc8nR0F0VGUhSdKDRfGQuHrdYin0WrR5jBoTtZonEf9CHmWe9548/a8fmy
x/nP4QzvE+kevQry/k4Y/N2h64GaAzQDzxwBywjRQxRWanEblOPUwzQP0OMgCKilKlkZU6KKwzUg
J9HZXFXSCotjN8Kcj2mlKNQJkJsG2pYFmmHUc/nelhOFd3GcQYuBSZr1dgnAbL7VaTGTY7Ci+z5a
/B532hbIxO4xEOy+5ZyHFukkVut6tgXY5A1FMqzLyMvnLPPZfQ+3/5tiIEbqAYLr52wPHIJQWK7u
dgIVDvJHpuWadMbc+AEuyyofO0zO5Zx4Wq0psm0g4Iesvwo5k58XeCtB5g+q/8iHjAJvB+xVgLnv
k+C6oxESBThScqYmGGaenbLC494OnSgxVQBd/pSRSafVBl13WBNDS3mZKj68IqwDA/SCgSJoYWkt
1hrUzIhZX24Y+ALh5m9sT/uw3i2ZGJarIHehShdZ91G/omOTQTkf0HtgLF9ClX3BGbrOlUYIR1Cj
Y5Ky6gkmWQTOdDigU5rimeX9CDyvEANah4n2Cb7XkBNMTkmYvcN/OL9aJ8gHKyh6PgTRgFCFgxLI
yyC2DUkgC4QhlZkL0h90L+lDOYkVlocCGULXk3PDGzcaTVqp92WrA+S39G2s1vKduDzXDZNDrA/E
oGKCMpzMMQ1kN7U5WOnP6cTysGZylmON3bpfSSAj77TQUX/uZYISS8rg/vZbC0oksZds3HXQMgzl
va48ECfgieDE1yN4LwxnQamW4n0orACwNO8CyTATcDz8kWCvAeU2yMt5Wu1Eg08dVC78vvBputiK
5Z1ES47uUEzAZPnavW92w+hc9x2oQYYRsh+G706jSmBjIZwIOJGSaQ9MjJR7+qkYRuaSJsUIFJ/6
tY/Yy8yhFz+VZyqhImyZzaMjQLDaobPdeJXv68S+DIxiRAEPqBb9yAaoMBpjKT+X3ARzYI/wGonq
jXpRADZvXRlNokFohPcbjDYRA8SQG0wrw5nMTsa2kwlaHlVCb/q5ozZLjsUSDuXtGMpFNDZaUsAR
I0S2/lVsaSzvi46DnQ4XkLtgajtA+Zg9wwXxImO0RKdz6RUdtAdAscD/27zovwuCrWUq4PiEVl5Y
kgHWRtrFYQCzLNuxANdSg6M36Io2kWRwjmhEVC1SFu8LHaM3OPEIebTo0B3K6ZrcJ122bnceXpP3
YSdwE+2bYlA8WGfDNmZhNLyGIgzmg9+6Naq3aOM7gDUMPNAIpRu/LRTx23HN4jV5KovVFG0yZWee
INn6xyxawyeOedpVtPBzUbvVAVTCJ+S0zgvtTMWiGKoMYNbdNe/cNlYcSoLzbK4wq2gFmLcK4AjR
2JCTIo1JNLtXSTSIY2z27dlOyGY6lA7qugtGEeSFiBmLDbYWeuzaaAUn0SQRszmrjclz0YRpp+OL
jk/nUKLBBMpWS6fCt85wWZyoRYLMsdfYPbC8cG2Os+8DDngWSvKKr7LbqzRLMPVuECSABERCTATL
Ci9wVyC6exj4SMEfJaMBqbG5/rhxHB21lqbvT3JItL7I2RQ+wWIRJk2oIUi9Af8P8X1oVREfoaPZ
P0SxauC5nQm/YB2PM2SPY9Q3UvRD/2m14bZXYy46elluWt0AFPbPhLuJHTjuI7tFLlKQtl1egFNG
ttQQzu0wJLjXQYDYq0tMYAUEXxrxHNFIMYWnkg+qdn2MBulRsihlWG9DYD7JbEmCOgMwjMcSWPtI
M7osKP9J+LEWlAvIjjgoUqQQzL6VK4bVipo+v+MU2HilgLKzg3a9ffJihl8skaN8tNRkXwYdmg6C
p2yA0AUJK1Dx7BLPCCa9sIMVNYuRhTPgr1uGHvBBSXAzcAUKgfpWGJC/USeLQ0S6+D7EXBXDdiKL
qQ3RVWWtjeZ8vkJf5cynUuw4yBsg/WFyqUvtxnde6nlm7VKEHRAjoGNie3Z0M/QIyrX7tk9QcED6
MPdPS1j68KrP91HeLlbp9dvkEIOUdCEeqR2ijNecwwTX8DVLLZRhQBCrAI1MiXFOp6fRLKk6zsIs
AG1pLGHK7kXI77vEM3Ji6Tjmh8JO6Px2SA2mTyEEFPYw883lVYZp/5AuRM9NN4qowR42SLXapAuq
dfRjDtkRV7xiAlN4PRVZ/w6BXTA1khljTj2AvPxiKRP2Bg+GXz6FkDOqBwBRi3kkA5nNMQTU+1Hy
eddtIqOuq8Zt9cEl2yAXAvUayRwBm2bLWlAYma+hlAPrilAuX76PiA+C/C724XS305hF7UiISV9l
zGZ+ByUfXR8hBhg6oMCbgCPHk5YIhVZgOA6FUZM7D/+4DPhbSgKaKcQuDAY6pqwG8BXP0E0M9ANa
GvBHPYVg9xj5kHKczSYCWqun5VaZYAdswXsOvQ1gka4KMcWaakGCGrYnx5F4OUAyBj0NTIT8ZOYs
ucEJOyCLbNYAc8meDS87Z+we3RXIFtDuK+KBeqjtL2KsrKzSswc5ZyHFfitYURhomqaoq1mQgZVz
Jbrnel5V8a66IQaUCpXGVIf9BBks0hMIaMUU4Cqy78ynFWh8X3VdaN/RtXh3GIeBp/UOmOFLjsib
p1xDwVV3q+7vGd8i10xZB8VQFop9hkdt2t9QESHAseUQiJZC9IOAL4KTWMS4r4cY+Vyv48aBVm7g
Iyh6q42k1RoH9CN2iVVHhTQScda4mM/OxQz6rHFCZtXAQZEeit6MH8CiURhWHeNUghmqKE7wz6u+
2aE+/gpRw3aWUMK1DeWP9I+TmJhEsV7j7zk/a+GCfgtUnWfKQNQw9XqugnzE+d4bjtgpRBLup17Y
3tSZTCw/soCEwMhWZl6BpUoJdcqUAdo2UvIaEX4J3p/jgh+0A+8J4D9fTUuhhSHHhNh1rfgEJqSC
HJUMf8hl/3dO/z/lvxzUjz+MeJf+P3Piz4P6+Qf+nNQR/xMj+wSEPRp8JDNAQfzHpJ7+A7MsXKrQ
vCOFIkwD/Myfg3qKH8rOoztUYoCK0TP+vzihJP9HhByJc+wCXAz4+X8rxPOscf+LvBmqbfg4oX8v
z9bAIv01dWPPgXjGEGrWkAEi262aM4mwrgUpP9ChJS41UKCl7lvo5PwbzfgvwurzJ+OuoKClKcws
gG5/BgjybWaU9MNYz7MQHQz5QfBVZ0uXt32sIDgst6xcLtZiYT9msYrpd9Lus4H05ytHRgY0/oBQ
oEMEjP7z54O3UzMUGlMNgTk0DjvlSXwOapuO0+zKZ6Q5cGh9zyplwvawHhcVTsdlDpI/wK3/1lH4
i+cB9yHOI4zfMPP/M7jjF+sGzh2uNZpSkE17eoXoiuE1idftEv0X+V02wS86/fNnZUlwNr3DknJO
Ofr5mtWmNoxoMwUi2iX2qeg8ZJuso+RmiSPcc7SE7jeO/r8vMFweQiUAVOG1Ien5RV1/NTzMZ/35
GlAG8JajRVUzEKALvtjzITgSdzQOHtHbfJ+Dr3/Byv7EDP8aT/tf3Vdw97jmFBFSyH/45YNB1fpI
hawmsjPZbeYour7YAd8EZYlIwH/9aX9fzUkQpHDzQN6LSIv416foETHkmEEmJOfpFbQo32myLusB
gogqtiE7EI/wT/gDpPzNPvovbjAqCHYuDCW40F9DeNW6xAVERaJmLkuvLCivtreIDAGD9V1AHYXe
HuvqX1/t+aH9sncgHojgrISrGO7KX/aO24M1gwgOeocgDb6mIZJIQMRFv/uYvz9C+M9QO9M8ww8j
G+jnRyjjGS9jUo4DOkd5wDgKiV8n1/37fhat/OYJ/tOk8vNFnaPGUvBaCWpv8WtByBErKHUUIQmS
JvRzbkXWQ3oVrMcQ+ODcOgUCs0HUIUBEHN0E4n5wvQWsUY60mAhS5PQNctO/+Vp/vwc58p+hs0bM
Cw6Q8Jf9w4oAAFDnobQddOyvgg58qDwPvjdInC3/7VqEAwdqMtQi5ERgjPr5hkN3kgwOXWFdqi29
WnQwgqiJh6GaQdO//btr6Hy4wWEIQyM2zDll76+FIUMFotgjU72Na3mM6YY1JJTq1W8cV3/fmQgr
gm/nbC4EsJ3+ck1LFzoEXPfIVt2kvaGe8OO+bSkUhAjhhWip7L8hd0Y8CQSj/s7t9fd6izwrfCSM
SqjtyCP7+RoXOQOkVrjG4dwI6nWEejpCwHJfZxHQuJtVRTh6/u37imQ3hMqhKhR/3zQ6BG0s4S8B
0bm7O4LQ0s+ovEXzrz/lb1UnQ1oXSgDYngDxHr9mjaw53emOK66kCckdhNHdTaeLBFDX2tUuKdRj
iM37G1P3rwknQYjamoMwh98L6VNgPn6+n5MhliAOYq0LYPnlFYjP4oTIYlWxedgLcFe7748WKsSt
ldOKBeWBwn0f4as7zZAdlheYhxiUUCsN998ss3/ujZ/KBx50hhfuxXCMYcj+tZ+JJ4C43hJ/FppM
R3Av1B5phvCtKowscFuZ06vFyQEB5hB1ebqD/oScHNsY8sgxB0dRpy7VE0jpdfzdvv7bJsghAQoC
RJOca1z2a7ShRahSQWOxA36lxYtZrPgC+2GYtZnn4/1OJQluRk6wMNEnog1E+LqLWr9HeYV83/gl
zTd5itYcSQ5lb6NLzIzb1iYG5Hwzc+M89IIKJZnBQ+daQ1erq7WEo6vCY8xc4yF1/T4ZLKbaAlLa
D0Akl+2wSRFBWUAgZaoS5aHPgboxuNkyV/ywIpSI6e0yaDfcpPl2UFGBfwf7EGifKGD8sodYaDz0
570FEWoP2GRw+BLlujw4E453Z2LpEImRDUDzHP+WA+6pg22DbLFwYujrBPcEwzux7m5iO1lhiIqL
q6hP4KSz6mx7WeBBY28Ab9wtHB1uaf/1Nvr1uaCqo48vczwcuPrx358XtOMMIgc7yZrccnsQZ1FU
m2CAXX9TFM6nBX7VX9YnJNn4/RGyK5BwEgKO+qUOUreCETdDUUXJmA3vJCIl0sidh2kJ/m4LSsrA
OmEhpWj3gKqloQvC9keD2Tvo7FzN0HVcZ65PbzPZK9n08F3c7fN+4Gy4hm2YQJKSIZNt22hS40zr
HnYmdt3E2HhDO4h9qXcp+DFCFkmVd91uwEeNX/bIQmUmdgQZz9uYtZPaeDs6Fbxvsz9NTtPXwDAw
8UXHtscxsZC6oOEpKkzZ0FoOKrLV7MMdrlOt788lcTwg4Ts5dR04FMTxF/YasaUQnRVTZo50CWAl
W4pz4HC/dvEl6kHeDDIxruryXJ7jetgWtIiBzu83ZdIbxpH6y0iQHVaAt6bpSqIhk2EqOw4D4Ahk
T5ipCtdwf4mRaakSFe/veOhhncyIaoIqxfH5SOIYUtUZJ49B7rWwTwHe0QDhC3RWs2J5tS6e3gPH
hP5pwbfwbaih9j/BXkUuA7FPDU35fN8FXj3oJGePEWDcH8m8ApgoBz3n4H/SOax7Rd2xWwF1lkrH
R8OBGFXBPJcfRoVmwlYj6WtnoQ+uEW0MDdwYu7xe4jleYZ5w610wdvo+TC2/AHQzXkvdpZfgYQ+Z
KYuDiV18hZsf3MLIbiB2JfQ4FuvZ6hWmi2l7ZEovJ/j7fwyd/0IoFBRQqW/lKxxQ9GEgcMxN61np
N42QgPItjN+WQIenrQQGLHn3GYRSdGeCcEbqc/Q9pL1s6VgUW1XsyN6vJ2/9oQSPG0CPnEdIuM7o
lRBp+qDKEGzPDiU1cB6gasDZU/PhPIxuNUCls/WtgKXplnfqG5ixx5HCK7yCFPRHsEgAw5Kd77wq
4vCz2pjsj10fRQdFVXAfUcBPNEhdQ3oF+9G4fzPnqPYVKB1IvXEHJh+vDzlXEIaxUh+7M3CKZCY3
HRPEgtQZFuLSoGrNMJOuuIOUkKxFnuACL2axiFZ2rINDbzT5U9jTJ1DNSw/RuuEXDLzM0EAbOx+j
UqW03RfPX2a37LiTLOWoGH2PY4Sc7ZN8Wu/EToIjd1vQrGGy3/Rr5i4xZsMHZsY3WGTgK6XIo475
gtDurdIr+I9g/2xo+hn5YJDP51EKC4q88K5z7YZzHAadMqwiSKuajAjg5HoN03a3ZfodXo5d1wKv
BUCceCzdJxggLUzmA1gJyGrwToN0QwYWdwBpmTOtBW97b12IdyaYARPeoqAjR0S7TYfnswX/Ii/7
RyB1+h7v+xi/DzYTF3Li13SZn8oRrFUmIizT9B0ujneWQ7MN/QyzX9DtfC8THG6O2K8GeUav1CPs
w2ByuXCw9CGqQDy4sv9E/CSvAp2QF9rtn1IA0jXe1fAW7t+NHJ+Lvvw+bKGr98Jf+qC/QZECDbna
Nl/mo0aGLWgzLVs3J289Xh9Q8zRCuuw81oCqDzApPsf54moRuKs+czcSfhmcptNzT8L4mHr2sfq0
UUX0BpHlV7wd4rlM4fsFeA2/6Apj59y7d3CH4EuZ8t/Q3z24eH8qAhYcyAz8Iwqh9EkVlLOThBiQ
zv21whrjAxzUJnzQXQ8OGQfv9SRiWKnUUkXWZbUBedoMWfiJJx5PaIcAeKD9NdpPXoHLAcyjsqjZ
Jk9uxZJsFWQEvAqRIoVPCNJLlyFNNCq2uBJiSsDXkFojRQ0x7CWtcg1VxBIr2LiW+EQkIzBr0ad+
+w/KzmQ5cuzM0q/SVnvIAFyMZqVeOBzwmXTnFGRsYCSDgXm8mJ++PqTUZaHIbmWXTFqkMoJOdwdw
/+Gc71g7Sh3MgK3Z+BP3SZ/gUsrr6FEX3ENOWQE5ZvXbjQWVcPLlsGQ5UL3BoWgb3ZAoLcwfGYUH
ioFCmX50udm9mnifjyH32RnDYO0ZJVA7/INbFEfuXqmH+0yiXR3QdzwaStt5WlE+q/NwWuy29Vt3
bTJYKXu6ic+hXg5UE5dFDhkbYMZ1i1aDx3INn03JadDka5mFR9nm4Q4wbLlRjN7vDIZFDHNczzQx
2DH3jX3Eq/Iut/NnttWMakFa88UU9lOzLMq2lP1z2mmBYka3nPoLoa4gUsMcb+xPPyNrRq1tJGTM
4F73ayX+lDpL7EHniViW9ryxiedAJy7NratnEdbj+lOP22MTZ87R7USFx6D8iaITy2ZVJD9pD2PP
yOFzO3MV/+gQCJ7a3ESXYbj5I+LK/HkJG74UnVXfUCuLr9ZlzQNai7dZlAVM0XdUzTt2/ex2Lf1L
R8PAVcdQo5dzAkS5dA4ERjzEGoiCcXgsyvrc9fVDKaf0dZqaWxIR3KLECKL1VdQ95xGOn1wc1tUD
86w59a0kzHA/tn6Ys1SLu+Ru4en80DbDg2quWIARmisbE6OaLqJpYq5347nKaC4cN1o15Nc0ixGT
mGdMcDedQI1t3w93upHdIZl4ChdALiwZnX02Dj+rhdAcFIPnONJ4bpTledB7ZASsQzeGov60pFvP
fCm6OCWCXCBTH09ZJa1NVRDugJTg7Mho1wDjx8MzEGkhp5tAGy0CjQ+SOTpfeNG92dGAKGkydgoP
nAZud5zdMdFHYoKUVHfL8tntik86m3hjtOwW2NtWPQtzteJaXIx+E9nzHfuSI8rwxRe9+8YDHHtk
snwP1yiYjRZxiAsLSlKsRGct0dWLMeX1Bosg26ulv40FFyWji2IzZ1Bt4tXcWw44rdulU7awvsle
CtMA9aHfqBlrJCxrxsyf6ZIHElA4ybEPksBUvI9Qnr1sKX+Ah2MBasRu4KyxKNhi2e3H7UYO4r6k
jvbGMXyyyuZssVkgGMKqNoVbv0ejdgIgMd2TtNLvzcjQtqmQzVaZlW9DbSWXfPWoAbq7qyo29BoD
BrYo4CeeQjvahyTrzEONDFU7JWp8sePUV1G078Ky7ElOUPBfZ0217ULhDzmpGUP8adnJARkJ6xhr
eTLVtlwFFvYBwwIbJgQrm6ZgDNfqubbN4trZNIuF0DLZAUpO8QroVwfZgqk+NqYRBlMjd5ZQXkK6
tjHtPchrVyqNQHWXATNmjfDZ+KHnxE8l1WlRlV2rYv1CaeFupKkEUTYHiA2uTJWf1SL8kZYGe0iT
5A7Dh5nvV5X9OJoFclOUT4h832xw12DXn8EM8OjmhJWV5hsD7vpOb7MAGcOV+WmOE2SofL1Ajdsg
iGIGlrCy6/k6YKFvqzKVd2kKxLNjC1SyFo5RY+9RlmCzKcUuNgc2gWP72DTSb1GVBkRh2ERFrQWP
Ur2onWNt7Ek954r6gHX+zigYN1mTctKqLvVzNeuO1iyQtgwo8qs8OilGUu4qc+ED6pSy2CiW+z1h
2uOHGVtEjgJzO7nQTuf0hAHujIBquBvK6tOeTcWzxzQ9Vw4VOdX0N6dorrYzlvc9K8W9qSfcNQiW
bBAdLeiRvZhD5TmhK3mKHPfD6mvGRfZhUJsH9GNPZqh4nWRAOFnGzwQqC22ooHWz7e+qm8L3tVB6
jXajsc5bLomjlx6aCSTc9vDGeP297xx7E5LT4Vul82SNGoIEDWhmiUJ8Wqb06BTiKYucxzhWbMYa
zY39zc2OpupO1bHLLNXy3RhhXXQ1aTAWyg6QJA9TPlA3yDD0i6i+KlmSe3JNDUkt+0CRtptTU6K7
aMkoic18y9D8nsgg20OChTDINW9Vk35kbW9tZiW+r+qcequbclR4svlpsAQnHIGHP3OkDevUF6li
DG3m+kclxhsJOcahdmbxrGiwZfSxM708jGav1+R0HMblvrPNbosAegjAURYZ9szCJvcIAVPRn/W8
viQcYEesMOFW0PVsOa8SHMY8OC5cdwu85uGtK3PLK4uZ5xzlyMIj9GwjtAu32GPKfRhXnygQp2PX
uZ1nx8l904X3pUyO47p/RJ3i7mpwQdjpbJbbxphBHgDvojkxlnp82BtVX9hZCivcosdBo5UWL80i
EUpOPM54smxU6FbsiUsMZXiYmXtsl758rgrlazEb56pGMr6oTjMfESjrQZHwNU+Vpvi5NUYXMTSB
moWHeNR3LIaUt6Hkha1c2blIEDe4hcJdmSvXlPAhR5KHNHQvSKelN87RwbaJJQOToWIj3cgJLVkn
b1VP4JdeN2f43L5rrlFDc2lyeFHkZEX8AKLhqUonwzOX9tqo5utcuvduL/CTqNqhdfiYkB1OiCFG
P43ks7Eoz1rSqKfGqW6jEz00WvWwylkJyEre1KHZiZL7Dkbbecix51dSP7Ym+pRl8h10LZPa0pbQ
wXBUB5A3eEZVdmD07W6cJiwl0yFfOo2DRZZ3Dot5zbOccj7rLarXZnAPSRHeNKNEqWFD7VBxybn4
u0QxvqAOdbZRrvmTRlM7rS7tUfuJ12K9d2ttE5Ob4tu4jV3yfFisoT3UVXrWaiABSsv1rNo26Tha
gTK2bQ9cZ3SfaRi7R1cN49xrVCUrtspUA9chCjBEpUEG4XJn5hTQD1bSckzPHcoLEuuG+NJIJbtN
UdX8lNXwxwpcUjI2IkE4nLdgcTSQQcoRcRSFZlSZ+g8mOeaLsuo0FTUe7zphRd1Og3D9UodpfV9D
PAk9FTtJHiRmr1/DWgk5rLUhtA6VyHMfHxVSL24pB6U9Ng5sjtoTet9eO/dmZz9ZdRdfdabK2z6a
7xHbIO2ab/Aw1Y9pQmvXOO8872ovnT9QYd2PKw4iafT0uOpcOevjNM0Doh27t4kPiCtMIr0PK0wp
RjzcTL3oA5t5liJpFtL4EirR02RoqGD4vacpfwhpnvOlv+qRe2MQXOJ+wvyGnOge+Rijj7lKL/qk
ZKtGUIYfZpxm93Fa+6AwMuxnCCnwGsMdNT6a1rH9At3zIWdJzLMdQhN/aSGbj0RA4Zktp0w7Rkdc
5JFfWlN1X5XtaeiHbxlMCgTAav/U2vobWMwX8s8YwsGsZ2IT2x/phPp5xPe9YU21nBIX9Q9e1m9x
ZgLz0Vp12Bc8SzBpmC/57OSPRR296gU3LNdGhUeP92QoldjaeSc2VH0NJIMKfAqDA43GM2piscUD
Mm6LqNxDnz4oonlIenGPhwTtxKSHJ9brH1WWVrsomadHQATFcO6nvnynL4s+kJ0517zOmmBKnPwh
qnUmuwnmyblTTHYJ4wMDyhVXdYxHa7mC16qQzEbzriIRwdNSjU4qjdMzdmPzkRv8XbbTFTe2vC9d
RCkbx60ynywx5ZlGmIlryGLnEYXRcuBYRLjKwfpUI/0658uSXm27n4/24n5bcHYdHc2+Arr4ZvA9
nCqjrPzYdgHoWAUXAkWb9KV01Oe8oqPv4yz2MUwWzwg+1wK8MB+1KOItWFq8bNhkHoi1dFcq8Xit
Fzf+hNwKhWMwh5c+N8Um74yXRlOdU5wU+T2oIepwc0ovuRMOlBJs0TFhQvBoJnSRs37Cuth7U22a
G2eUCGA1lvhy+kxteeFrYYM2tu9stpGMmvUNjeX4XsdMn7hjggKlPrM2Iz6xHilJ1quLw1B2/cGp
8mK/Csj3VW0OzwJbduq1rvWK6FP3G4poj1JKCwy3gCeGUN7P3IJsCNf1E0ZDG6OZ9b0osXgCTsOT
3rP3Vufl0RoSxMW6yI4LdpqAGxDNrImIxzYpZFpHvo4zyVyiDGZHhH5OrQhzhvClJBZim1ezTHeY
sq3qMcJEqGyhLLeXDuv8SLDZoD4bJtJHXa9BqEVu+saQZGagYqkT7mRTO+nIdHZA+5ifKTOxa11/
nUlboUW08gMmpHLbmas/qmmnIRjUWu7nGrLMVIwaLAI9Vw7VjM22xRdxTCJDGeGUzFVQWSLyZieK
HkkgMC9l2p+VQi+2ljDzt7xL4rcS98G00eQ4s3Kz1Xc9zlCTMTj+csBzsiQQOOH7KGnfXTeNjXMq
Q2AUcBRiRIpS+6zXSTP9Eqw/kh8pVLh3IsOb8E9xQc6ACOHhZTPl4jTXlgjqpR9W2BMppjmPNNS+
t0pNCNXc9AYX5H5uWyYVClNr7u/R7FFvp+77og747T1YXQS1SrhwwMuQ1VWHIezikik1s92j1mEo
+0LsPXD3dj3SSAurQvs95WeOr8JtOQuAeojow9XLZDqrC+g73Ou9BDDHWuFFFt0fWwk8NX4vub0g
Yjo4JDgk2EXOVP0dtbaq7ZomFOaBswK5YWmTX7SCUKwP0k+ta0PDH+3tP9YJbYNBcLU3zAYFRSn3
Pa4w55YPFHlHYFq2CEKAQOO+6oruW2Whm/bKzOL/mIZJpN1mJv9yHYTYSnpEojyjfZx7IWJP6pMx
Hcd2zos70RjTFXBb2gaiR70dD4MFRMmMQ/or5o7Ms9tiVj+KBtpRUahO9dXpijTuZ/TVyODMwjBZ
lZkqpuxoVKagnaq+2TOWL6DbxZaq+CwvcVhzcqGYtofazY4iIRYPCV3Fr6foMP6GnbYot9lAWcmB
SAapvYM5snPHGs94Nr7CM0Pern0qY8qgUN63q4sZOeFqyeBx42rNfmDEfFsYt24dGWsnvu23mKo2
Hvovp1MXP7PH5U2S4wt/rSZD0akogpjd0XExb/Bn3ArbbiJYdE4ZuKxNPEgEMtBoNb+38YjLGmQj
a6NIagFdfAhjRCyYFNZUUWc/KON3vMzWHaI4iDXuFERD1JBjA8SDkXn2JNzefFG1Ot335vThdAZH
d7zY+4Zq26eFIn0zb3T7WPG7bvBtOHzFjCl92YqSeV02uC4wILWrrNuY5wR2pO7A02BqrXknjcHB
fo2Jh1vEagpx7m21/IjQfzcelOIB3a0cC8GsYV23BtqopyMBwAkNPW5sOEFlTJDBprIF7Ql9Y98z
3cldyBbObJzBQ8yV39SO6SLXBgXii7Gx7FOZKBKLQalDdOWCwR0shmFSTwRtKOZ92A+2tderRLF9
Q0FigJjSzC7aEKnWaaxVUR34epNlrw14WbfhRKjuGdE3sjE0I2xhUXNEY1A1nZ7dqJgnxMD5nItz
NpEtFVgo70Uw8xRyEFVXbrcVtVQjCpiQ/EU37AIMxTIOYtOoSZMMnQiyVJth2ii0ZRaPGeRa7eSC
pcj3aLKXce8UBFE3QJ7WxwTi6b74PlhWk1wNKdLiQtwl0ZrqCB0h3Yg6ksvGtQpVubhWrSd7fnLI
AKMl1krrHLIsRdvcR0ZLh6Xb2Xw0q4Ij0cjkPdfw0gXtIDoFp0gdjS+9W7q+aCeCqInklftCoQ3M
c8Yb10yt2z06MnA1y/gCuExzNmENmqYd2V5G1J13S1QmB3ZxP117+caRSpNFAX5qWjHf8/DuTgng
o3Jw8n0Ru9YOucKq/BiZ5Qiz2xV6tfiAlypPEnDjaZiQd0ppjIdYouts1+X7PLHX8kwLnSmScyVg
Zx6+hqUuce5grn8tZBKTrTciSqLLb9t0zwia2hLr7Hwu2zqmqEu4FkwpmlNuCwZBcW65d8U0T3s9
cSRNl5uatCFl6IdVNkNOq2cq9wJb69O6Vgl6omtepzZzucyFU342Sjb7fWueASdmH1OkzTc4l/oN
7/qaJeFkrWcrS3RYVPWx10s0PybsaeQZFoOc3E6YecnQmxvsRErU62iqWSAdcagoO73Pv/Jo5eiS
Fv2otzpdDQM5g3cyL/BYqva7y5f2GLM++Z4l5bhVc1ciDjdKDxwZbBS1UvhM56SmmsWz8bS0qrFf
pEiOUEqnq02nerW57rBviW9GuegJSK5e/8iZIrA4sztYS5ExP2csWl/iTFS3TLNfxchgZ9QKxy+m
IbyFIVp/P3NmnGuhypMBnImN9+7itK3NsL5z7jO3H0NGeXxP6pxnbCdlNhxat8t3jpW5HyPGOkTJ
Y3XWxlLeiRDpss2Eku7b1DdWvD7tmvhFU0NxIov7owUmBifcOeAdm87z1FhbTozuzu1sARmrqtkw
tfW7nUAFxFehz37WluuMNBVDFbBNFH5uQt3bmuAAP3oljnpPcctG82VGNjBMNmt+b+wsxSEZKjpt
f5pciTl3XmOAr68Q2zgmhHqDPSAuQlus+16wGaLAINQNu5vibmdWZncjpUgglXL4AfVO3solllel
7Y+pZjM30qzR3jNQYGoFjIRBkZaaRuxl1SLe4mZxNuCQGl9Uc3mHYFzdtzY6AIyLHM2eRtrPrkjV
3LcQ6pAari7xd4z5DkjXSg2h4RIJ1Xc1IfWGg+usWANkx5iscCXTT9CArB1wb50xSUFi4VibKtP9
MYK02jrOVheO/SjUknYAReWOhaTLUi8O9V0MiQP2r5LjAR/LJVgMtblEytB+EOIp7kgy++pVkKn0
SsuBniby7Crskq0o4FiUoEwPjUUhamauedISZlnhopo7oxkTZdMtoXGbdHt8q4HduttwaOaLDub6
oYxGKo+2zn3wNw6Jw6MD4JRMdBMdebgkgVTxhtXq9IAmRHmarbK7tWzFKF+B83H9I49w1TQAzyS+
kcO5dm6hKQ6RyZW4wT5oP4BgBIxVpfnBbQd3X6c9jvnUZkKXuNvUUasjtyzglXh5Q03HVDti9qjC
6rgRUiS3MWU/HS1Rbo+9GLXX0dSjOxNPKmezHjPHsXQAEe5LRjgB+hkgALveRPOuIsL3kOPFkHqh
4xaR1PeY68QujLP+ukBtoMzI8WOw4viC7SB/FFn5BT93hK3W9+9Dqtt3DcwW2Gg9ClRb9rwOOz2W
3ZOH527xnFGPKWzS/EisSODg39yw3A6MRtlPYTkcTAuAnz2ZRx3oA+jHpCZ3fn6Tepri5BieiyL7
NDtkJhV4AKDsBh4h9VyZbmNQLqAXDHV8/WpjZSnCoKILlGKtb/ARbsu5xEvEnO6c0Y2DgZriB0bh
5WlS84eByhloF3ywStJOKD3rSIHs9lhNmKo35kzLHBXKHJ8kGLnAHYbohM6j44vgmeiOLgdwwQwr
H5bHRR2rbcZD1B+4iL18lEipVNeHYPFkq+kHgAMnMAlB3LIQ9Km9tOdOy/aM2gnKcufvNegE3+Gz
+SLJnM21GBPDs8T8vDj1CBwIXiDrAomTY5NMTnyEe+x+C4uwYGBpzwl/Q0t5VmKrgH4U0hj0IycZ
nqZSORHVxEh7GJWnSdbdUe/H+RRxPG9aDA97l2kaQ/hJ3svGYaBk4wZmTRyfnMwuvRih5p2T18zQ
GTtjU1Z3zBRpQmi7vNIRKP/cQfXSpqifEhWrW8ZD1S/zwgwqTsHAWPTUn5XC3tbMXi4RwM0AvgUj
QRK2PU3a7qkj1HsTQ694UEN7Pi9z3zyDjhvfCyaVr4qlHMgePxLPCXhsSKvqzBTbU7v2OxDV4tr3
pnuy0iI5Enyr7ZtWkc+4F7VT26jOGedH84PhsXpK8MyfNK0cYHskOBzx8dyj8FJCn+cZWwfWZCx9
IkhpXVrsaxzpGxcA6vowhB2FRwWCc+kGuq6YHXsLs7ti/FbuQNRUp4jG/6lWaueKF4snu8YsDPjf
hG19zqsHVa/fHbzwZwkbsQrkPEBLqyvLT3Ace900dx9ux5Y/R1S9obnj8VxAhZpovS4zY+6HaIzZ
DC8FxEUSBlIsrQOjxrVkZANUDX4Ix2dLkMC0Y2aiHW0CK2Gk8A7KFgFWOjLZDLJcyqM1TS5G2nl2
jlUGKIUld/UdWko47bmr3ce2yvIIy2YxbWNbyplNplLt50njGZDknT8jV9sXNoQ1tAncbYnZtt/C
lhKT2YfjtsTZDZncMLlTT1OrGMeImYruib6xn41IV3/Gzuzuu5aabAA9qj7XpiVvo2Eoz2XS65cW
kvpx6ZZvaeMUl4kW6yZSsz0WoVU9KMUMNa+GKn6w7KZvGaPr0FFHlmNbUQ509uo0Xxjt575JYwix
kTF+dcitkqe8NUQa8+uohXmjdKvvx1rxQZVZl5+zKOPed/UlfI6bLvspIHKwU1E4CxzcZ17XqVw2
0h3AX5VJpUJSgOjzpNczjn5UcbqzTaoGrrSlyVOHm2/HA42aLTcXNGD0jSOSX1sLZLfYzBMWhJwW
E+Zs7qsr7JjYeSpGnn4WJOPCCxXh3DcM9FIENOBqXgw0FRRPqRUdnbIMPTpyS5BGzaBBrYukg+lT
sfIwpgHUczzU2gw4oY++1C7Fzqxjba3rODsSe699CDk2x87FVbs1BXmXoVjOtcsOMMqH8gJXIvwG
Q+kjnkqHjTy7b9B5J9jQyTnL7OlOTCrQW+KnalaDa5cMTdhwxkOn1tgn3fQCgeot4SJnmjglupdA
NEeYZOKUxsxPY1PXReGhuirvTRRTkY8Ijace1fZeCxUYS3rCZKkXkJoiGLI7LSoaIIhzUfGeLMVG
gkQWzGDZn4zxkqCFfisxtfmAzOQFlye4zxzfGp0B40LS7DaqhrolbU03iOe2OOg0DR4830/XjhA5
IKbcFQ0Q5VTRogPszUhu865p94yjGm4ghBA0u/DaMI1e+bzREaHHO2VTChehHAGgLxhxgiyeGR6D
ToU/19Uwxt1EgRq5FE9DRe+5xdHpaPzL8oLPfrk6bg2rrpkjZTnyXGVHa7M9poJi6MV+1GAZtCm4
+DB5J116kFFJjc6/U33JQ5oFctGoTMyQqNCQRPvBEqLdmuoIEQthScD4T+mBthsP+O+yAAsF+yHb
QIQ1md8HYUIP1VagO8Zae0+H1b0uZTLuNVHnFA5OOYLqU+pX0ZssVOsVnt+aClpBu52LSxea6WlU
J34Pij6yKbj0y6hXh60yyFssGGnKfGYG2pfVckgYwP6l6PJPkktUOpZKRp5w6H2d3+TfVdV3xtBW
/5TTLw6kMm8sLCsli7pE1GNQIvDMWrtOTNyHeXS6d5b1NotgjPcYZFy64D0oICyXDQkKcFbnebq6
bCSpxtKpzDZLJ3p9W+ddrHwV3cxyJuurYvyHfvh/ZOx7qgr++5/r3/lvSM///s9/+adL8tlWsvrZ
/ds/tfuq7t6LL/n7H/qXnwwN6J+/3fa9e/+Xf4CCnsD477/a+eFL0uv88VtEX9X6J/9//+X/+vrj
pzzN9dff/+Oz6stu/WmIdMpfXXyarv+i511//j//3voG/v4fx/f6/c9//v/Y/sTfyJ8UNl/6P+x+
/LC/gd3BW6Gx0cLQ8t9uP8P8G6HzqoYMmPAh1XYwukgujvjv/6GrfzOA+xC+qjN+/Z9iecT6Ir+q
gPn5wNZcHQkwWeLYXFZd/y/5M4CCB1BqWXllzsusXgEkSRwJyaCJOgXVRAFsT11JLzQ+O+54l4JE
m3fQmhOQy6Z1QLd57tV3K2+o5PqveupH9KfMdK0j1WUQoKK8m0T5XXJeh8nN1cP9ONvjdpVre8uk
kGgBumMbqWaI0NYG/VaMJdP29N1ILWVjg8Pxx4hL3zBUCklaKU+SdUk/EgsP7meU5K8L9yypAvqP
aJ45ghzqECe6Z1h5StLqs6NrDwpcHptF2JEf1Y+6SnpGH5Ohh8BGUArr34hu/jT0wqCetOM7JY9z
nwUiysq0LC5Cav0+bbtddk2vFAo0ndF5Kc4MhbZOph7c5TRk0QNyNWdnQxFYLRA5efPYgJYoem1U
bWG6OTmb4tNF0mSPRwpPWz/MBsR+EYDoYmO+YUD32WdlTTICBzObxMmfBFxkE7UZygFknSMO3a1C
JMtmBIS7TjirRkEu95nikR88i+qNvBcmxhTZGckWaEf24DvZpdid+FkrbXsfLT3cZkUYr0qrvBfC
CL2COAnfkEz5SSJJd64ofqRS8nyOQhAvLaqy2Viina5OCJhDTqkSqVgQLtXn0E8wLqLKBSWSyqOc
m3w7IbreAKkfETZatImlmlxgX8IsYS21dTUY+WjHGyaAbXrfO9LeLYywSb8d4nNC87wl7uM1akYE
VEr+MeRqsQFFUQVUmKiuhxQDXTjkrwBuOJQ6rbirJJdtXzff82GGSzkDW9QaxlUC478PVuJDMzSN
/Y79VhIVzse40uKZjaEmKCfP7vo4QDb1yJeXeLhzoiNPaHgajTXtbde+zaZkGlTnod8Y7EIHc64e
w8yOdlPmPpuCMwrFV+WB0tGQj5fGGjghj8uYhFe1C51AxrNxYgoXvQk0Nn5XLhOxgJpGyWm6UJ+L
PnnvrQjxwrBe5GBzT3ZTcvYzGt6IkkgatsbVkSRn+yALBKT6IFmMNKgxJWAVj27IAORTMEycmPDH
7NY3Sd3z9cEH3XCYRjQL9uAnwPYR8qKr+wnjebgUFj0aIwNb90mDgvYgVUTVdpBoQTCMgEK0bAm3
uk7ehsIX6SdZC0tUYdeXJajFsgWdqO4qJPcqNverhkQzt6EiS9jQTNvJu81DyIUddAa2t1nzClOq
AZOyuF6vop7VadROdLatb6UOZ3Uyc2q1HdSniuFuwOdA/W8tuT/EU+ehdefVkxwAt65L1s3JtAGG
G/kdccaHyW3xS1A7ejPuDW+OhMGYHZErQrznElSolwzixVJGpPRQKI6Gw1OM/dK3rNO1HTIQ20vs
5KdtUEF1A4vk0eTtKP18zxQM9Bbcad9tC+MutrmTUUGM2yiCKNQsbuprqxoaFLJDlIGyZlhWzSWv
0Di2bjpvzX7ibtSmwtcHkP6OS0UXk6N5LKuS+8RGFAjMhBljQZoEuIByAwEe2EGEUN4qEuR3pruh
eq2OeBP47JV2Dhw0bXsdK/+h6Jc3h87WSw3kBautAqVEm/GNtuRfCBMGEKEa+0HPrQBE7T/d/f9P
o/JvXpU/jg5s4pZucXpBifvNsKeULMNH0ZZX2xWnwu3JFUAPWztbQLzPIToKLAXhX5hbfzdl8lub
ruA1XcvQEGL+/qIZSB2VzbJ2ZaW1WZrUCzvAHemPbuSTYcdeyEeaWMe+Ce4nEVt/YXP703FpkX3H
5g+DOue287sDdQYLyUVhi2ubpd+hCb02AsHm1P1V8N1qvvnFnAMUQHXouMhosgFoqb9HO4Zkg1SN
3bhXItY3s/upxn9hnfu/vJFfX+B3x+5cgPZodF5AissqFzRuafH+S+1z/cdv+6vh+jdL4PoeMI5y
gaiugaH9jyS1X0qLEe+Z0iWGc+0JT4mHk7FO3Y2bavys489//1J/fjeaC1qQjPi1qsY4/69VTMr3
tfTRkN4QVgQY2h/dZH5rR+fj37/Mb/ZN3hFTXQvFEk92jY28+NeXYYCcJIWIk5vePYjlhZ0Mm+DP
GHPYv3+d398OFiHTwAVGrhsGpT/Z8lFFSo19fXK1c6Bz+buSPGbGX91Jv/m/HF6EEbVq2QyK+H60
3z6zwSB1iIKV5pBWW6XPmtVr6t6S/FyqwxE8sOdAc07Dl3//3sT6If16aRs2pzOZjry4xf/+uMN/
uSxW6s28oGq6ThEsq24YqksLHYsnsl17uhqCCJxLrFHAfPyxRgk3WKr4rvfcZ51Sveoq1oOKcYGH
2sC8FWUxHGbV+sKIllyTyi08mz3GrhSqDcOIYA5H4UGMHVSjsF2Xkk5CmbFYLRNvyN6+dM3w3hk0
fEIG5jVsyOa+0s3xL3Kif790eNeQL11bN2EPGLr47WFZNy6SK0bnV+RWsfipkEeB0Wru9L+4dNY1
w58+YEx9mHD5jybwxP7mkk8tkaoQZu17O9N7Ly9LUtPgFO87PZ0w0NXMCTiWX/VUxl7HvbsbZaqp
64g85LODHF6uGWtUxmAKB9waq4UHqXhQJ/Enqz/r6oZuf4xzeDKBNepvqpomHpFnjtg2CdmBbTWE
Z8h8Ld3BqN+pSTrB9sGm3jpgkSNpOqeIoIJu0/ey0g+murpzc228GxBAPMUuyNwZkXOEbDn6OTVT
sVvKOh2PtmADiSKRKh3IboCMTfWmUWTbSGmfl4kUlw2chQi5L8exxRR+GY8ZQXKBkMjV9CHutpZT
v9WoKXZDjUa2JnsWjcoEWE6NCzwP4HYqxhDMprgD0ZR14TcRk2qUujMKS9uILzIHg2exBrtHeto8
2Jla+WUpne9W1svZs8EXnS1naZ6NZmousVFYR7bfsJMlud1ZOaIi1GPjI+FbPTomsYjWOGQ7Ex3A
DxnCHZykrW6jGsPhRNeDaEeD0mVBUWK6Lg5w58egdeZPLKyr12l4s+PK2BLM2/lurlse44tm1yak
IOlRvI5uX6OYoYCQkxWsIHJvdFLcSDJStl2D2INVFUqi1UwLyNeoLyrbNr+zhsabHPIhKa+sTce2
+VLlxnLXoLsOOjikeIJafs12bvZNBN23Z9dJiWmgZYrafl8NSMz+i7Pz3HFcSbfsExFg0POvaORS
SltZWfWHSFf0nkH39HexLwZTladxCjMN9EGjuwGlJCriM3uvLRrU6UkFBXvXshXYuYNqX1ojL45t
odEKECl7j1eeF8hmLTus1fAsBrXzWiXLQ3as7U5TMM/ErTMcBWPjsyikcSO6Sb3pLHxSOQPKE7eL
uzejhDjisWhoKNUtddtVMoYpjWN8ZtK8UB0ujJ8JpWGkVD/gagPbwGbj06bmNAIYWhKgzPpSOUV0
nJ1uOi3ANW7WCCNXMbrrQ6277VmW1fQrls4bKr/OU/POCnuXw0ZPmjnkg1Zuh2FZ73MyNr2N034Q
lZsHTj3rt441C75TW7+lQ7KObHIw2dWoUzMbbaMVt7qP2y0nIyt+diG8hXCrR69GpRvqwi5/ARLS
djgyGGNLpqlJNJN/xM/tyIS1OBFagAqzJMSQCCG+4Gxl5TsYZthnxniEi1E8QAos8RMgf7jvxtHy
VAmDXygmXisgjh59RBPgtRpCfMkka+a4R/sF0ZWItdfOEFVQ6QOmNgO9mVRRH4kYrQ8fcrmnWY8/
7RGEil7jVDWdEpdSLiN/TdtXZ0EbBAbjvrZAk4PwJJ8llvVVmcf2iKgPoG68mIccndmRQnK5QbFH
odoI/YhqPOb/TAwOloPVXzuk7dYip22sDKG00u3S4+6azm5rd7uFdW6IKUZFGEKoS93QgjSYccDR
sfIflvTU9gY77mg5Rexps9fS+kbTc6U6ib0oSusbi9v2JtcZteeoJ8OYb3DnZKQ3EtQCGsItIbfN
2VaiT2kw6vkHd+cjmo0B+4JbGz819Ds+qtJvbL6x0VSROBogDMOkd7LbNU2iQwqrHYHd0p9MMrwC
ayKAD2HkcijrqNkTKDBc5NLgNp702mdD7iB1QKK0U4ZivO8a+b6U7Dsn5FZ3NHH0mUZn+I0+2H7a
W/plUebsqA9sTWAFIU0qFDeYirhmUWsnHnG8o1+AtmD1hZU6MMvFfAByiM96kUSdqtaxGzjJcG+o
r4rF2Hx15j5oOGb3XTIw0NZRkWHf5XcKNe2IL6GEZVs2mOnjOlRpkneECdZ3YqKzLlO9OFRWZV02
OCb5eu3HmjXujYvPFcUYNic1dfH8ito9yTp6YQf2E1r4Dxbi2EyQxqELT8ntIN5rV83VuzZuUQka
jMlpcDgs8wKlCBTEw8xG/F600/i5qqha2dQYmqdacnwamzY7cyy2x6GP8qvdiOYWubdB3E2W7hc3
fRASk0ezFjOgK+XRnMR42KJZw1qaiHAUIO39Nn2RCd6EZCVXXanqNJT6kl2xzipggflcZasQurNU
HWrpuIQKDx/ZQDrwQ8wD8Zl1PuGEktndZCkOwtOI/TDrKPQxsbwu01gii4VWvWu1RNmc2u2uUhr7
ibilGOxb1B/Q93ENslibPBMTgscudHgRS46qI3WUieOe+wH9+/yuW3xiaHasgyr1/BE4sYMsolhS
OvpIPa3kC16H4q6mm8wYyNjTe1/a6lO+0rZ1WWvsmds8tGq9hnCfxlAkxor0fPqsULURWlu5py4r
yXZgyHQx5Cg5z1oXOpbNEC1LPhs34xG3EF1A8VeZzEPJKtGAelyk6d1s6281EMgPjTWur/dRf+vY
Wf2W9SiQWcYoKbP4GehThm+DOUWxL/WxPy4Jih1s3tl5dlQ+OkkdIevsHbZyqQfITrEVlVaf3yeO
tfDZTVm8z8clJeUv7hDjD2AzCLWK7xZ3NEY2A+oa1tQY15pSIbArFhn9AFG5dTt7X5AVHKpIu2jH
CdOYW+2Ei/r71NXiUtfxm8qb8BGJMpBaGEhVKFu6kszOCnsg9rP60TCYULXwwwnAaOqWzCpruK9s
zJgdot0rxoPiDLuHAA/HhFYA1tdlHSKxSNjYbE+4JCFnzLZyR4oaPp1R7e/nQna7OGqba19xrztO
jlKCvK+wl5AOdD0qA7se05eJEvdYbtOYukNF15vaT3UZ4rNq4XZvmRoGGABFKCi8d+OYTH47ggAc
++xXZkTda2KKz2n7Nx45nwcH1mM/uDCdFce9mPH0SoITZpzERtnoaMVh7trik/m0oK7Ydu66+g7P
/LWedOV1tE0tlGhmAiVXNaQkkeNJs1o4+5S1Q+CiMKqNxskvXJ31jwGY1h6cyUthMXpT2vQeSWyK
17daHUBoKcivqSg3+nG5k4X6GpPQCdA57t6Evn4a6AOO2C3YwBsKBAM1ttMzHtg0sEoGlQQuvumF
zXtWJw4PNiI0U4PkylTG6WoVMVmEC5fvgi268hXgxHt3tG6neLnqjIIH1Qg647mLXzCCB6lwEH5M
CPOn0ZhvjYXRAsqtX0q5fuKhGxjQEC0M8czCeJlMZyqPOixdC1GjRCi01JP0yS0avcZCyeFY3egZ
7tAGpg1sLaNj8IkIrA7Uxfml5uS5MhGvUEszUhlXs9gI0BGGApJlfjAWVCmtTNHtZRdP+9FFikVD
EPsk4CxI7LT4CP5MeGau/qxEXhxYkudYrq32pIMm2CvQZE/tgIRuETjB2DRohBUuTljM5ro3Viy5
c5GQkFxY7+iPpYeWiZjWTFrnOprMvTDb5BuCL5J7dQp44qQkZAK0JBhQ2p21uu4N9rhr5xYr1vRV
eY6LxQgAEIjnVBSsCipWEoQ0GYy/CN5NThLCDxPHxeJPm+cTYFfSblrDeVgcJnGarsyXopgJtTaG
92rso5tJrgZ8GuPVEpRfaUlGl1Nu/jfwJPUBf4bcUSrV/toYjT9IOw/mSproYazhbZmr6DprTnsD
zn7ytLIRD51BUSs4+7l0k2M21/c8cSSI9K5zmzljflf01LE4Wr7NCTY9ve9IxcuU7lh1+vcGEXAQ
JSWcm6j6WCiWAstNeUwZF8D9YeiN/DKRfl1iuC/Yk3o2OePsv9MxSKZoOQrooQhxklZ77g19DV1D
0Mswpu3QctbROdHyZOZ3Jont0cfOn8YuurOKcbqMsRlfOOgWVNOFcmDB2aFMAhROZVhvbnjJ81ug
GMmzaLikLfAWvWsQYi2tBiKe4DN7Zwxu+0CMmPleVnkWlChB6VQa+YRa3ODWbMd9aTfOU82zEjhQ
yMHkmI3kS9TMYw3/0FNomVjMo0Tre36GrTAgWajOR6XFVtBW7GxqEhG5YpLEn0c9DqkSyBLC8rOL
DEcn3ACRGGyhTWxewL2ojYBRYnNxTSh2miWDccFUTw72EiVAkVrkTCDM33LGCDCHm+UQ1/GnWTrr
xcUxfxzqxD0mqZlcF9iCO5oWhF0dtaRujEqYlLBg51yL8aT3m2TdSTDbZKTwgHxvb6NoZFC9Lu7k
j9JQD7KFB6av8xDq+tBAfUhYyWANOxSLGN/SChuppdZxoOWqPLRFtdw5erI8Z1Wq4ZkcF99QVoz+
8dJelEgxj91itOdmGd0XInuzb4oiRgSB6NXxciv5XqP52rM5s4PU1R9M3BsxO5WZrJ/IzB900Rw6
SnSyadG18/ulDav3lG7JyXT08jlTW0q8vopeRqbZIedntTeRTUAeiHRPr9CmaROgOneV7W5ICPpu
1PWRdsxiZ7WwdcYuAvmTEo/oK5YNayqmV7D2ViD1uL9dq3rAfrdkx1TQL6sifo9b95EFjbKbHWRR
0ZRbhwLRy2W02+zB4lk6WlEb742e+4tCNSMj0pivLUbFEE/Jj7Rn9l9RXaKC0Ja9a3UNGkXmAaNI
Eg/pAQUhqau7wSysE1y43k8tClN1sfVLN4hfFmqf48TPeG8pJHoTU4CCnTPTp1m/J+8b9TNI+11R
TN0Zl00eojBicZmM+FPZ6Hl0wgmRvsgQic3VT6KqzGAh49MDoCv8oi+qQ9fw/bXZPMC6IM+arYRc
GTwjjt2ttfsD6ziiN7WHK2CaCL7BYOeK+5N0LnggwvhusXk8tEslgFm7/VmDLkzz6T7TbrGiG6mk
xiFxA60nex16ikC2iSdujQh7xfM6+hYRUMcMiaBnaLCBCgdihEj5XCojRRdnG4hQY+iOQIHZLq5P
SqpRl5nc1TFM98tmLvCcHivoWJrWNyOdRuQ8OhmI7kokIrLLQyQtLAx57+7h8hMBSjJS4EjF/IaQ
X/Nx+MZ4+8UHW8Pca1zXuCmz4o1ktA5HEsQKHK7z7dDG856Ytk9pS/e6NEoLnwia+5QhWY3LSt8l
HYd9omTVudZt91Bq3RTE/J69frGbvRNl9FOJ4ZyI9zIwWcFgQoNj/tBc6RyXPCof+OBIZV3n/L2d
le2xKH8aoz5zXulXfifWTY2ZNFQVdQi0wTR3hY7zU2J98rua/pSwAMOTFa4nWfdDKB0auZa9Hn1p
OgRkn+B/HCUhX5IjRptooskwYfkDiNSbsUCgwRo+yX1gTNRIy+9VngcDL0LQSzx3EVLdg0s6ASZP
KzvV8UQUW5r5GzdMIZT+qLYVhrPM9NLJOLLmM2+J4C6fFGclFn1onnO3i0CHN/GuiVZgzEmK3BYV
+E4SMcM4qp4CG33IscnEi5HAf68o4UIXO9dubXJCjYnF8OZcnS4gqy1uKu0FdrmCxLZEtKrq054R
sBYyPMUMYNfavGcc5u6MGjjFbqVbPk7Y+jlglWqvixyz18D6d9Q47USxVaoJqZoUqgiqYaTsxKSa
17QfOMBrDVbuWFH5a7FytGv5S+/Nfrd0Mve7wsZ6KFaMNE5p+TkRUw8oWTHDE8C2T6alPSrT0u/7
GppcKev4YLWjE46G2wUlKRYX3kK1ya+KiwGJ5wYG0fCaZeIHy77Bc2ZoBKZRLT5wDTXMDODtbWIb
+6wtaN0xuR+YYtG9pwlLuDUub/CRNE91nNW3qhC/akHzJNpcetaIZAEfYnbrksN94O90PVjeFCqM
UNHE1h3hzbLambbb36Vdn58nQ77Z/IvjjQlKoaWYZjF4sRx34mtKwDEFEX6vY5vndVgpk3vImx6t
JVk4OzChKVtAPu6ib7OTrZX2ixur2uuw6kvQzTNJ8PBVWPDqNkpqfphZ0tgc2Har3MBUjz3UUEzV
OJh3RjN+cxDPegQmjX7fbWEX/VIebT6lWybl/A6crNur5AbfN1DOQg2wLgVmhLkCKkWgCDhmcSTd
cBycHtyTzrtpjWafrVIeLJR1YZs6P1pDG/YVc7G7dknnwE1bPZwBV3rIPJPbzEzHfU3Y6z4W21VF
bxfaaScCNqKESMBfwRJlvYxdVx80Vui7kt7FK6sluY8NUUOId6wLS3Lw/BiSjuusWWx7xyJ0BlIf
tITNZdSkOUkTWyRHRnKmXDSDJWxqHfBX4HcqZRPwTHIqDqUIkTauISbj7mOK2uRRsTt0bDyoO7Zq
XKTpNkSmXZzw5+rhmjDimPbkMflcZht9mutDQkyaemkcsHhrNzlsEQ/ICUOABukxK9uqOpemqoWx
FC95gqQtzqItvZVMqnRakU3meC6SBP1+AvBlZ7GyvdFUbT7ZiV7uI1qhoLHr5kZzhn7nFgb0jB4M
mkn27GUtVAxsxBR6aMLFXYJi4TDF3OurUn2ucV4eOWglTAoGdisMgFNm5Mx0h4g6IsYSwheJtD/e
ekUTf1GzmsqLXoyOX9oYQhMdAhgahfqU9or21CaczasC7cdwEgKhyv6N4bnKBGZV4NAQIr+UWwwU
QmgTbhBXE7H1Yi+31NZhQtsHSKVhMNw94+XO/IV+KlggKxNHB3Ql1l3xMGFY6AUgqUWB6ZBTQUGT
akhjd9zFo40cmPHRvmPod76XqzbfNHgQLJvxYG9HqodFR+V+QB4Qq3ZJndEzmFrbdwPSw45Vnx1M
ION2VQZJYZvxe27vcE1r9vK5uZwZPwHeZDyJWDmVeXzIS1kQO9sqCNBXC8QBs8l0S6ChvFZ3iESN
sGNW95Dld2p1zjNDeXNKQjUUo3eDLiUJcBSNdWWQCftE8OUaoH8vichBOmM22/euJHuxtOUT1kvU
RakqQWSoxp6QsiGM5mr08q4lWVfFBDJrwwK9MG18kBmEKfc2T4clyT8mM9cfS4SVmWF1LyneWdhN
onuUbeUgEuyd2WuKXF5gGCi+luebZbjWnlnDEBRrUwjuqrqFkDZVJuPSkkydEhGBi1dyKIDIKP33
bty2ABPEtjypR77hqQPaweAE3kX3kTfueBuJrL3VatpZG5/L3lnT52yNhjNinA7wS2UhpY1gcQLB
A0aE5U8PMBFir5Zx/Y3IMo18D9UZeFKANc0R0k4oig3IhBpi4Oy+gmm09uAfBIOpgrJQ7XrfnBfn
TCzL6mscePtMy8ZworH3GLuqu15ZNgxOld/MmfaeAJ1Ga2aSPbSMcDODdC3imcSFuLntZBX/kHmt
XKVJlTXMq+6pERgMfjjRnU7LSKdciPs+s5rE62zmZQwRYj8mA9hzjBnccWpNV5QPfYjIcf3e8+je
IhZGxo1y1EFh1HwnRw6lBbCSJ6NjasQymPwbi30Fl41upsWrk6naUUTJdGtRcO30KB/BocACM/tU
/HTcElW5K3/AXJ8IMI7Un+68Zs+ZBayWK2t0oUA4mNw0O3lomcVBKVKfDJGSy6bTIzS2Ewq31688
eM+kAzuTLyZZPqmyaUhra4p9L9eVqIpmLfdFy4rSr5eicYK1AXSFZQSxblYz1u5s85Yu84MDUd5G
Omlf1Tw8sENMDjhNJcNdyoZRYy071ozHLB3IwkKyt+8OSIw7+Nj0xPg0gCnlN0WvfahTWpxpL9nu
tNF42+HM5KrFcJlArvOixIh2TTu9maxNg8Qsk73UgV3umkIoNwvLB99BMef3PCl3GTFJ/DLMkV6a
GYCANQQKpMP/CcztVcB5YZIQm2+2BQ2TGmWcb9POUgLQmdpJ6MDH1EJB3aYws+4ZjJLJnXDui8VV
f604573E1YoH6HfZY9om7TcLMtpFB1W6p6oYfdG7w4+BRbFmp0HxUyGi76Bkw3hM1FYHJrTJidMs
SridUvk2iMIAsJ5Od4Xq8FjCyXNPnEhw4O0u+e6meXPSVzmcJ+5Hr802kGfiKBcMIncEYg0HzVqJ
qmPfFdCMdQynoJ7szLqCz9nAJWvGpt83TjZ4jU4Eem3n9h6zXuaR1UXssVtMyzcpnExjccaAtrOT
5oj6EwGiMwhCW6nTaqkPPhHBzqeyjENIcOx2R9Nzads/sAiAvUlr3i9wAjrN5mekD+IgtOwDH8l6
YkP4MgOXcLL6w4YHhAYtgVDszS0oI8p8s/7mSPexxoY07HlUi72iIC6E+t/jqGJc8NwqwvjIsBWm
ZORqzk1EYhjlA/Mrwquh0w15vJlN9PulWEv2W619crCWTHIDNjV7tVmVC3/TigQ6Q0mplS1Mf9tJ
9jppUId+jSZ6Ip4XFv4ZMZEba3LZD3xFe4vkvR9Jpmc3S9u017xnRVMJlFhpacFdYkd4ZcqxNkGO
46ICvJwS/ObWJTs7V8GZj6magTMWWoZYHqHrXZiyQg5HUbFHhJvpG4AIAkdJknOEUOikJiRVJRET
FEmIFh0NSJV6Eqxdqpwnkn3IvbEm46EhkC0ojTKHi0Mout0aYziTg3cwBVW0EWluQKy9HZZDFIfk
a6+s5jkDZLE2Pjx1dnNLvR7KEVG7QypZoMbwP8fYIQQq1/WdzCPLHycmS7Pu9J79EZX3GZSjtlm4
yRNmb3qb0W673a+UGDjIK7FBWHOmqezst3pNrwiy49t4NdpO/WDIrZKCzb3+SNyyE0gZo8iHWhIm
+QDlZCCgeFYTwBfgJHGsTiRmQPQK7d42zzZoHc+wBo36jyn53Kcf9Nr4GVbytfOtSOvdsvPTmNGF
zo4GQRlbJ3VYXmFt0GaX60zVwQmf4mFEfOYNcnmbhNYjbgSvl47xI/ee8RxtWmDmr/l3PnXx7kJ9
Y1rSolgAREq/tgVQGAygONrfC2Kc73S2TDhy4VjlrigeFumaL/lQzs/wFofWH2dmsG5caH4/9g2G
0JG8woERsp1bL2Zf65gq6J5dK078VhsxiW5u/yIlx8N0bJaRNERgRACN+X3WpKqnstB5BUDaJmFW
KzapVGpe+XM+/5wifuDkj9TD0e2tsaRUzfXdTBFylToksZzCodEEE0RhdaHmTMNBiVZClyqJvykG
wIM6Fv9dZWsvSyHIIQDZQbHi2tOtbBvT1y1cgVasqz+VwqBiMnvi18yKnEmeOd2fdRKObfqXJwBq
5paz5ZwXaaI4cET93e14kjNzgcxnGchYgUH7NBE9YJkJN6DaaCweUc/ihJu8QdEJgDZ0EShTPez5
a+b9okgntNRI/d5V7eb5j4xTthjNIzQV4yku8edFGU5dK45j2uXhLZrBOJBDQ6JFo+JNduV4Tpq+
CjOIZghk081QaPB9YOZUfJvNNZw72UE1s5uleFKWIvtgM+i8JSQMUAPM46+mwdhKIz/ty1nkj9kS
uQdQnenbnBPYpnb0MwzcJprIcghAUedPNpvSB5aMrFRHBS3wzq2FtuEc1Fup4RSZ1BFBrb6myz3z
8M2a2kti7bfUrobpAA9mh35d2iVV4uLsTWL4QqBJsDmZfchAEHd5ZjS4+mNis7STxhKaenHVs2q8
nZXGRKuuf5Q26emuzvx60qvhrK9ldlyZ7LKGAn3Upor5rkpIeTPGacaC5hvZaCR0JhNRI02pfibU
/btpUWJP1+B/2UBk4Qfhu5q8MTWt3ViS7l4ReIlSFkKMT5ZX9kiWt/1AkFb2wWROytBs1vSOpSJK
W34u+1HW6GXIDvMLHnGMuAJaaK13ybVgqccYflWPRcGYXNSFe+DTxsjdjlpJAJZ2B0KdBWVj3Y6U
Pffg0Uzy13A8gqzmp7pqCEUogtVAU/X2iL2vC0R3wMR4jlNsAvm08ENJymYBZUMG7loMJcNRW8AJ
VdlZ3KSVxondJuVJlxFuL5sx+rwo+pnYdetHMs4ZamEgW02xVW8UKSGLABZ2xAUHLIjd0yAGwwcP
8plYHd4cAw6x13QcJw1OxJZUNq+S0Wca81M3al27ZTeh/Shpu0y/Wynee4gLHnsOpANk3ILItpxp
eW6aoT9owmDoQEB4tC8TnZE9uQlX0hIQYtlJFygDdOjJQipf13jtw0hfhr3ZDcWvURhQG3ptvc+y
1Hp2tzRFBQwTc0eI01ZhP0x6Rsg5pWf/N3HZPzWDaHkJ0OEXa7C4sL8IIFsVI/1gxu1damsXm62w
nNPAlOXZbJdbQ6++DXH0U0WFUDdj8O+6wa+KWAOXisbWwEEkjXLwa6xNMVcgOwotulXn4pITujso
Y/jvL6FtyrjfpYkmwBHEvQIZKf/gDfK//yZNzOWymLHVtVdNxDhRyf/d5nHDdCYDHe25VRIdv+Je
jw2skBpr82ukqrnfVDScStYXn3J0Vnq+MVFPYyzNwJ3n9DAbG3hRjeVdjdbjJzcqY3S7pgT4y9ez
aQj/8ecT04KwF3KwvrmGfv/zScfsmtku2yt7OMD9t/20TyHuDc6zypNek3HfJ/1fBNH/+6H8+aqb
kJROHlG2Csd+++J++9BUBXgYo9LhGls4zWG+MHHMBQUJGoV1elMFo4vCAJNTZayONGA5fEKot3bc
2sytVkrgtXHnJ0Y3xDwy294uoOmZVGN8Gw1yf6ltg9ii5ChiAhEqIob0Ypoma4FsKI/IMawQCO56
s9AxeSZUo4AFIznIpWBB4/bHgjbTr8BKeKxun0dNgn+x4DvzXsGFZp19qJWFsR92StwSzMqrrvoW
zfaWXo/rqI4TzQDljICHSooTBH/MBsFBdNYAOsHNOJyJ56vD1C5zCIJCPC5Sdld74imt1vYpn6Ph
NhVqf6501ErOUTQR2qCZyMEIUcyhacBYzlPzznUMAUtr+2d7UhBvxfPgd2gf/EzNnaPmdCeqTArf
JK2nE4z3T55V5z4ZHRbg1rhebOipR1u400vKQJ8hLm7TcFlEw9NIO7UYFLzg8DFYEGj6a8FsjJMY
dMWk6UXYV4xiWrPvH+vN+zUPY3YtkErcg7bJzXAu8/W4dDRpINj1QJ+t8uS6SwyJmGiNJ0xCJkxb
ZYY7b71rVmsd100ltOBmwwEt4PDPlY3TKZp1/LWFdUmKhQOKNoBbNIVYIEnKOsI9yx76upH+ZIsR
ekeD1K/so0/HKsDWdbcCbIKTIu2Pk/OSEhaSQaHzZwAGdwsjuk/NqhjozuymCIGxmKJGK4rNvge1
itZluYEr1YZFVYBwJu/CcxXXAKm9zTAcqtyza8kPJN76vZvZzbG3V2pjoWRXsdbFcdU12y8Ht9zT
9nKdQ2TBhhOpClm+fXGf9fUSqCSBeyyXF8QloxkZIQgQcEDCLOV5YPDniyHC24K/yCpI1l0YxFvr
+6jw3wFxFwQVTDmrBVtrjFCuNSVlstHiTC2RkGMsrh97zfdDvtRnsxp+sn1Iv8U1ANAsRyUErj++
toM6+1nWpZfWNhmfK6Pqr9Ogn6akbqBaZzox2oVa3zfKj6X/Pngp3KY9ekzMMF2SfHP05k7p6puU
/mEE0nBJV4m2Lil8pHD1c5X0+s8ui/PHuO1bCApxcmxEOZ0kBOIrvn7nhsuX6Rh/AfmgUWHOVNm2
dYaUCMqZhfL3GlHft0qngADi2ompY32WVSJIUYSzbbHne9VmHxZX0Q8ssu8REM83pXMiLxPbNo5Z
n3NVUGWgwzShYa4xkweWrYCQVHIqVCScxJwubH4kfXNPQNhexdaxB/kBYFLr/UwLis63slH77pA/
4JcGFyuokRVVeeemLIhdxWTL50Z6yF5EuyTjEp9iS/loiLXb48b6jFHokHSDMoQ/IfqFEqUJZyUe
EYaBMdVI0SEIrP21jPRuVmIzIY43UWeh2oeiaVx/hEsGMoQkBlsj5USphPbkaHSykzW/WpQ/H6KL
tVOc2ym2ucq4KInbnRVrgXOnG+0NiIkxaPrJval7CNCLC8JkMnERLZqSMz3H1FQaDQPXYQXu/+/3
5Ner2FQxW5ASaW7/NK2v2XYTmnMq2Vq7GOvo3JIktATEvEc//59exdUck6W1rguE8xayoU1R/9u9
Mqd6WzRd0j+mAAKUuYUJ7Pwltu6Lz4KZqmYhnjVd3gp6eWtzOP32EgnzBh17KwTncWEJFIzowTl1
/v19fFH+8yK8jOB2pGbR+bi+vMjcllGqalNzr2L2H9g6jir6tucSlde/v9B/nBO/3cS80rbEwwZj
Y1FBzfnlJia2XOvzNdfvrYIIllQTp85EZm8Sl87Up7zdFts0rue+R22+ztfVnZ7R4Z7+/c/4Yguj
8hA2z4SpOgJFj+1s9oTfPlT45OhBtsCvooHzPuRnphE++kwPM+Kxz+sgJlbqL2/962tuXx41G64s
vkiK0y+VT+qCrs0Ia7kz1+g8JPHeNOSp2BDaPeZlUhsQnc3/H68JMUbVXA07EFaWP9/n2k1RF1uD
uNOSxJ4DJHrrrQoR+zE2GvsNhnr/DZBzjrKCXfNfXvvPX+B/XE74qQwbP7ng8VK/vF/0YsQdj0nK
VZ3KMJ6n9potY/yXlLA/n1yHsBlBGBcML8xoFHf2F294n4u+UdV2vWPHC754XfJ9DnE5hCOGYFEr
/paZ+Wf9ur2ebjs2XvT/fI8UsX9+omKKTYdtQ3lfJ98Rga/Ti9sz+rvT+pcorVBf/s3B+CUD6x+v
+NUFh3InSyawhxjTu8jrjeymA7zRLslHPvVIABqmRiyOT0rdn8tG3v/7L+U/j+X//cH+n5fHDOVw
NGi2+sWCtejpgBAhZhrXdkCp2xcJQl9n30XMA8EfMKYp4RCUg9U5WTJ7Uhjw/OVP+G+fOWU7fkrd
BipifPnM07zTxcAw6V5T9OusDJexyNjVaOsvp15fOOc9Yr1e57m71LPpm10KqwKWCRP/14w8qg5S
tCOFN5eOJ7TujDDnL8fnf/0DBY2FpvO8w0T486GQY4x/A0XffVFysK1w2VrXJZCYzWaFmNiqF7+z
BnDC+V8uh//6cDAoE9sVIbYT7c9X7htILEZWlPc5Mup+oUOHT0tDF5Qm6J8Xffzp9DfK/Jfj88sp
/r8Pxe8v++VcWZixAOfkoYhAkFXKoR3f5unnEt+bieun80sU4WTpb9mY4QdJvH9/Htw/T9J/vvqX
j1ut0xqpeVneK4Awd9hUAD1CB0pKFM1W+QYrFmJzDPZtStAwsiN4Z8j6WYzWo1nYHiGqYbvaNw1i
arMxjwa55btZNOgW2/cp6RSWBeqdSZEfClkFzcRrdGt552yrFJqiPVwHj8PeCZdR/qpLBMsm1PlN
0TXR0YkKiS5ZWVmFE2zTEycz7IJ1fUF8CvGL1Z8zEd2AkKCsk3AZKl/XeWBiLp9Jmw8yAseJ7Psb
tHayStS7KG88HGPzDgEwa8TFF011cuAYGkv7OFlu6NZsd+AJrbuptHLSfRLM5MzIDOw8XmSC115E
5re1tu/IxxlJWkdzjQVlGoKu1L2OKh1K9baAQvwUx09t2ksv67Xvoo/PtvOZM2yn53u2jE1UI8d9
s/JznxBAwAcU7D3Hm6U2nmZluqmyNqiRPXgjXqumjx/+/YsX/zzs0V3hbqXecnUCqL988ZwDtDg0
Jfeq5dwxyoUO4M4N+0TlNMeQCxe0yiU6Y2vd6xDaxQxvKp08wXqAoddrJZV7lKZ/OyE1fmN/npBI
TjAPWwaWPSyjX44nvWYwnELvvc/bD5ObgO/JYI+kiG9tFrqsNZTldRifdPiFS7f/y0fyz98C60eG
XGCmdWv7T38eACpb7dFaciq3UanOK0vZ/yHtPJbjVqIt+0WIgMkEEtMqlGeRLHpygqBECd57fP1b
uD14EqUQo7uHN64kFFzi5Dl7r721NLPekCEwIxgZ9Z81I8lvs9siwnTq8qZN528MOcLjbOj6Rkst
+0jaXXtTVxPi8Shoj4IWxlYfku7j37/V+r0zt7y3/FYhlMAt7Aim0r//VoUuEqWELC41aQ39R1Q8
qxkTJ+S1wr0VTIxi+HX6GxqSVVFdWw4JmYBE5Jxf1eONjy0W4atnqfc8YdKe/xxHHkyAeCPY2zyl
x4fFM7CuRj1ib50A8/zCHruspZ/vM51hJZd7jX3101obxUFJZ24qL7NoT/6U3CYR8KyBxuoXC9xf
VnWhKMdh6rg0Ms3PTTLQKUBImN1f8hSxFD2f8IMJWrpvNedjzMfsJnLFeI6hF56QhiH3i0ax/ffN
+stzpVjD8Pc7OIKN/9qQv1TIthNlgw9++BJVT9MAn5OouowpJHIvN/0u9PSLj/yfn1BOme8nFZyk
P6c+vUQaSFddJlzcIHft72KYocKRb7gJnDbcy2I0HzMAr2hfDJSHLSOG/4fTJUOaMFwYQmS///5o
anrH9L7KywsjNhxVtEhXQZHfRW0GenvSDyLIvQ6g8b+P+rlE5oVQpnAluwLeCILYfz9qo4c+7Zbl
IhMj4jdsIZ3x/75C+O0Y/72Uv9zIyPFJTevb8iIIjmGk0U5iXcon5EQI20evdzekpx6mLv/iAfrL
2wJP36ImFxZb8c91Y2kZuJ98xRU13IdeGUx9+8eZWfi/L6Hx53HYxdnCkvRa2eR83gBUESonE6rh
pTHkTePnj1oBCx4LUMC2HL2th8v/Ad/roRU1xMyZCrqGWoRTxs3KuyExvniSlgX391Xi99+zvFi/
XO90KLNpVqqmIruRDasTTw6yp5XWkB2bPPz77P/8IC4Hc+iE8ulBL/7psR0lUGD06UjDo+igF+jM
uvYwq2yP7u2L7dxfDmVgtKeVsjRW9P+QCb+cVzSx/k1MlC9dFN/bsnABRZfuNojNn4E/OV9cxb/c
VY7Gxx4SgbVws36/iuC3OiPuSSlicoqXodnqTk6uyxeLzp+LnDSASixADp2Bjfh0lNBFrt+GY3Mp
Zb1psu6dnK+TtBSrADknbXOFVPSL1+LPV345JMCD5aVn0/rpldem2klHg0Mm82DiaDW0k15pw/O/
n4u/HgWiCZsmHZLf55fPcqGWYd1pLlaZX4hAu7es8Itr95eNoWTrbVrMuywhkev/fosQdwnk2HNz
UdnP2izWFbzMABasYgsIpJFevsgvM9Lt2A2/eDr+dnq/HvrTOwYkuQqInuK+NeW+Mlqm/j0q3n9f
w788gqiOFh4GVnqTTtHv55eX6JmRmslbp+8rQAiWfcY1lp1mAP5fVBZ/vltUbrpk48izaP9xu7S4
dxtCUaJLJ52ZBw95VWhBL5johntllcxfLJqf1igm0cLlrlFK66b557KRAAk2uqKfLr0BmYk0vHI3
A//dEMRYblymgGwqGuuLjuwfB0XlY7JSSQuv3sJX+f16+qmZoj3unIvym27rGy4bnnBKTr0cnO3I
9T0mg5Z89ZQu/+ovyzEAJJ1eDX1gG4s+Pf1PK6RV0TpJR127AJ8dDnptJNu2xZLZFQYG/yYwbjQn
Gp7ZUMIvoFQ+qgBA/Lruk+RlBg/vkTw6x2vo9uklKjGsZkgHb+cgolIZi/BYMJH493P36WHgFxs8
bS51Mi3lpTL4/TqJSs5EeuTaZXDVvV6Wxb0domkmAVS7InzC+mJB+uO2UGyZHIelgn2V+q8W/WVd
15O+T50iqC/MHTfxogfpFED5Z81cpmhf9X//OLnlaEpgQljm5GjFfz+5khIMlENTX8aMKLZ8A2Nn
3RcvjT9d/n0VP729JvN/DkQvRhrsN1zjkwoAFcoUG01cX/Qs8RwSVu3qJnPO/38HWdapX64dqpjR
hgJRX+woIC9I3ie942Gk+qLd8rdzEcDL2BO4OqXxcgt/OYyftv7cB5RwNqFIKdEU163xRZn46Uv4
3+USJkAniGWKRtKn10S5qQr6jG0kjscH062uNF1dM74GOBMc02gJ3Vr2tf++fH89qG0zn6EK5rn/
tCLMGS0YU4y8SdBkx7neKYKw4DmQHbAzk7207v99vE+fjf9zkv97PLnsT3+5jk1Z2+mUcLy0m71s
vp+gff/7CH97vIXr8FmXJI6B4vr9CFLWNBfBol0gPhujiaXkoyK21Dn8+zB/vXC/HObTEtFXgZwd
wJEXn4jbsNkF9a4yd5MVexjmVwEH/vfx/rZG8HXShVwQsDRifz+tKrMLmadheWny28T/IAQ3ca5w
padftXr/dodAo8FI43PKyv3pQGMcuXUgM54IMCd2uOvNLx6Bv92g/z0AHY7fz0RggFQ9vHJiBski
zpBERUi9RQ0tSHxx0WjB/vW6IdLhxWLgJD9vah19tCc/I1NFhwiNUNIl2ILEUm+sBsJ3cQMcBr5P
1/Cto1MjzPcUv8vGcBAayKqOvRJYDl1s/gLcK2KsKwNtYNYsUr5US6O9sNoAd5XQVtjMBJCNIFc/
IyO398XgvGLbrshJn38kGtFlMaIhL56qSnpd6DBbiyzZwgkw3X2epd0tOMZkE2Ia2NYDTBFqjkVN
G5K3ORrOKpBDu6rxdeAVekwZHk/wuDyscuUOheF31dYhhi+jWAdV9IYg4GNAFLyJx6rdkN8Au6YB
bhHNg/0D6Q3dHaLBvZEZ4S5LIFJJeiAgN+LwMo/TMZ+z/dC0+lrhLNbQDmP6tRtTrYslGWiouvKh
0xG5nvEREzRNkBBytGnEPx2JFsI5Nn4zsd2Va1S550js1BR4LhwH8BKJOfp7W8blrVmk360sEBu0
u86rg5NsZ0GH2eVV2N0ExBnu2bFX0GQNPC56O3iNysxNE1Gm6EkC2iCy441mt/KusfrmpJc4r/KO
LQOIi5IQkZ7HK6rIHDf84tVpg2Ynh67aOCZ2J7dA7wqR3CGjp3O9OU21TY2DzHMsPKV+3b8RBkNW
reyMn77ALW7WcnicKtvEwTiNHeQb2C+TqCmz50UMWpc+6ndFhELUd5E3V6S8jGIaqhViF7kLKogk
rpu3j0VrC4/8Gx8KFpSdq5S8mCszyH4Slojtfi7UoSe2eYVM0t7WM7luXY4JFdG5CcabV2aI1PgW
9S7MDxyMG1359mbKI2tfCkw8KEbrc5QodcyGut1Ld0K4GepEs4S2cQqD6hvPhbMlYMZ6DWYbDbvZ
oOjsAudQoapbBe2UbuJ6+iDUfIAl2ufTQ+UsWaYhXfYyDPtr3y/9nYyJUlRkQ+7HbvpA+6lhfVPc
D5VXno3BOvXCFDxSiYxq5xhGDAI/bw+NjbhjKP0bI7rqk2NE7jnpDsAvCBPGxmbu0D8G+7wZxN4v
OkA8uNGRxqYWxolBJGsr6X7Wg/ZWTZIeUe34O9+pTZJ7MsYETUlUejQ5L0AgJnvVpBmGPuICERLV
865Jawe9Z2NgeAvwU0ehBvC+UCeTUOFtK+NxlZsIj7suGk8DZAp0W9Ct2rAKzo0jfmiujk5VEYxs
VBgr+hTXpEicN4IjGGqxOV4TFDlsU41UBr81xoMRZXDbQys610nYHxrf8O/8YI4OTVkA3R2r4sad
8MC5M1g7/EaQ1HJgrpqJL1YI0AkJRqNNRowKxjhLXUdtCLUXOfxOhfK7DfIOcw3im6RS34CeLfBW
IdYqIRIPBjANiaKsT/hEqZL14DzgTT/kvmJAg4VrSbO/VXpPBkah8qcgs52VxX8Sd9CRwg1tatvH
s4Pjg2irstcw2cQ+BghtMLflYpIjU6L0qk6HyevipSTVAJ/RiK4/SxcAVUYnG3VfQM47uapRA8wk
7IoIRlJdfg80LHQQe+CiCUejm9lV07qVDvJZOyfeZwH/KkWMWBuka6tVOQq+ZES3a8OHUwpWcR8U
XtjqNqL5tjnZfiRWaI96KvSquw/oqG/bxTLXlXNxDBVlDVHNoK+L+b/IJEaBSUXYTzv5t8YMgkMP
y9e4iyziKgKc300k+Mk1DSMLCg4m8xb6E3HvYQgDInbBbIPvdTdFhHZoBg20zbSkYi6Ti2+ZP+rr
CuPDOqqctxr31lpEyQd5Wz8IHFk0oPFHL7Vnq+wAp43W95x8G3hRnGiPCmPF/fkuJU1ex/RL8qc6
WItWHHszSFE0ZWV4TxsqWfkOOIi81R7qZORnVnaK5ilE3pSRJpgg6eA9JjWnzGoMWIowdxv792qo
+Nr2QgQMaYGV5P2E7gD/cfPIH+RNTKMRUx5Jmfij9fQxchpE/5KsSyfLHm1UYs9dp2WnAa/NcZqL
4BSwiarws8GE6RZ9nbMYpPGTaN9FoFziwfAe4RFCcOYG6MpcDR8C/UHPCF37mAfOD6FIsp+x3101
jgsyaGi0Fbtm0oRlM2IOpScUkJy3juwy3plkqGz6OMPoznuyxeJs38WdMeyQJjRnqEXtdVmK+Fhn
rL3LDviKrXXiJWM44EeTP1mESq+Hos1yB1G+t1uElYmKt2XvTjuYDOM2ZDfDoz10dJuxeOD4wIcl
rGnNt3Y+mn03eHPTmPdlHNqETsVdBw8V3twuQhCKuN+Nn8ip4qtuUq1910poBCsIPbgxRM3F1Ifg
Eo8LT9Pssdq4TMXdQr27cd6uANph3ndnxMJpkcAjAZS9MjFBwfQTyRUE4Benka+y654mCc6httKI
PC3SgCebwkn2lAy2Pbkr4Bj1Ke204FZGmIVdnHnrtiEGVC4hfchRxoWlUWd4CCJDWHs/jbkJUyDr
Y14KhrUIrnBuBMGNyV1jOOmGREfncOapC7dtimcgX7AbecrLT2OGTB/G0GvH6UAXhHlK8i/5bKMj
xq1ZW4R7YKq57hOBNiEQoCR98SOrGI83uImOetu2m8FI1YsPMgYwVlbsU8n4FH2ytVVYpT3kPOZL
AwUJZAkqFMTys3yYJ4VhsRMxwvfA6O8ywCI883p+NgSC6UFLf+L+hXQeI6ppdLsGlKhFN3OB1DOT
PaFUUFxvSuRO/G+LuGRhD4hE8W6dpmXOAjgm8Pji+fdNm4pdIBuxa3XYPSnOUmwEXfmUV3S4u6xS
WAcsY6shkdmRCohnt9DaGqpq7xJsvTzH5A5+VzUSa1Vrhgdgyb0FgKk2Qh8Qao7EHAUpxRO01RCH
Wvlk5lr7bmMbwlSREIYl/Tljd6bPLPZm0mE9FoN+MQiWfSBlD0hAV427hLBBL3DzaWMHTOHdnFzj
yFeA1KWWdbu5nYIHHQDBXT3idhiskhaDy9A5zHznUAa9v6H/VD6IxVsF8FZtWo0VCKIKMoLRirfI
INUuUnrsxVWPUc9lIBZ36t7OG3AxPjVkOKihIIuh+mEh/weflw4XHm8eCMP+oQtm5lVOSdvUyAJ0
vsHBKu2T4ht4Rbll9K2vdA0hbBTPpD1Mc32jtz26x9jlhFGVFtkpjoz2oXKnd7vRG0qg7gNyT3Am
BrU+97Wpe4lufIxyuXMjDXm7NPG9DAq+PN50nPhTuB9HttBMsFFwK9b2sgqN65AJ7or4QNhVbTRv
y1oyUsTgthWTMd77IyFgWsgbGabp44D2Fq983HrkGNobM99F2fZ7qYcPOqIuGKU089DBT7uhAsA/
YCBf6ePQ7VCAovCPJxKjafxtISyNGxhOKeJkP904mLfXdhOAklAUv6dJktIWxWl7jKK0upNVFu+r
0bbWEGSGM9DZ9p2LPe3MPsGHMgBK3sTOf221quG0x/REdEGMPTHxH/CEYlHFW7TLlcRPFiiIktQe
BkrmsD6ZsdE9t4WCx4jr1HPLXJ3R0AZbOVMzWaXd3oK2YROgA0V+a2I2HNuknoZLieu8pkrtq1cg
/VcjyTtWPAzWRyyswXiQVRtZCIGsIt1HsJX8rdTr4g173PIw0vFCrm1ZmFJlv6nsdoHZ5+TNpt0I
ZVCosR+fGngmZ3vgs9zbwllleHIPssXtlTlueJvkwt64qiz2yRzZK2lor2nTJivSlNztTCjue1IZ
7FtUFkb4mLC/rYMoX4w9sU4V5erRCltAu/JTSM9r4uCTA83FaUP2WHhrlAQDIEqunfswcqHS1eK+
J2YHjQijctZ6dUvEqfR8B7hfVVc4PkD+Ou2rIc2ORLFcV0fiyaOD1WvRtsISfohTdDoaJbWXWk3p
Rf3wAUVArqdwSZZtEkg8AmogfckMTis1j05mJ9a00jrEpfPson3d6opYYup6jHGsZiuyIl9Tv83X
IhEEyE4mIabDsg5iBFuVdhyyY6Ktw44uPGetAzrPJMf4OgMuQ7QfpCiqeqXxS42UGgbSAMuljKcz
7AZ4S0Ys57MyytukSl+J4CSSxcZERXQV9igtdWuMz2AznFGvCVILIWtYItvCn+PTACITJxNPJ/63
8IkygE4zRMEPOwzG747u97cT4p49/8AI5qINr4Gqoa0NZmlAbHV6nwXBKF7aDIuZSQIfoJLR2Ztz
aK00H0wPJUd/MKPOuUn8mpc8X0hpPbBumDxV5tXNBDlD+e4NjW6gR7J5DRznh5YyoTDZgRxHQlKe
kRaTiTdpxbs7keUbMfb2hLBKAtXxrWtZ2OJd8jV0EhaOLxaEtdSIc8SYQ7McdcBKhyLtVX5QX9kD
kmzdIm5D0X1alWzqzVVcUOPBHdN2YhiIxLBhMd3qzahW9CnNjeEDBJFBPK+yBFQZISf0xS1npvNL
JeeG+Q83gABQFjB/jTwQq5zKzYsEOvk4jCYvxGLgVVITXuF2860pJ/MwR5Da4GxN58BKbPYYbkmv
va53QpbBVd1I3LKZVBC7ou4myWRHkIvZvUE4VmTxxdr1gH+KOxX12ww+90vIMnPCV5x48ZhAd+Rx
Mm8parHNFyHAKrfoiMwdfvRDXR/CtndXjNDnKzO879ItETvxmq0Pt8JMjFeK1571hZqn1GS7JlgZ
UUlbOpuQ43lmYMqV0ZJ7SU4z0vQoDBNPn5T7Iool81Jiiv42+847bo7hMTDz4tCS2cVrkk1FRKrV
AhiRlQFmWoWt/TNM5HhI6tEiaTpON6mOJKUsfQRWBta0TTY1xXXTmh+2ZZG7SLGySufeRAiMk4j3
KsJk3PPezyUm+GS033LbafdWWtAgcQQBrnGNM7SwkCTkMdN8LIVPrj49O5ggqKsmKF1NSXWnpdrO
6cjPSTJagkNOtYpwE5ZJQrxXDWKc9w4qAo69Bm/zfKF10aOERluGNsW+sXqcPpGDMiCugH1HmR7u
I+EHe1Xl9V1oKueek7JWtsNjGSlkhs3wBksIn5DAX6lTQK0Y+uDwb/tuMySZeO6ikvTzNrXe2tA0
r904IRO3agL1c25Tkk1YTU+9QKSXtg3MD520PPhmYCI0Em5YRj2Sb2CFpLW5Jy0w8DAOf5vrhIDG
hHjCXlmsmyjGt7Hr+Dhxym8jQJ9HWkswKMgr2TLRA7MkuMXTNIm73Akf53gg20nTgatYqsBOOpHR
irAft1L3YyADZk2ierkPu1qw8HD3dDBwh2KSzZ3syf4EJuAQ9lmF145I522WqGQzgy2lyVlyGsay
49de3cIqbhJnpEoljZOmnqBtEfi8lvI7X5UfAP7B1qCaWosJt2urjRhdBul69qItDKLI4eMJDrqy
h+LGIWrz4OTYqXOM//w+UunKyKw2ge6+ozSptlqXj2wMZfNOQOJFR3RPWdUMW1MU2TUVYf9MvChA
7NonwRSbDRAyWe/8rEsWrgAbgrm0k1eiS4JtnveGZ04y27CVgTauT3hRyzaN920BHDlwzJ949JHj
lvO8LolDXTGZ+VmWegUwNU2OrLXyjNgw90Q7oKAksLK+q0jNY++eEkta1gJY5RBAUsKOuNYg724J
H/RX5KB/Y2oV8trWH+EIJgJvsmEd7Zynv5uN74sfdxXqJb05CLCU0oDbfyQ+/piikcZNhh93A/uW
RpzoLa9rFwpgrK6cGZqnhdj/6CoWBTpaHRkWicJYjiMduQwkHi3UntKp0S+9ZYSXurHys5so5wV7
Fp0pdqQrLi645hmHMqwHuRdOM3l49awNMOdsI2yQbLpJpbYkfgO0KZrstW1t/wRGrN6HBA3tfaMJ
b6GsNV5O5NBu5Lasu3gwT1bPrQnsgEVcr+SmGCDiZH4874rYNU8mvmUAXAaeNgt2s+saxe6/EIA6
aLZzPr9rYefQcC1H+9AOItwiVgcbQ8W2NRqs1Q3pknvG9gBxVMjtSAciB0htPwyj2KsyeqhsXNZh
0XSbVLRsxvQwPqCjqa5dOMZHk9Ys4dILkNKuDfGT4WH5aqv2xS/T8GSA8dklDSiTMYo/gmYc+Pk0
fMW85Ab5bYdHL2p84A/26KGSoEVVlVBmnUS/gRjN+y2xKU+Bq2+ywmr3vJzWlpQCgfnILI9aPeb3
ph87L+Osvjn5yPOis97gXmu3hQO/ZdRydSCJu2AtqfKHRlONZwoKChKr27WRaNFrbzrtFWFg6VqS
fQzUEduONpN5FZcpPqhMKx/nqIWVTkcC6rPd+v49N8Ngx5eWLgFc2Kodgzz02kYrbDS2fJ1m2R8Z
dnbAxkYTkGutD4986sTS0TUPKMD0m7CkKUEJ1O+n3ln4a3wigcIijxCgG7KSul/Sa/+IkcKZK/px
FNdhADch79LsJy1XFKSqZkWeutE+KzJA7qjAa8+Sif00CtnfxfAHSFjyiRcgIm6rsSZy43myb+qR
pObAGQlGD9p6TeD3CGu/7eW5s+nCzSYsMkLKXnDDISMaqx+YvIY9AR3gEcahRU+lY2rZMpiA2zGU
+dYyrPBs1sUA6NEBaerCSK4rUzzbk3hh2q5TqJVvMgkbrNAVe37gE+1BVCjDNULjTALlP6zMNQK6
uLjvkDwQm6xciDL5QmJr9bZ+MTMTpEWdNV6PB9TMXxYW19Dcm0Rhr5M2lz8Vi/6Vkw2vSLzLIyEc
8LPpMdG6fI0yXApjQC4HLYN2TfAGO0kyHjbATFl/qXtfYwfEjZnhquxaJ77vjaJmNFDRViAkd+vH
ebgfSsNk7IB4jGSF7NjYKDJ45WSIWrqzC5hHnXsqXaN8lXNZ+yCTG3M7ieixc0O2J9bwGpYLvldw
/dZ8AcS9oksA/LRLIw9X0wy2NssE3NbM8ld67N+V4TCcQ3LD4g196Kp5jLBedNu4rdtHrFXdWm8i
FxRKA7a8Ci39CHxQHUYYjqQE6w052x2SBbvxD8FEs9h0wycmCDpB0gEpBgYGQx+n8p6NjX/AamV4
Mg5ITSyI9SCcqF1rQZPu4m6gc+f2xcKrlF6lym+Znn9Liox0ZBVgBJYOnbVTz0ay3qR+d5sqMHKd
AlhLAEPMbik0NxW8Ftq6ybfOYFnsyyxdEhIZouid4z9X+lRQRI9utYdLv3HjN/pmhX+V551jnYHP
LvlufRtFuxrNyPWMqxCFpIh2aHCJVoSXQQwZCdt6ZoD8tjX7Y06gd+aD1eI6Lr77abB0I5/q5yw+
2dXWuF9OAIuEVxRb2z4JuEdAu8HjiBF/Nl+RVcwAv6qwzhc++Q2GVRk72wBq2TJEgh0DbTfLS7zU
gmViKrv26OB9mYOe/No4ecRotjTaamMbp0rekTfzbTKN05QkDzMv/E5H/Uw8Ab34FC40GUBnMUwG
mSINGH89+gFhFeebc3L62wzXkoRMR5PTzGxKduLhX2aqsbOZMd9ZO5MW/izF0D3EtmreDEhSnjth
6sZ1asx831UsNnHW9hdHt+ajMqM3ZTVPQakDeE6xurdGT/fL0cA2j0XNDc6jtQum8cEqcL2vBKCp
m67Uh5MowC3REiZUOdLgkGo0ovOIdgTxs8RYG21NNCSbUhgqjEcsIHxWD8gaM/qwSnOCQFKDjj59
opTJBqvwxNVaC3Jz131pkmlbdtEWsg6mhiYjSGFinJ1ZdGiIDOCrJpzuoRmZo1RR6JzSmMR6TZk7
h1HHmmVPv4GnHHs+ajpSo5vO5sXHlMr+mhlTyJ78XWDPZEBoLn0fvj2rNOubH5nDJslKVLEpGmo1
bN+EyAzBj9EZww1ROnO+YbzxUrH+rBmsgKLxx3fI6uDD6AwxhNEpSSC6bk1NsCWMylH/MLSmOZUt
RvyY6IxVQO9mVfek7tF4AtJMo+BiTUV7F0ch9pBeN6w7x8xySuO5rNZTPrxZLFNeCip4DdTknYxT
5q2mXU30aDsBMTcW72agjDPzmuIsWUr4IfJbwVb4FAf2BCJSCgYmLh6OxgixEhpMZDM/YWeevupB
UEHfJteclvO3Nuxo9iq1TCh9LGXoZPyJXOa+va+gtYK2SWoARWDoopT4RukE4UNfBt1NntXvEKzN
jahctMoxn2rqOKLtwFH2ADedemL40j2LDMo5FL3srHV1Vp4yM8nOOhMkBytKO8Ln7ONt0hPFo+GS
5tMe5le9P/qXkh4+FK6cWlHv2sfBaKjKY20ENF0u+HfzqRC09CYTX3EnZXycHTc52vpSbtfcCwap
7J3NoNpWQRJ6tdu227p36j2DGmJwqjzcUnPg4C9ck5UvJ4Getrrnx/LFyNMn9KCKl7oJN3Pkm3vi
eeTeHU3qN78d1ZYR5XTXW0hCW2ewDhj3x83QNNlVMdZw+xo1e6juJvCCYJgSK3BJObJRzAt7PGuz
q05OwN8go/CtaACmjYnBHEA3yXttanIdSE1ds+9lzQR9eQmNOqw93bdrd1XrSXCuYSMzk3HMFWN0
YLqNf8tiQr724BtH20iTfd+KiKhrK2NzQ5KYEbtsEIgQ2CTkvNM3o7kwTHSwoMCg+5YIDLD21EwA
SbSRYfUqDCNfRUs4zEgXd9sG9MT7GMizS52y6pMyO5oURkw3gmQ9GlVzGrHEnXQZme8JMTb8Efwt
Qw2OCKJisVeiTy8G9dkuiLtLQvTdLrYrsPUiNc5tvLg8hNV7ABLnE34LcbRtWR6EhjWqUD5JRHVU
v4VRVG7ozqVrQSVKCG1m8nnhOwDDPiHVQu/vrZ6BDCCL5gSeHBGR3zYbmc+LNMbAB2JI8pvKueVM
J0Jf3GSe964b2Ju+F+FuSAdGzPPzXPX1noCBYoOrv7tjsZ4YF2G0jqsu3VuGH12VZl2eAFUAgrP6
6lLKWDHVmjqKvJlpbBXEN0093AsKz702WjTFWk2QC7ZMp4X+Lt26OU8CL1butPahmczpvuw7uk0U
GGuHoiYHZ2SFcXZThzavhTt8RAATXoIhJ6Z2Wmz1dsK6UA7BR9ZP9jZRERnbpKgy1Nb5C/1CMSOY
/MKGInhvpZXvSKYiLqVNGOoGBFEmsdNfYzaAyq1XOt8zv0L0GbhHsmjcI59k8xAkcYlBIIMPUiZQ
zPksz00y7ciPqj1q/IpYyXI450aW7FlEuqVM1NZEfFAqd9q0N7QyR9JgUx9PBSjcYQpXdiwf07Jz
d4x46mNpN0skVKWz++1xbdktwD/fhWRR+GstGsbrcgwKiL0LMthyCzJG3J9aanyv2ZMwn/4uLZJX
bKWlz4Mlkks/TcNar4Nug+la3BAVKDZJz2jXlEF+jN1EHiFFRbs4Sx5j4aRsRA391Ehz5AK0MDDy
BJgFExvGTYhg7QENLtOr6WBKP3hOgukjb6tXPHjh2qACWGdFQ8espxRgJsjWT6vlamGNo2hx9JvA
x+PgOkmzLeRsrsixML2Ileicp024SqaJAbk9PvZFigByiaEumJ1eD7afgdE1tCdCaA5It6+nwoi2
TAKuicVT27mXb73Zhp6c+NIqg0ccVlV45XJXd+zTjGsXBNkFsXuyFiP0GnIg3a3fpeqDgs0ASOgU
zIsS0C2aqg9TA+XDmuQbbJZyjyAdOYnrQ4ftRmuVszfehiQB8ipYbypmwFfKuoJBuezNKv1lFkN0
5eY+AXulwgLFMDxa4T8bkG3RHYgw6awNkfO4lLF1IecpORslBMA5xFE4h2G1MaKSsLeiNm7MZXTg
5uwOBXLalbSJSEt7kV3swFa4uIfnipLdgydXIwpYUlSMRu5n32X8bmvipw9mYHkREJo48RMoxX49
O9qHtHUHHl756o6QNcKh684JK/c+1jibwKIBVDbiCR1BuJgY5/1MxOPanrOLGub22eaXeTSnuOG6
6Z800tu8pA1fUfBAcRUoJPvI8YwgHB5U4TicBOhRmdBbAoLTHsrWmbcNyBTV9k+FzywxHsh1Meou
AuDhuh5jD3+t6j7buKHRHkzy4m873W93TRLlD6CZLI9YDHNtBJK4NHhf+dqvBvtNmnqz79VkvQTG
1D5qpQpg9BVkoTE1UfhHU0lti1SqYWu1USG9wqlaKqLaBipd2t2ltvL5ru97DIn0oiCmLzhMIzlb
dtW8E2uUX9GWEoz4Hf8BVg2vbjXAuwvy9cCWgdkmUzA2n7X+PWkUOx6slt/m1ic72VDzfgxjZ2uF
Ft1FJo+FJtaFiziryqHqxT/aYngOteCB7CDg+os+Z0xpB8JMUWjQ7OFJBRwBslqxqRoGiGyPOk8Q
Qn8j46H+prdV/wSgqF/H7HZXaTFCd9MB2xgtX9lGafo1m8UAvnfnrLtkgGqZZIPnOp2xCVzEB6Of
B4CSbPPB6KwfunRj/EDEcI6mFa8No/IvLjbJVSMLg6BZfNStzQADADwJHCZVD2J1uKyMK/aGVTLM
1/r4xvIHHriY6qTJ6rhb9aCaX5BBmduodx5VY5t3lijNPTsv1Dl2UrHAl3xZlPSJxK7m7TRkMWEP
/n0EbvDEqDB7bCWyinxS6ZVhH1FFEYiSaPEzYH9nXRYOuYQFux+hEJMxoNDvrP8h6byWG2W6NXxF
VBEbOBWgLFty9ndCeRyITW7S1e9H/z6dmvJoLOhe643Ff0jrgXNuRDgxDgRUaAc64HNGKkwB6T+9
5XJrICeCP7y01fdo5A/xShfxcKVJlWgR3TwB09BYytyS/JAizVUJ9FuS0HXn9D1q314RMm4d0e1t
8UI1BTVDvJTOc2OcHOfsVo9JevSyPemvGRSSTjqm7+2dlinvTPZ9TBuBL+mATu2NzD5sGlwsjV/v
fi33Qv747o21a5PpbA79GSDSWFmF9NMA9FmpKOu4VMiW4dv6qtxbrb9a7FTVY5rtepch1jksNb0e
5a+c9iUgVK8FZg9BVZ8XUKXsYMzXAZBJwTCWI0XdSL4KrrZu+CO8iBnht9dCcn47dZ7lj8I0bcYP
a/JtyI4+G5owfNQqabdN6peETvr2bDT5wYGoFvbNbf0tt965ju/qmjpq+M0T7RrSJnjS1Xbufxbw
C6dAxshepU9vC8hUn0TTiLyAxcjqKOILqP7YG/nRXk5eCtdql6Fj7/XyVjUvFa9Ox6J98QaAfpL9
xqEMG4v6Wy/wBi+sx5/7tybSP5ZMagOJQliJzo8c77Hu3nXOy6QpjoW5m4wTdR4HWZJxyBLNyaD0
7zylJA4RqkHg6kLy2PQcJ3gdFcme8w8n0EaSMKfA4uzm2E3cO+RmFwSj6NVbLQ4CJILKu00WT5vW
OqYojXhiuEdCPnWRblvjqlGEaX8m9bU0DkP6cw+Fxo0YTA6/wItm0ghz8eWd/foEY5ncm0/FUe9Q
7PttGy/L/IZncgPN0duX2Ns10Fj4YTTEOMMuRz8jnWgwfkpUipJblYTibNWoJLrU8UNmU36DVqu4
eNzjgvIZu9fbbc26S3A22i9Zax0M7mi/pqNTHUB3v8zCLB7I9ovcle2quEwUvXq0ajF8Dd2MFMq+
eo4WSIva1ZLuTQ4dYpDFOTbbU0q6nlHuS4rmJxqVyMMigp1CDmJIEOdCLt1dCPPFoifG5sjzX8eW
k9eHVysBUuONPb4SMRySZRK0TIN5saOvnR2Kn8o0uSQZvufnmeIeeRF0Ysws+E7/kRP4mx47+F3P
uhRkq/gFWVLDozO/6v5TG+9yBJhr8wc+udO6N319Mv1XxOJr+TcRHQ+BVbfGPadir485arTdvZTA
dIibXj6z9jWjnm3U93EyH8SkBwXSjbbGYu+Trg1oz7AAg3BYUN3YyN98Qse76rk33nqL8VLbM9se
avOehE/qf/ZrKx/GXpLujY2Xkr9mrDZS/JtJXZP5eeXbUhlaECCdJQ6Qm4MnaVdERSFBezNOBN//
oWWL6/fqih/Ef0GSEpvtklsG4L6aO2Xze+O4XeDkD3cVJNykTC/+YjCRcCDyDLA0hVpZRVmvvY3I
z8jf3HjxrXCuc1rsC+s/EyX4UpEfCviaNP/VI7aO8YVIt/tVON8hABvVu4YSoNn4NEjkJROpNJCm
vFAqqbMpEj9fLRebQjgLL9Ucvzs+yow0PsakorrxZshIpKYJwYq0/NTS++PdMwLHq0Ey2tjBhEMY
MbJy7rfhVK+njgqchU6z1AkT662qaTLmNzKz8CAIqAWZ0VtIT76wF5H02KMfSBe18fon3n+DeZeh
zg/FMoRSi//1YxMWKSRDdRHLQZPvavp29P0id0ZO3h2Rgv5X7VxJDggywkALi1hGcezYEytnV1Hx
MlGzUxjEBdy4VzMS3pygnLRgdr9Xztyp/e6KF9c5s15snOYzUZ9IySIH1QAKBiSXD2uOhn0/aRdv
3hNFMXi8D1dFqY780OpPUKuwsdlx3S+tf054U4ZsK+XOzN/68dutmt2CxBaxAfq2Z5uWjBZ9YaUp
ykpzjmwilOQXTeFuT4pjfYCfIf7juW/eF+8kyWT/X7wBtRysf/xgVIzjv8a53uvPfG3viKdy/oP8
qPsf9LV7wobZn+VGN3/kQtebv1vac95yeXKKD2TZusgUrXy3yhcFjpKtj8K5crttmacDwlDivxbI
5I8kUspCfwdtVyVv+XjTlw+JSsQYThpDVuL6w/4uLEaekXEiCSJUc4RLEVU1w7GkcmXHtz+Q6lhT
4GyJ9NRa5XXCTskXn26ZXwIx3cYJ5aACI5QPhg8CmWNefcsmmvycb3f+7RGg5AQCOzMZrmtyL3uJ
eBiCJf/V4B08GlkGtNVTaocoSBdH2wEuUjDwjqQsEvH6QGnIbp3FY0y9Lrx2ZBSEWqByKoX6XAxr
2ycH6X3AF7BKl1vpvKfxr3gYfBpU5b7/8g7t8Cga/uDErrwZ5W6AkcPOdJjSgxgRGJLEmq7nu55n
XF4tTtVCcmbcDwj7R3JPxTMthunVlZhJ6Ymqnzzy9puCL/mTQ8ynKoySqaooQ0HvKmeLZ2DXWz8T
57lX59z/JR+9HI/JfKZzbCOGy/1Ng5HmJTr4TNzmQ9Y8xSaEvONGdCfx037rMlqY8sBKpv6fDyIG
icLV0wVdQoRt9pUXlwbtATkpq4gUXjnnwTQfF+PQ9ayy+t6e3e3ItWF5R0ODj+i3dv4g4Eim9YY4
FV36w9I9LdOXa/DEfJbZf1pKW7SHoJ6mj0a7qDaE/Y9IMAz08XNyT2t9Jdmvhhhs0vOU0Zj3Bfaj
VZSllwfZvugWqssv3T0J+ymeXukeqZPD6my79CTlEz0BRBEEtnzwAWbr6bHMrzZK22z4r8wGHoKT
472Ozm7mFssSjCqvjvmS5Fc1nvWEqmlUUsNHLo5kyKjVY16JMhztPKHEVz75Jk2FtwZUfXR4Hz9W
49FXEYtc6Azf3Edw3aHFZSbi31lQjFGdPapNnZKEdL2MOoIq2fPt4ZYWhCua5K7m9sbQt6LFIoMu
KuZy1u9NQhdJi05SH5T7lOvTeTT/S1S8K00fqJq6oe6BjSYQbsfeQ706DMas73AhU7HWRIzpDMxg
12wAmtApUWUtSR8oJdi4XMBe9UREAuLTV7pzOe3y40zKddl/Z6imJZXkS3WQxm86upvWfM85AEw9
xzCeB2DSkgF+hk1Mpl+1pKGWLXj+l8e8l8QGgeICqkn++0b/RhVU30wH5V/vTd8UcGxXCpYWJo7Z
jVwSOBvxbArq16f+SSWkfa82p0wSdvHn7CDan17j5lLGTqC11PcAVa3O39jLcE2fp+aLVveGtPom
5zyogTA7Lcz0x953rqtfnIeGSkObGyuRm1hDKM0vfaJB1DfRJQpOPGW+0vwdqbokiDr5ti0Yq/y3
Halmd5DsI6fhRqRAWh1HXLBQ25y5ZHQDOFf8yAptS0yBpwt4lHfP4/hBP5MYHkm0RnzBiR1vu+rH
gmAnuxLK86/2IqHsnRHHpNjmbOLtIXXVdjR+2rYjcpZasXuwl5LdoQEC1fHlkGaMnlf70PL5UFfq
gNQEdHVO/rp453l7A3WbRhHJMnORpS+LSY5p3UUAf+eBvIKduzrI6f8ajw6+7m0Q1ptZtF+rLuhc
7wPb+mnlX+q4J4eI+4SsHll+TF3Gho7eDRYQrnkd6f66NhoXb/qW+a+paUSqQ9O7/pvRhcQv1fLn
t/QH4bYxPhURnYpPnO7t9VDhc1nYEkvxX0IbYxfmq74f3fGsxMvUbkXGrEJeVa5tDChhNh69+6GH
TrVfjnVrqfKFbkvnU1tvS+NRuQSyHhzXIJM+xIURoZ4IBmZEUWU7RZnehKrP1G9Dd1L2qYMWF+mP
tJxgBkIetIMJU9oA5ObGq+teRs3YIfzc6OxSRNIQVss3j1sFZUCQ3TcygBv1Nluk3SuqFcvb7P3Q
FfRvJRjfljYRng+19YJQdZPVM7jPL2e8HT902slwDzLfqYKyPz4btLmzPvnOn6KtFRag7LYyfZ/c
OFgnTiNsSEeNpwjGgL6CM/yz5fxWSYNS9AW6JEPnhnGFZKe8/NPni96+OGhVq7OR83DmPND6g2iQ
fe27e+uBd2p6dh/nPMo/S4gwoZ2gA6/KXoSCbSIYvmmvsXgtJicYl4ehjaH7GcveDZRfC0FCLkA7
Sx8PQB9fXNJt6+pZjm9a++x1T9OyGzFMV14A+guGfnRK/kJz7fpPkw3G9k99ph9q0IxiYQKi1UeW
bzRrPs7ZQ6OdcATSrfxUuicpPnJir9dlCFxBbyMdPCnBsBRhrQa8PPY7C3BVslKnzHV6/jeSi9+o
fdJcchrvspo1l9u7qn588vFpPt5lxo4+NMuk55lE4GQJ25xWtqTZq+xtJAUfZxvk9Xc2ffkD/0NU
B5r1UZn/2m7cpdYSWvqBqHc0XTzHq6duSqMylPxGUSPYIN546DBtk2q+0gEiWvwXNk03xfTPRti3
6AWRbOqMq+sI3BBvsPK90RUQrJzUaKmLY+yD7WveA4bBYC2qc1kv8OW4HMF7aHHIlsgc+2NP1h+/
Dxdxg1fcm3O6q0U6lDI07HBtJGOiQFo7KBL9z+uQJJlzRDbxp59gHgKLreiFHmW1Q1hxdIdlP1As
od91TTQDoY0fSMYuTB2R9PptxOZjhw6dPGZWMH9n9QMtyvcKgDFsK3vfLrzs7jIdvDr5UHP9Ydva
3l/HyBP6ua4pUGzWADhsI5byCp4ZWeN8BOP/dBgQhT8eJyu/UX0WTtOyzRqah023JglORF6sHwZP
O8siOaWWtq1g/zewGb+dJrZKzk/JokPkQ1hNZrA6/aHnrcl8dPPS+kT5wixBRQW3cbfJCi0g3uvZ
dlGApeJQWe1/c+EhEK+JGPFL/2hw4aL3Duhd37SaFa1ESgcE8WLv+1vkbeifhT0yIq/VxvTv21z5
AT10nbJia8xYBdzluK7JHjXctfS1ILP8XdXRe47+uDf6SyWh9ypIetXt5zi+mtlISBMRjWrtH9Qq
T5U2UtdbhbFOiQrgMn2nJ48DepOs8RVF4WUm+atKnHezGTYjl+ZQmDj90OWYyQl7UqiW/NUgR282
19d+7SOfv6OjjlRLEvhzHtkcHC1FbOuyItChYCPx0VesO80xzn0t91bPe4qkcqKBsvPcCOrys9W8
fVFPl86Ygxp/ZU+xFawm3asU676h5t+Lbn4CjnyfRnW0izi0VtI9DRo+CVRi7bnvtVPNbNcDy9Pn
4S01El77UVc/KnZ2vqntM+6TVHdo0LbuLVZgRfoWRftNc7iCBW/vsKyntGR6L/DADcK4WvoYif8V
sJDxafch6rIgTbt92w8Uzgw7pc8UjtBCBcNHOeXBNetQYP+zivv7w2fnYkbP/OvTXjUZ7rE31pBo
twdRM7GN5vQ8AiINbrNNNDA5HeRnduawBIQHmvrVF/+JcvMmcEZ6kJnhfrua79uTUeNwRSGxbU1E
ZxYjJBWslPHa8RI5MyLSEu3HNOSHYipDvysPul7h7sx37Vx9wiqXlBinCf8bbdt1UDF3zaFZEXVO
2UboTjPRofEW2pgKbmI60jwharym7ijmNhDspabIToU30SSS7OJxprLY1xAVtVE5N6c64Sz31lcb
5es4MBC3xKZTUAX9Nd6LSn3QQF3vTuiLDsVC8j5WvthPWUjoqa7XA8ohxVpHgaawnqnACumZeaTj
pSQefN3JLnlveXjJqCcqS90qyyXX05YNKf/5szW8FSNbXo+P3BA4A/l1cmS0zbMzFJ/5ItACUjft
VPtZJmT1M1mphrEOQygCyArRmQxnSKXYKM8dbFgzcCQz/fB45NwfrWoeF1STfcpLYVSBhwoCASum
bSTgK6d8nNFSxJvQtAwYLDhOlx6reNjkcRNWNdw27gYqpZBENkFXcxGRhYjsGnC+idLO25sArOS7
Rvk4R8XgbszC2hHRH5pO9cCYecTly6bFUDxoQULQnmdiXe8EXiGcli4myKwCD7NpB4QgQGyQ1zRP
Ycga2qNPp2F939lSOkyl0e9tpt5OyT/y+6mXstYPY4JuG5fLyGa4Ass2Lqpnj5hrlMbeQJxvxYkp
8A5VqgDZM3H5EWR8MX0PnW0LulKfehbCvi4DQ5u2nAyHu/J86bvQRJvnT+Vbo/KjmnM9QC/7uKYx
ZUy2fKodZIqoKNgMca7ldvXRGzaqEAw0sYUmNjf0SzsClnt8UDor+CsD9Cwj2b0dN91hy4qmHOZ3
5VsEGMWaFMbxHJBVuLVid6OEh5qAQrVSYCGjtXNCGu4CyReNBWaCH5Xvc0HilE35tEHoxZdz72Be
46ghz69cJxkIzQHXyGUocCY3nc61i2ko9UIUW0Ey3/f1NrCq6qx7uIwNTpa6rxArmTTzih8La0mw
FHaQ2ggAdA/lNFepTqVXKTDr9/1vzSDe8Hm1deILbU6z6KJ41SMLeK8xrIsB9N/SfrxJRmKGk848
Vfb6YuXWHnX3jtKLZwKAb7DC1PniSJ7FTmnR7Ndgovm0TymWTQaxwygV4iOLYj+/6QOjKjykhzOQ
1J6bK7XPZkIj6sH8GfrKwoENQ6Qwx35Ih2ZgM8OlSnvyLda3qToMTOwU2VEi58xkZ1M93XdYnU13
58//bG6vkZrEHnNkj0aX2t9RhoPA7MCfGnTxZAOjsJ2saN/t74VUPwT3Xzx7HLB4h23Ux4M7fJQo
Ha0yf5wA6IaZ2sWlwtuVnLKu3eHjh+IZAjEXj7ZdHwyFHa4ed6bIn/B+g4fCzkLcH3RhHgzb/2tF
RmFngfkmrZ5rwojvFLul+2AyvBSzPxwUdLmM7WttDCH2eT5lL2kaRG1ocSA57seiAcQPvfvA7PE5
ISWkG3AE5EGUVdx/YGVCLPnvRROfV4UzbRpQVabJi1/Nl6FUOAcR/zsNGeNq4VdkjfUOiBlaI8Mm
SPNklkMxcDnYGBMRXt8JFS2iRZwe06mmCHL5NHM6bb0RUY/jkreJc9sMslIxQg/6kaoFqIC4IYnB
Qc/dwbBG6TBTBoRwLWZJNf11f5duLm5/oWl2R9rZyVWL2kOx/XiztXWy/DyDMkrbjJpEvOvJuFVx
Zz9MUw186BFiUfvsNF7owinHgs6VkQhdt/XC5L46yoVdHk+qzjohuv6hLWM2cONsNdlfbXm/vrde
OiKBG+qsbLtnLqyOU0fahWcRFEgtPV0tdzUMM2+4eAjS7iAQmJIAiDHMDsxkXjeWk9A2CABfa9zY
NKgPAJTJ/TLUcNtkrKt2tyA+oiu3LVJGOfq0ckFShmyTCFHDdjYp7m1ojIO2344lxGuPmbyau/pg
p3ZgkqbQzg5Dtw28QlzCaoGJD+POLSs0lgrJeV7ZMlLEpjxpC978HDfdQ90I4ofzgoPZ0m8+L2hT
yo7ySu9OE43mzfDqxttSUjjsZJZi5xxL7zvvvX96p/sPutPCQRhkFr6tFjSW6Zz7Pne71xrdxzuR
PeVuWrgNJkchjRaohSxikPexSw/Ipq0Liq6t8rEWyMDILyCeehenSXW2FdmhOBk0th3nQ412e6K1
43sterXDYphhGK8EbriuoJQsjR89w8DamazpzBuUmgjyAPJMkip0761pOvPDWBLvatqLLAI1d+bO
BtMO6LFPd0YF4lCMcX4cTefY+KRh2B1m6tWcjP9V2+3xuchLSw7Irl9tPG7YLvcwsUPUFi6apR7R
3iywFA9YIhEP4WHCnNZfpPlLSw0q25x+DstzzS/6AlFtjWjik2aA68uT+NhnLPWyUDM2VN+EesJE
/YQyLT3kHR4DMJKsBY1t8xdVqO4mewcxP/La+THzwY8N3yLCxcSuc8uJ4fCIL0mm69Rk7reQDikl
iwL29OiZJFnKeTQcO6YKptfQYk/LM9T/Nkkoy3MXl4iHnq6YwbQgs/Nxkt+esa5blfPt6SXxHbiT
vtSsTQnaqB5wZyRsABtlmNN9Aq04LzR1j0t6c9eh/ivWgR03qyu2UNsUPkJsl6AR/MLm8lIglogm
pT/Lefpp9C4/Vo5xkU5JMEfqMg/mVfE0Tvf7dvAwGTuEq1z9rHF3jjFgj+wm4wP62X9BoTy/kfJC
/QPVHLwUy3jq+m7cJjTLnHRfqNehN6GCfbke2CPx9SDLuvGs2NeKFIKo1s32R0cwuWvXedxXUKfk
qIqMdyWPoXe6xGJEnyztxxVVeTAKTLgqY6/AVvC/x74ij4JjrchbTMutzr/XTN+FThbKPYFtby3W
c+a1JtktKEiYXZpCOyJW0QGnewBrJ5EcUgagMHhg+YaH9i7+XCtni2QuOyOLMUP6U9SxqQhPgRYd
5sNoSmQfQqnXcR5xZvgeGKDu169UkjGejhpndIG1Rd+UuY13Lsf0jpKxt5GEOMOuvtM8zeS7//ys
K6O7AYwsgLHFkVgQlix6xrKycWaAjISJOku9wKAxEcCW46ci5u6Zf4LjyYQBr3WpHkzCdDhA5zsX
LRJcdgALu37Mfkmrz5A3T8BCVeFjVmjhv1KyoKA7GlrgyppPY1i9R2A0lYelXLhye5IelhTVrQcc
mudqedQomcoA0I8qmyiYolvezgjoz10mC9dv9k1dfFvx+iKLGR/LZczE1UtJjcSSSRyHPy8o/ZDW
7JOu5ig3m+ecOYrKmJSjVHr29OjETnUrZsvjQqJehI3Ujg/0Hd4zJQznVZsVqCYthFvnXmdfxD7e
kF4s18GVtCfVo4doF4ghnE3qRn1WWMX8+1EsRo3R0hwP0yvpAem45aN3h6xfW15/8FcmQlWHkgom
uiXL5Mfyk/+YT9aLMVf1RwkwZC+vSdkAeFOzTqhGTJ4BzvIkwHLKASfj+K+jk/BJV178OyzCSCDF
4+zgxt5jzB34PE12d7I1ZIVSo8mJREif8+R+XpSrEc0OPfAxoV+MtLaHA7Xs+vFAvhvMfkLXcMjU
kzuBnk6+QUC7Eirqu5IcA8yuzd7CUBQQng3EuiQLDEne6h0OXKDWfDbROgJc0XuWpFu+1uSg0TpM
YQ8Xs5UbPICrZjiniTgHZE9sCuey+5Ddxxb/SDiRSXZpbbTEJvPZ6lH5jtocmEnMOsXeGkOzaNcP
bYXutifN4plw/ltmnpbBzKKRCCWUsSwtpLvHQPkaGNo0M+gR3w9dXPdB29nxrtc6G+Anb7dq6QkO
ab2YcWMyJGM3mqshM3CuyJKxDv8EAzrePqoIdPKq0ljgw0Xtw1uvF1v0sbw/SuIkgufedGbGRUQl
JqpoGl9VorPDSCbkRHO/VlwPYakrSoAL6mqY4BhTC98GLRziPmiyhXwiHXtF7GO+RWfXBn3aJQgX
xC3BNZIEaYNeQnUDVpGiyutIL+O4C8e1uTTT8KuT4z0+CSYyJAhxfu0mqzz0nQ1JhFPJBkVPHxC4
2ewTmjn9Sa5xkr4s8x9Vcj9AWH7UTJLVikm/CPwY1s9PxuPo/nM8gbZAtkQ66pqpoawls5zbXL5X
rWPe8DeoDxxHejCRlIDqwPxvGOrcirJyMhj6BgLHErLMDhAGw8FbUdvYpDlf27voMTcBqFz2msgd
CrktE25gjFkYlO3ev7aliYCxN05lMfePuAQapJVZC2AjNDw2TfnhrSWZPF7zxdaq0CQlRcNrz1Ti
khtiB37Zcxp7eVpcyClg/tBLJA6OvTw2q/iLVXafa535G23vT7Mgfppb99EX2nyJ0xhDr+GzJbl6
Ow4R4W92QhyD6Hk27s0wfg6oP8/izpb7mr636tz4QodOFZ1ISJpffHnFQ+mcpSKvYTP5Uwr/ac7O
m0QDGznGHQCjvVS7mCm6R2+iMpckIehh3BJBrhNXcK6FyP1blvhw1TbNc0siAPjpBn8W5LEks//Z
Dsg1yaZAhO1kjwmodquMIDE/4oE1ApAlrlOogdk3f2kkfCIK7Km1FeBgM16tSTtXXdG+xbGTI3lo
AQTUaL1YKK5hQPrxR5q9Dmdsv04DpbWVK9+oI0kvdpqoV4f9gx1+Bqi1MKdTMHtbmvoJa9VL6eGf
svFMcn1zim7Wtn0fSLt8kDmTny00YowyEnUKu54+WwtV6jd2nJcVi6B81JvyrU3uNrHFhc6qJs1w
0b1T30xEkgxatUIMeNwUHsjERo7DX1lJQjryCjAKeZBwoKBbAqh4V/JEjUFjaWQw6Dym8c7IYhVR
kGkj6LcYtKcB+/TIPBq0rVbtRKb+c0gr2ZGf4Z+WIbl3r/iIF+ycwLYuBThc2I4CUrqITOstc6+s
Gvl+Nvq1Ec65tAw4VtugYyPv/6gGllFZjGQ0rAiuy9X9zkDitlWdfTZNhaNkYfFpSm3d5GSzBGpx
W8CDFa7DI/EiqpZUfjdSl1/ko91F3AWoZGR3MGZu4iLDF3bDeW1Scr6xlNs8UWFusNXrabsSrpa/
AGewcXJ7IUfoafrM6nRs99rkO8tWdYVN7aI3Gwea6Sbe/thAZdgtMUE6CQLxN3YPceiahmAJSt8Z
Xuu5igwxpjv0tDrBhxSFXo1kUt8lr3YRaZ72Pi3inyxgegmNq7bE7xMV5Y7O72iVqg4qc3qcxn58
cwwf1bPo0Ufd00FlQSQz62H/An37ouORDMtYczEkmcO2LaHxGblTTA76m5XSXbRHOGJTvOj9jh6X
A4uOG42SzXnbEsZ0sJwVB3DpLfKxX8DeWtfv+UsOm5MFL06DVn5Ji/62dtj7mOFMBrKitW+SiEDo
1kWHJ2Vm2hSVIgAAQwb0E98JFXkyzPrBBT9pXxcxeTeNvqLtmI7yFAtlRgw0LTgnXROeQ6vGxrVT
f9vGfvdb3EPZkJ0wKI6udlXkSf0QjDWfB9seT5bZd4dZuaDBsVf9E/Zqh5rUB1YQXZ15u+qgtHnM
iMOa9gI90mX0RXvIvMw7lB1ll56dY1ydhhq0zLDhN+bqsZs4VeQIrgZCad2xYuxGHUkkoHgaus77
mUG80/hBfg2V4K5yHurKbD8Lve+PbecXt37O44tpjfm77tIZak6aCqYiW7bjUkA3EWV1dKExmAfp
WMd90i1H29G/V8RpGqlvG72maUHmvnYYsZrv7cRUkQMoFuSu1exBRtApmDonucdHi1PLPE5VJr6U
TrLq4mRTaBJzEOpa/lr8v6ILZSCmBXx7tOOoaM40oDXfiLfGaPyuavgQC4Z7PdeX/zwQm5M149yG
gK+PtGEUz6uOlE4v5/mMglsMAU4U6OZevqxONnCaAE3aGuoxTeT/GpvidZtZa9P7g/3nDg6vI9Nz
QJHx8oSBywxm+KkNJjNjA4cPtCqPmb/cE4O0JpgLGltztJWc++uURr3iyKXKp6MhE99QnzTG1pt9
I9R1GFXVLw3ZCEBXDnIW6QwRLz4hH3HjnjrXMP8mE3NzPyvWoSHT1m3G2P1TkMF0XYj8Deu0Zeon
teesZuNa6vYvIWXUxacDxBSjrc+8UAgi1u5ZNrOb2LAPrfbcuIUTFmLGHRNbFWV9kym8L6Ga9I0Z
w//AXPhfRoEG+urJmt47aee7GgMNLj9sxOA/bf2etkMPQVcUQU8O6VaNhvjLxJNdF/tYONOtLQmK
3MoEUrDxE24Jc+mOraXlhALoGoZLZmyS1MoPe2oJiajxSgArLtk7dV4LawdGSFp1FVXUK+gNac3m
SWgVGEqKqokpmxUbnORYadUnwXpFSE3pS9lr74ZP+RIi6vFMPlX3iua5f4CAtrAeJiBWRhGffKx8
GAbb5BvIhiZqop5xsMfdd7uQIWJShLtRLIufdb3qAFYTuMraOWcer4ZIC+u3bDsnYFaT+1Taq3ly
zKQefmZXE1lU515/Vm5igK6b2alDsHUkBWTayVFMaJjy6kUOmEjdkjrQLl/Al/TFHJlxsS3Fgc9q
be0rwmYxeMsC9QaoylhuO8n5Gjn27D0kfT4BRBvWqbWxPC4yXvYrCvhnG4YUoX1fbilEo9UJm8HZ
KFZIzFzUoelrBoUoPimn5DJH5dpo4eq6kwuepCNy75bG2rieIJWp0B3ktYv3PmQg74VpJUVYWeub
tVoQRmRGWcCjcYLOc0F+1FAhvx8M46tIuZiWZoFp6NtlhejMm+5jpfcb+bxZIxWQc2oGZqOIbHIN
6+oZ3QjIbtoPKb2tt1gnfGkekcTMCu6NAK81kmnf7fIpuf8L/qs7lMM/0wBf63tsACYasxCCQAaD
sv1IrkX5Q69pdy6anOLwKi4nEfQWvF/nCuNxtRsPM3fnbJsh96KSde0om3SA6YOA6kXFZJAazgOV
Wv6t1R0V+mKgFkMDn5sQ5y0ZoafzWq6vpOzW+7WejKthaSLwvXy44s2uto25ymDpjXkP4l8EjbDj
f+XItAEuyaywWvoO7ytijZ4jPqPiPJgq9HExyYW70qsNyhBA0vGMo8/yPINWL4eBrZ++prxvHvNK
Ot8EBxDW5gDdS0IdVz4yzN46t9ou7d00EIwLIb79MRSzIS9rsyBUsAoeJ/ILqQ0eiZQp6LXYVouR
YV5P4nBwRfJq5bBvXBqa9aZ3msS4Pmhnz2Pyn7gadkB09W7udbnN5sq48hbc2SZQTJmCgBJ0RmHJ
KH2SgtR/1Nt7Gw2n2Q74toyM/yPtPHbr1tK0fSuNGjcBrsA06MnOymFbkuUJIdsyc868+v/hmbS1
JUg4/RcKhYPjgtcmucK33u8NZhQ+jc5knmdmV3/LOmYIDIsMOqVNnLFh0BNNtWnA1gxLDE9xN3ax
NcFVlgZYktc/RBhVv4cpG49g7x0x2uRuVkFWXuf9+Mu07eCaKiJjXsFg9uqqQhQ15wfPLofbuczt
C5TAGOTRctzYrYW1jApy1III4nqXbb2s6W8UfUXWbkAvzovAuKKW1N20aFDjVBj+QuGbB/jHeCPj
O0zqbD6tJqwcdkHDYhNA9BtRm5SUSbBMYDayaQK7aBHVzN+ToNMPTUihRkacs8771sbd0fV2qaWz
gwlQtYqj6YmyE/ybizBeHLYJTkGI0sbRsnwYx4STiTKF5g/OLwjox73GJPFPCG0MOcvgH8wM5aiV
wbnr8fUA9Oc+IyJyNbSdDIDdXrSjE6b23RBSYPIpb5Z9a+WgsVzlHLfbnDwVhMcF1lRd/WMyYeJG
ln/t28jY/SmPNzXGUjBVwj8RperKFuP3qYdMXNe+OoRD+kCV1K5d0zimioJtlQ26eursFIqPGMRl
l9SvmigePBKQ1185EoGsOxnZtVSIPttotG4coiy+V2UKKq0VpLhS0NoKo9dsdmkIkyX5WHKCbCQ5
OWfmpI2zwNdcnem2bmtTY5TnONk5/nyQRsI5kMu5xoFlja75k6sr6JEyYKaMrZJbg/mxDm0KtkoL
e+8WXIAHJfrHIM79a7fp6ssiyvstFyJYfEMWHWlkoByvYQNHmBSHqxkV1Gquo59eFhUXfVGnF9Aw
+OlYJ3HlD6BFF10rLtOkBFZxW5yjVIBdISWBTo84jqlDN+fijs4PfO4mh33WI0yAobN8h0DEVB9z
azXAq5X6YQ1mfs2cw2ohDF/xzoCoFinsfHwFFSIqyLOMolZtGgVUCsiBuV6LkMYqDbkiVJ7KHO9o
383UdkSAve8rQuaCqqav6hSA6TKv6AwteYJdo/BhlPJiNmHUqBCuMXxNqF9tgcQCOtJqxDxrL+f2
PgU+AQ3JjmOnb9MuKLdmEQx7TD3NF2chkGPv5S2rh7pRWzWEXMu8snvjp0iHehc1eqwwdS3rbRyL
/hzbkYGojPgFgbW/zjIT5q50Ue0GlbnzvGq6CGcNrNDjVYS3XL+rOmly28IK1+nCF1xtsl0AnQJz
s2S8LPKCi0XrQWAyKP03oS6p402YE54ts300N842mNK63UFDoxk9e+Na2QaXRglfy61HWpdje+Gh
iJ0u3SnHyMvXXrhs/cltCMb/Exv9BwAq5F4NldNFWRSSJM20xbacdilkfhwBm4PExOxVNG14F9mu
e+uHMIdrEtduiE1cLKnQ0HMeJTGoeDwVBTR1OLqojVDRhAuRvIXb8ZsusXXt52N4I1wUgDn4MSYm
WHDJMn01QzqqgNVI+Ohj0xIPEFVms36sSH88hDiW7BHCouq3AxO/ERKghxLrUzuYuUNRme8Nifqn
EUC1cGXtjVbBy8Ad/aD7crgLsUfaxDU6CKOrovXArrxORs++6HNi45wxfwrIYt4FHrJeMtsHlEGh
u23FpL7VxYwMbqC4Ekab7uQ0LNRLPmumi+c4cCEBuwbzuWdJKdH85jZLE3WWaGjiGTkpDiVH2bce
a9tcRAjw7lkf+BQNTY9mg7LH0oDFqY+5adaqFisPq/HOLDB0WKKZg5dTQB/km0IT32+bOZq+o+No
1l6DrBkfxX7l24tLuZio9WoXDoUqKXKGNKF2bIf43FPjtNZ5d8wrAKcupWJ1BoPOLz5RB+n07uWg
0QCsdFHRe6uKhkkTB3KkoV2b9nSRRRKL2H6Mv/ll9psNGPfy3F7aQEV8303+eLSyrmBXIjll7Tow
wu1Qfp8wXLvU45RQ2MPt8ajW8ZgMo4e8ivHfn+Fu+M4Y7kIT8F7bvgmnY1bFHu4Blb3rvQZO9tJy
u+SliGg/V6K4KMeKVNPBoc4ra4xkQ1zvOPoiyABgjOZDgBEFVDUovSZG2UClc7BRoy3cVUxPYRNU
cwSGbKgWALXKxNpUvLJ2duQRIae4V1kM0UPx98TRD7ACj1t01m9SAqTJk0XtAzLkH2YkBHB8YcyN
JYid4dPfiHtauKbPhp1GxiHr6vBHath0CUDHDtIY63OPgJkN/Ap40zkmjudpJlqOVaMd+TSUtBgW
Jpfk+sJI6Rtrx0siGNXyXsnohvhdBd5Fqmru2KwZHMPLmSt3ZADaemnNse/jBR74CFNBrvvpIu0r
rPOjItgLLl67aeqBK8dg8QAZSYPz7bjCiztotlo1xT52Y+s4KDs9TlGAmYJTxotHhVpZDcLKYKCz
01GhOJKbfVjL557ozJsJ+1hsswUKY19zbim9G/SZL18HUOqN2Xc2bnt2II7BGDaPwk1gYCLgAStv
WiCjhqdqDCgPZtvV57U24m/apUaWrbJBSLpuW+fQyQwVp6++ESd3RRtg1cn5/eJGCFSTnqsh7uDj
GmQcWZZuJPa5E17WLrS+vLfVHuyfwrjGNRJTn5FeXzzeYRUtzg3bal/8yrIWS7Gxvu0FXiCGmzRr
kZa/gRbUa98JtnO6bVtbxtyZXYwaZiOBroFWAOWLtld+xeVYdGH2YqeJ2nbD2H7POy4VGJBQYw/u
L4GzIzm6vtpRQsBoca0aWL4Zu7uwcqKLogMlFVDTRtUvEhY1hOw6Inl2aeBzYYeb0E6VcVuFbnaT
unZ1JwGwQFAXBFhoFD32DOtynGzI8ElE2AJO+cg+BiffuYrLH622jqCKwdmEppyvPYtSAnUg+E6A
vUmh2a26Cm8GDK46CboXj6+wyfODa7TODvHwtMd4sD70FdkBJmysl1QOwwzRWjeHgh1jo+eG/VSP
yeU0wPmYTEE2d4wPvV8Rw5emYJcKNscVt2Vc6gcUNzhSsfsV4pXShyLNSpdjuK7PG4OCYiZtcotN
JIG6AheK+zgPuNs5ZXgrkJXjwY9N21mnYnffOUOGXN2u9n41t9htONNLTQrEDk08+wU+gGz/SFfp
DrSPaThhnaUzG/R/0ZJQHhwEbaVvYwtV3BzM+WqsWvKCCUjeY/KKBbDJ8TsIaVwT49TvuHrJw1C3
4c/Sn5uDJbpsPRfjz94ih7MtsuhPjs8e/Max2Yl4KHcDedQ7C4QL/6pA7cQMOTfTFLgZxv87TfYG
LFQ4aGEhGr1PJ+DFOJL7EQfu1aRQY/eBhcVC7LfbWTUOfFLCMYq2t7/X5QA0t2y2Exq+s14Z/rk7
gnmvorH+kRja/aGnms5hYZfFGV6/9caWFt8Dp4AgeM66xTy5svMtbQf/4MRobHziULa5WcS4QTjG
IQmDeBsFncHmGuRbNUFDrqT7p9UGBlCL9RfoDnY9YYJriYg52ecKjBB3Df4RaIHOZmPcB2ahL5Y4
8HtZZeEWx/VkhdAEXkJniTM/oV832NK9o5ND7IxrP1NZyEt8/40LGytBihQ8pdYKI+UNwuBXunEL
XYqosHVkOngtNQUpHUnS4fmYePFZasHWTvFMs70LiJYI29I4/e7kBtaLhV+S/ofSJsTk5cJIyvLJ
6rCZsRGYbTum042iBDqP0fyvaxsGShrHwZVDB+pyYOpzSLUDPAfY/3lCYlJfYBUYWj/pB6lbROa/
IPeBx5F3vu8Hu91UgbL3Hte/c9ImxIUrp2bH+Vvu05nNL65zD31nNkBS1tEuShrvme7buOIeaa5I
BYM4ahNQQXBXs45qIBMm4Bq3MvCSDO5kiT/IipZL/BOwFQ8kSP9XlIjJmts4KjOD1uBYFHAsjR4g
3831Usk53zACQAmBTxBWczgeImIJFxH6FO5DeyDcNSZbLbaNXxzykcZOjI1piGe9i30nuITVCu9v
BhtlN4ZIKwq9k2b2BOAVbCuAxPXUS4OC04guQO7C7WQ4FExZaf6ZQ++hRuLyYKcGS8rHYPrO6Ubz
Ci1xvfPSiJoKaRvCeUVMNybFq9mBv0caobupZ0g0YTZah0BCJQkwTqhx8nDot14r7BKeRIBPNLeS
/kKazI65mMtNGM+4eIWoA3MzuMd35DATo4lCq6I/R2gwNdiUAn6hV5RGnu6TDCU1pQGagMYwt02K
+2/omMO6MHPzDIAXE4o0Ki9Mh31o7S25OmqYnBvDhAHUgghh/IVgJymc/TA24hpjS3cVZOFrVqb4
/tC3u8Rve15HApzAs6Pi4NHCOMCvxdBAUNfsMolDwBjlj01Of5ydNzxT+Cc6MPsnqucSR8vV6LbO
ZiCTZqvyKnrS+UTyB6ghRE0w/HPXsNQTvCZr1yzlRd/35b6VoM9AYvpiRj9+iDHi2mUj5Nko6vHZ
GGAMjzorHpPIye8NC6Etd+cJohbod5KW37xplDu2Czzg6Lwc2sR07tLQKHbQN5xHmJwYeKQunSgY
CbQ6C4FelQbNmHa4yGO7vCNTD7R0pE+6cZeukD17asbENYGznIsKakfjATq7LYcEDNIl4NQ0HnSS
YVKRhvWDkY1YY9EjvMYgmnfdltkd9u2YcWjsI5u5bDa+NZQYgJvg70mdXvppOX8rqMQuCai/HTCp
2MR598ruwl3ZCzoKQ2zhfZJMMBKh3LWg96xsKkYSMoCZ8V4DnCApo037sxKHwEs/A76pK8BJXiZM
41EJ6MOtucdS+3vocj6s8i7E6Bjil5/2pblxrOQPhp/FZVS6HfVQUu+bBtYudhzibgyGF9QkPxps
Lc6GOZweW8DyDf3YfjcFGNdFeetRGoT2FR21Yt/4PXcU5NE4KZCPE5B69A8TC1k0hmwe4MUaLxlv
lSQ0FbPSLtaqsSs8hjmL6jFzfyVYP15WbkTvsKewNc05vOJyV3FNgex2X7pJtnd7T2/8CZxoEHh8
lL2Kj9D7hvXA/kbVDMunL9wRW07wzCaPoIAXvnM5yhKBbHI5V3eNic0Jjv3ms1V21s9ILt5ZDlog
G5+VdYzV6ZXwB2dtd8m0y2ff3rmmVz/FQwOm4HBFJrkdP3grHC9hmItf7AKITBtzpEeYj8+Ypusr
jBs5UGXQIM2h/ZzmXnYJXzSjuiqoQKrS+MVWTNWF9QiqDNPbhxigX9DgS7ZyVLgl1QF+UT6ISpz4
0U5UUU9O62J0mfQwoCG74WatgLT6snuMoHM9mRRu8G4Rlzo9qNXK8wkfissufKAX7FOap8n9QIrI
nYcFPcz6qf0OrVvusFvjYmJraDb8T/w4OEofLBgRZ1UHaLlOQGygvqcp/NcoravLKskrcJMqO2PL
mh+kKo1zSd9+n1Yd+wwVi+gonyDCcEWMHYR2vvmCN80TnIC7Du92LPwBmVLvoRweCgdwT4Dk3FSj
414EEMzXXQt5jq5ryFQpil+xGNNtEiQF2enOohgnCfTemwvzTGYd2QkAtnslk+ibXCRgpiPCS0Cz
5DVTNKFNSGPXZgG5tBbduPXaMb3gwlHczmOmdwbpZjsMWcgjsJPHyFBVsW4OcUGQCz5xHlitC8RO
CsrGCnBOPmTuVkFw1GdhdoVeFSOSzqc1UrYSTUcMGOHi8LNYorSPUb/YarhYm9ZDBpsEbietAKh7
o4pmXPXrYstOEm3bHPokOg1rx1wgPJYY3l1eqxpufeHPv/wi1UyBhdCRR9V50AQx1FYDZ3aTf4cz
sr6z5lnRlB2Ljadbb+8qPpdd40Bg+lh54evzCMZsvjQVjsd2XNz741zvDC3UP3w5xNkzpqhi9Ag1
SsZnd3DLK3RN4S+OuPEKKghEHcxAM7BKJFQdyQAbUmyyW4Dh6akv2AvovhaHIXUeqmqsV7XDX9IL
/5eahaxIuOGOh9805AE9PU3cxVeWGqM7g77MflYS24K0Zbaw0C7ijteAHTwJKwhPOpaHxsRwiVQB
iiovAvjzq8imzvLacNvhSJyjlaVoD5d/gcOOFw7r1rntk7B6KDT2O3jxhsGFNyb6HPJeubGniban
qaarKs5cDvDWvRY5WBl5fek+6DwmTO94sIDou9MLJGdj8urLCuT5lqZGhB1s/hOdSrDFKzq4tcNK
HMYev7iY7iFUIpmdu0GA3jaTxb5XuMn5XR3cjJX9C0f6/FwUPWJeNbgY6/vzauLqdk2cFNsy/HH2
C27sYiz8e9uGEhk4JchKjpljQhsTLKSme8S953Z00BNEAvxBDZgOtXHpXtd9w/Hp6aVOQ+cRj2YC
cshXm0wES0lCdAKT3dgSoxgdIhc2Fdc3uVg854eO5Yi9LZvV0HqEGEcoT/DKaO6tySVpisPyygjI
WoK7aCC9wSWTi2vESeqWP4Olgs6rqn91Zd/9yuwu2KXEe2Emh/tKaPj9HgAzP5r9FJD+olsaXHjN
xjHUHEeZE5A1VoM+5JKL1kFjTcIwORISMwE98ZCybi8aB22A5enpsXEqCcDo63NoOGjBbfHs4h8R
x0BOGBy2FnZtbYhHd+jtLagS11h2RYiw4HCQZTdsCO3qYF2UwGkp3GED9bTwEZS5aUmQQu6P+Dzh
2tN6qUkMotDnJQz8na1676zK5nJvCMgz3WzUBxYeVXUD2N7GTrQJZOZepBBgN5R37EZt972ERXho
IMzcV+5M2GdHNiKuCfEOPHo4w+OT5eo01O2T6T74wrx3UmvYxMWkL2fH+i57Cwf5lFO1zWlSQLB0
7zsEdJdJm8HdbpkflQUbOzW68EB3JcakgWSMydPIX6sSf7esYpGAmlJzGQrLWvpOV6RbhZshUaht
8NjmboMCu5maif2+KS6EhzJAdehDMdLssHvI8wMeWiZM7y6mLWpVLxSuVDmQT/F/SdKOLVCb7Rme
Wkxc/IAMqErcYbOfWtf0VPus35VeXV4zr9QZgWwzxlGzg3AwbMjiK/LflEAoYp22fHaSHqVwb3TO
SnBDhaEokZbUUD/A9bilO0qwV0IxGpMa/VGCUMaAb36vWFxsgUJv7BmVSq9rZFWR3zzVdd3cmQ0Z
jkHlJvtgGsUGczVrAyH3hc4/bUF8Ni8Lzp2t3QYYrZcNbgsostfweZxDGmMcoDqPzX6SP7rRqS4b
WveIimgBNQKmcgqDe9UTTrQZxPBCPpq5R13v7txMd68EE9nnwovpHnnmL6dX2a7GavXeG7yX0HEh
s9UgCDTQfsPnFVu6N1xUo7QBS8LTzS0HuCC6IzKrt8H+zGJvaZyjBLpvjGksf+dMKAA1SV0bHRjo
5D3St4pRFqz4UmWHzlDBrbTa7F5zb4Qk3o4A90DU50yqX1VLn6LMCi4QbshB5PfmdpAmDNJGmCvH
MfLNiGh3paccP0LKt/U4I8KECVhsu4CTr/XpOJHGFyKHi8b9aIQS0Q+ADGjO1BKNhemhZznteUzM
xYZPwVU8NKetm+Z/JHGJGzyd0p/tBNBtOZ3xUhHoBdigWhSH+r6isLymwYbnlOmPP6j2nmGX2YCu
SGBINh03dQdwNPRwFeK4+M3DsaSLEVnHkjFSxHSj3DJszsdU61VTV/VdyLZzCEtMMeH50aGgrypz
JOtQcEhRoZEhkb8lVnxtkRS/ERmCWR1xg3JGklJW0p/8M0mgCQWWM8Ei5kwzZ6xmOpI+IEnBZGqc
ej73vB5/49BNnlof5NqVNB2ahKPBMgdSWDFMXKdRDLMZGBgH3bqBlzM8ky0JtJykDmYiJtb9qEbG
sTjQpjHWSYLcsRdq2kKddpGPIJwwB/KF5hylpEfC06btW7WXSYMavZ4IRKDXeIHW5CZOEvcBGlC8
rvLK2cNtwcoJF481cH+ITKDj6IdXj0DGhF/sGM2l1doVTQcINrQJNPeLbiqDrds7fwKv6wM6pOO4
XPcNbKtQR6GYsTbFMGnAXx9mMja4eMzF9tSd2/DSAwpAq2tr8qwCdrm17VJP0h4VT9CNnqpLYiLB
pRShPQ124NAWPKun1WrhuWgsiF/kNcnz0LVYgtoG/uYYFsJVC6zzpgxAVCBs/LaHsfsT2LgUarx9
jbR8dQFm93Bvyj15b9Py67I/jcj0plc080PJ6sYUAufAxafUZANeRy6m3VmIx4/5rcIoc1XUdCjd
VA+byjaTfQ0N90xTVJGGSNW2ajhu0bg5yaEm2gkLUwzNIheNSudJDIETu76kiTU/2mQhHPn/ElbQ
hsY26yJjq7twQrYHAQkGovnb6GBeAshVvxNbRdwSEjIExopXoxavA92j2reVyzmv6QainU+eGnJp
Y471YGELN4hXzriZ9mgL4uYs6cB7sJJ3t5L+HWYhysEZJLbOpUgiskDHnarQIJe0SvGr73tDPtLP
RhOpJQil7djn2qey5LhA0ER5uC2zqb7CPdza1nNW4QxBPIBTR+jZ2POyUWEJZPGX+HVTEfG5GH+A
VsNBi6K1rjs8a2wLHmdgGXtX9NEeKg0dBTTudH5U/9xo3X2T+HPhpgrMdFcpGGYFYUPrufSxXFbM
xTqaoAtE9aNLV3zn+DceIgZqvCWSxJyhuFYGdBp8kOndEfiyDZCFwfpc2qZ5p38E1Arfq5zu2Nyn
5uUQ5tZtmIHMGnDt782yRJ02eh7SeiitkCFrwHmLBi9NcDRXEL4dS4gLe0AqiUn589wtdEmJD60Z
ISPnItlt2zZ61hyLq7QHrABj13smP8icHjQONBDWInzA9xjZwZYw8WJb/FgNgxokNj36rgK9EbWc
d2URQQI3ZqwfuQWLfY8mHBW06/vnlRCsm5i0OV/E40FygMGENcZrB5jbPIwVHGQixhKnvCtG5Ls+
nCr2I8AyKUF33DTF9aF0+WwZwT2RZ2GAb+XZE3zyR6e12XL6jBjjiAhh24MsgEkvzCduvw3usXay
mbMJKzECiFdehSJ2CtnNjRF/spYfuo4rw7qfIUhByovqJ6Jh5N4t0+GYhJbNqcK0ayQNVTppMz1l
LGTcSOoLKWGzc3YLWCuqo7UKpKUXM4SoyYv93Cr3VxG3RGvi2bsKfJhTn6ejvw8tt5RUnrQUbRpL
mieh7x0riivxVNyhT/4WzOW6ENOPz4d4H1vOEJZHMa2kbWnzJBcdIMzp4qov7sR8ObmPiNfsBPEw
msTPx3kfWM5DCMeTWrBXkzb9n/8qf73cR1Ts//Mf8d9RWM/WlHn5XRnfACzoMthY7KJd9Fyh/ft8
rOU3F5guFvnZ7//5jytN6+1YS8j9X2PVKI6iJbfwbhqf8+CPh523R3tagI+nGcSwCyhcn48o1Psh
tek4tmIVeDB+ly/515ABgZJ6KUnuigHnAIjs3XyHIhRu3iuU13VngKKC3Q+/Pe84JoCGzRfP/MF3
ZFG7ytFcimmRnHzHdAQIodGc3/1Mix89CrLc43TbfP6YH3xERDcScEVApyRX8e1T0hFXGd40+Z2D
JTbsv6T0tgG347Q4+t7F52NZ79/om7FO5n7se3JWJFfcueBJA+o3jb2EmL5/Por8cBhPebbFu/NY
Am8fCbalM5gtw3CEkwRxh43Yzv5jkZiw/lbpb5byt333EFpnxFrRDgLO1IhXbrziig0r8rlQ3aRY
co1nZN19/tPeLX5Hmo7Je5ZKWMt/3/6yMa1awwg9eW/1zfdaPkDD/fP5COLdpFmGgBUibc4Dm1P6
7RC9gMVPXJG65/YCmwArCeljEtLDL+2GX4aEnxM0d3JMfwgA+dGqjqAXt0Gc7sllAmIht21FUbX/
/Ge9W74OxYXQtnAcU0A5WX71X2upKsKY31w1x4Ru+m7MQR1clGTkPMzmrZd0x6axcFtCVU7Nm1E8
//vhWUQmG66wtXs6I8ChQgh/subWD7JZz7jZ2URjXpfSaW/iknBBc45iWg6mddawHi4/H3555282
L55e8x+HA9Nk9z/57BZS7Yl+fX0cxWM9Hyts3MihQYDnud3WCM4+H+3d9F9Gw0wfYankDPhnX/vr
Xbt0TIBb3ZpgQ9R/QDaV9arK7ItX+m7fWEZxLcckuc+mCj3dnNocrmph1UeYt34fEcT+OgyEaHZb
KtTPH+j9qrE9ywLydDnPPOWcnDPgj1XlDmN9hMh4X9vB+WCpq8+H+OidWUSzKlNCSRCn76zOo3F2
45okE0Rw99i9yNtEtJjGxBiFfz7UR5PBkZLHYZ0KU59sggE3KTNWRXukJ00GsfoOL+Yw2AiqW/qW
qSNusB7ffj6m+OgVOmwJ7Alae+9KAsivHX1pBs2AHana7V0ISpD+wRRmFzB+3/VPQ9zdDhCleg8P
jOhA2uOuap37z3/JRy/6rx8iTo6bthrqkDq5Pbb4VNj93VQgmayePh/ko93m70FOXjE2OA1k8Lo9
dkRiGjfJdG45gGiITswjcX6N8f3z8T58u2pZbx77rtDLQ/+14og4spJy4qFMsPe6vYt9f/3/N8LJ
/km4ay807OwjXbaAKhpB6eh/scz+efen2xSzH6DedR3yC0/Wmed45qCtqTk2xi2oeAGUH4lbr3oW
Kj9o/4B9ARz24ouN5MOP9deoy3r56+X5TpPlBD83x3SE69Cf5frRx9VuxhyKW3qXrioA4s/fplgm
wLsntZRjsktatjo9h31YD9g8he2RmI2NKc4ystf829LfY7+RhWd9RAfLeIU78cWzfjhR/hp3+fO/
njWIsIUqg4hxQ30DdPLkEy/3xbO9K1vZmDllsR53TO3iCfF2DARlcJxY7hgl92AOmMd4d3ZzK7tL
4Tlr0fwpnJ8iuDH6h7C8zsLd58N/tLu5pqCnq9mq2eLejg6YmqQJVOZjN1E1+3iNbCodYP/hiHad
Lf3BMJ3CozFzc/185I/e7d8jn8wjHeKbkboskQLP5pnMh6z44mB9X1rZHg+GRk15Jp59J0eemKBs
ZthnHcki8OxHt+H8xjD29+fP8X49OCZ+Rnw92i6c4yebCZkqVAulxXqovnPFYrMmc4JOcXqZNYep
unbFV6fD8k3ergaKMhMxjBbadLk5vv1mcUwLGT4PsxKflBiz8s7hnmHJlcQ8vq6/KsY+WH1vxrNP
zoARRncAnbc9hsG9z4eKjHOzDLBi2LQukVQ1VgwX1Xg+ii8O+fff7+248u1z9lZX0+Jgm2Z/G+Pn
IL4M63sm6Off7/08ZJTlViyxbVLKPjl8ikIXJgLZ9ohl5Dosrufmiwny4WPQhnCFa3KbOC0g6JGo
iT5nfXRQOubzY001S3W07aA7fv4oH04MaG+uR8Ei351rnWtWBuyi5igGEB872AkbXUwtcYRtO3pr
6fzvjyBensdjAXBJFtnJVExa1HaxrfEETgnq0AOWyT3mU3vlnCcOGQuL1xSkbOOLcT98pdzxKY1s
02IJvJ0ZDnA0Ng7cD4YEnxZY0Lq/zrNn1zr7/IW+r35Y1VzLPEUCKtXCye4YYFMxoTjjGpRQmWh/
S+jKWTLqL4b5aApKRwL9uMRTePJkChqu1dERU+3RRuaAo86wT6PZ+z9Mjr8HOVlNJTTH1iBM6lhx
iengTtOUbKrngtZb/UX18x6K4UD7e6yTM612KvrZscNY+W3of4M5Tc9qt2RfG+bRdC4pV7H/n1IT
9bu/ibIvNo6P36cHzLXcQGzr5LMhlwANrEV7tABN56a7gln1/PnM+GgGwgGXpmtpzd6//PlflUFI
XpJudNYdHRWuU9x9jera6TDy338+zkczEKTOlZoTxn13OUwrx6XlVHRHjJoITA4gGuMx2A27z4d5
XwZAl/c8Ng42QcT9Jx+sH0YVBGgUj4Uu1za80FmcDcSQR9eSBNHy/PPR/qlMT04wwVPZnoSop03z
ZC4iMXRSo58ZDsc5FTzEcNVy695I7rRzLYOdVYSLwnxVxs4aK/QNzKe1BpxGJIzdPFj157/ng48p
lNbLhZJTgJL67ceEp6WcOEqmY2Rd2KGBPyrdae9cf3WV/OBjAtpx+wa8U3zLk3lpjlxa+1bOR8vG
5f7XhG4kjr/A7Ja/4/TVWg5vF6GRxfX45Fkm2r35GJXmUTdLWuYxICkxjg+Ocx714xez5oMbiCNs
mOPa5q4K3fJk+69hBxcBR8Mx0CijeHt5Ikz4hwoLAQTopJobsvkJW+d8juMvJtFHL5OK1eJk5aMB
Z7/9aNC3VQupYMKKNd4iovVjg5DEf3/QUJH/7yAnbzOdJNYreT0dPda3KKELyrvWwjBXffHZPtiy
GMj10At7lqtP2wyK0OxqSPqJFHu03bIhRXvzryc55Y1jgZZQCr87qvGqHB24PMPRlBg/F+aVwj8p
Ha0tWM0X++9H+79kQWkFFg8MdHo+Z5iMw1yvhuPoN6SWe1DDioI2r85dhNMyi9a4FxJLZSDvq3Tp
3XXNWH2TNq5sI4UsvGtz7P/9In/zm04+5WQRJEsoysCZFK3b7Hdv3Ffy2jVfPn/NH62JN+OcLHJi
5bPKFPVwVDTCxuTOjFFvRauxvK3cu97YDu2Dxszhi1GXHfNk2UuOCcpYl4ucZS6r5a/zyBJUrzUp
rMcE7zssjFNZI07d0Ccrx70TpKs5pgedf8MSplblF6N/sOdIBUlBIjU3+REnS9Hw0sEzXKc7Cu8l
xgAJoBgOQl5c+NYXi375SO8ek9YO1zn2N7a5t4/ZQGQGpc/74yz/pDCTFpCohF0Tl19AwB/sLhK4
FHEBIPT7c9dRGIgX4zgcO1w+OTz2syAgRn11Rf1wpaDu4NwBmnWAu98+EH3YGbbW1B3T+iisbdCf
qfjBK/e9vKR7vW3lPiDiBneTgYZW7Dx+Pm0+OPaXRcp0obEJsnKyf5eBygtM0aqjRNLt9bAwMX6t
xuMYQvtBezgn288H/GCmcMby6ZChohI7haxsmtX8gVceRQZDwj/o8MqoYVljOwG14Ytpufz6k8ny
ZrDl6f9aE5WrfHjCbkmeFISB/LzvdkZzF6S/k/DBSRDWjGr9+eN99D7/fryT95myDDtokeXRz9Pv
5GavulDu2mY6JyYaCgJOjPNw/HzID1aEZlOnSYLPgIlt3duHVLAzSEQX5bGH4fo4Ofhg7r384fNB
PoIA3oxyuu4GD3WeYpRpOgyoN3T01BBJ0nl/aqBp5PDGuPfJdsCb6vORP3ijNN6YL2TOCcmceft4
c9vPRjun1TGFprSqDX1ekIgco8PA+XBTwy5LjK/6uB+cxW/GXP78r3mTuJbnocSvjlWGRNPYLIYO
nz/VVyOc7NaZgJ8uB56qnDALzIi4zb8Y4aNjCFaBvTRhWGzytE+Mt0iFMRxTsW7O2gYVivGQQgfz
7Fvt32Q95iC3lvxq/n/4XBT0HAa2Sxv+5Gsl0qjSztVMxr79Xqni0i/jw//h1f01xMnx2hWYCuQB
M7HU1Uj7KiDYs42bLzZG8cH+D4Hhf5/kZCUXFrC7yjAk9XBOifAkGmbcO4hm3kgVkUDt+uV2JnnT
N5Mz1+hW/4+0M92NG1m29RMR4Dz8rUmz5CpJluw/hN22Oc8zn/586YO7t4rkLUJ92g3BgAAHc4qM
jFixFiy/b3EgX9OpRncd/agw2n67PHJFHOWJP/vwTco0RhyLJJDjiNl1wdnTcg1Xgpt7zS6qgm7j
5/FIT51xipiePaxtUHkH9Lc0Dn2fHsXbq5WvEWs5/xpLx+3o8CwaE+/q5Lky2okJZatWnixAK4EO
fgvYflEpe10FR647h7Y3bju+QoVojRv0qizk4+XvWPB/TMp/P2OyUKMcjbx52OdZc2+1dKJCkNTX
IIiAK1y2tHyk/mtq6mojN+pSN+U+KTL6q5RXM3ssksdAftBz2iyuOu/n4A8rF+byPvzP8MyJL/JU
u87jVtxhzr1WPSY2V8mXy+NamcFpsR0xBxMyV0wA/94jY300TE+I7h7KzjpcNvX/2cL/HY74lg+u
dUT3pu8LI3/2/cca+UX91bK+ChYCGeVEJ/+nVV+d4XtsXOnO2vItziS0NJSLbYplU9+Uq0nYA3vP
n7Xy2m1bmnOvPLBklwe4OJcfjEzGV3URbGTiiCrVETZpy/+melcWLEqXzSyEUYZmWKSFyCaQtxCe
4sM0AhmvKd4Tt9mII3V/ovTKgPhAtb6DUl8xtTyi/5qauPSWJpigM7zi2QuvB/2tbt8bymyVtRLY
r41IrN6HEalQXUepSWDY1XT2QYmPZAOdxpWN0NK/8Rgmzei6wn+zpG7S5RJSaeIYw7nhafd2+pAV
D2azghtYdBdk5QyCMt7z1BfOhwRXvBOHbpfzhLiPkp9NdhWjgBK0p9o6GhVQ/xguyhWjS6v10eZk
GpPaDMsqrrgdHfc5qWkOKMpDrNAUHaXDv/AbOklD8njUoQjqz8enFHKPsLLG+Ezz3sjzE/ykV1BJ
78G6rD3elwKLD7acyVw2XgBFa8itj77CRi5+VCBnLx+p5Zn7z2icycw1CdTGpidGI19LzVcz+lLm
PwP/6bKVxbji40AmtyZUKlHruAykiSLU22gJir76pAfS/E5Kvuh9ciAbtbGtn3qP5sGD7/zWYNkw
/o0z5OGnWTxuoQucFr1kkGg0M5X4/KQlQyFkrMufbq6uOI/FZftgZrJsWaCog6mxHavySxm8ucZa
3mPNwMQ7BQMk4X7MODrQ6lb928zeLy/Y4rYAYCGDdlYoaojff/RLtD8h2DkSRkP/1Sv7zviW4Zti
ay10XjM0iWudNg2gIGSq6F6EgPRFT19acHVD9/XygBZnjOOqA9Dlf2dyaoeujqwxZJ+PEPjSo8Tz
Yw01sbzJ+bdtRyeBwgY7nzSYmockjgpei3TOF4AzzO4uMB87H/6TwNlA4YJ458mqf47GbeTSTERD
tnNPhmJl+82ufJvrnrqaahmUXa3plY9mhdq1Q5W9RrkUXPuZZ975nWXd5IPprLgPRYzpLBz+a8tw
uI8tYA3TE9VHoATibMxek0rdhiFZzx5NqWoH/2hT3TfwwWQA2ekn22Z1dAKvGtD3pwTIqUQ5VBzq
tgoiUtnyyhTM7lU+y+SE82bVRAlpckDKuBkHKW+LV6+iS82sESZ/ycgqKfTC2Cs5s9kWntgSW+/D
WYnb0i6sBO5l237zIaGlZXPrh+jn0ANxeRMvLezHUU2c9SCbUVEUXfFqei5kvDQ1dsm+W82qLk6e
TfafGwt0wBRAYvd9YjRZUbzK6W8ZEZhEeQo8bzOMEupra8Du2cFk9uBXYpua/G2WCSwsF6ocbchf
gdx+NergjvbklU26ZmLijgE5mrpkdfmrW2c/IxpaG/QcL6/MPMK3Ae7SLQEMQaNAOs3wQYUfB5EV
MYzxyaDFnmZRqLvwmGW1G7MblLEOSCzvtNi/aujOisqV2sPCmokMog02hnwmCNHzTYjsh2JAFCQY
Od2rNlRhsOhG+kUlnoYVhKVZFa2Erguz6pgyHRW6DQRCm6beadk09BDOrdem/o46yr511mAIwidP
fAsWHMUiU2zOESRwkNJGl8nZa0C7hg5Dphn8kxrVXR0jyQt7rmLv+zVU/sJhPrM52StRX2sx4At8
Jz2TtX6i6y2gccnory5vmEU7iPSS3zMtrgzx+w9OI4GXgppok71qZFI6KAf2Xpj7+y63WoiiVp8z
C57DoR5l6hrgAJ2s+7k5v2riuBji6HWErNt04n1HFqWA5/fyqJb2BNgDQwFRx8pNH2gq7e4NQOzw
NY9LqN4NPb9FpGjtbTYfjMFFTl8Sr1mT9OikeEDTsypRmPFf686HjjGF003fl0q74jbmV5vJhUZp
SQfLDdpnMmel1memRXf1awzbLQqBQ/TdQljNQMTpkMY/L8/c/PyaXJ5A/6lgk/SdZiNaC46dDvlR
8gAwo3Rfs/ge0gV4hr9b3bfLpuaLhCkmD+glDV6zjICnQW9Xka18DRMXaSTJhN0AWvlPGwEfJS5g
GQQRkIfzDVeRiIPkd/RfXbdTH8s+TfaGHeQr74r5TrB5gXFT0bGgmMY02xtEnUwPoZ28pgOy2XCS
aQPcz+qamXkdgHnCko63E+Hw9M2XOrrqmnanPkMNux864y5piy2UMF+g99+b4L8kyT3oAwrw5Jpl
Sd9dnsx5ZPnXvkE0Q1nO0KfInrQYvdAuEvW5h/4hN5QdPOzxMNCGiy46PAz+QzvcQwxNl9KVC4Ck
D67N+oTM6uXvmDmtv58BIAx2CKr2Uy8SFz7eOGzVZytDcwbIW+XHO6tp6cq9vmxpecZFu56NVIA1
y1YYhVTZNjo+zwYM92gmbjLBdBvsUYnN6LRWdrmJBouFQsan34hikB8sT6J4d4QAIh519bmSb8vx
ofPu7GAlFTPbtgJ1yVXNuEhkqaZwBh+cP23Emh9oqf4sld0NKkj3gQaVTDEeLk/i7P4UZujosWUa
zIDLT85gVPpyrcil/mxk3xr9xtD+1GSKXeepQl0TSXekzT/r/2ln4+ljyQ7uHyXFiUUbKZw40wLv
RerSk1H3txGIi/+bjemZTyn7eVWHjYFUfwcFs5WtzNvM8fN+Uy22HvIhlEKMyd2sqUHq42/sZ3Tu
OxX+5UTeas1jLTjtoAzzypVYYOb7sSdQSzygLM2UpwUOd+wrb0S29FkdUe0eoIpDThZlcveRvutP
bz3iVJ71xPW0UzPC862HhlQMl1PtPseG/Aums2t45q6HOP59eevNd7i4n7k1wUmBLZ4+C9sMxI+H
wsBz7KWPkR7fq1oD0YizEoPOHdK5mUnUaxg+XL+qoz+nI1JJAbSJEEF6iBvUaxX8xQFRBGGdbEKO
6f1cU4cNsxBeXS8cf8qR81CNKNGGaw2IC2bYBxrQfeBDyhyZkMW5KteB+ey5/Y1kuXRGFBu1Xdng
8xwtLwSVRkddgK6ojk2g7ZlixeMI+vaZxsa9DMV+eicXjzCVBEq0tbSdzB1iZ59fLMak8DoSCBaG
eb71Bk2W/BHcx7MVAU1tygcoT/ZVm0C5b69EH/Np5CiRzAbUSboH/Ne5KTtSPKj56/wlc/IfKLAh
byQyDfr3y7t87ihoKlQIcUR0iGL1xN01TmJ7oxyGL332YqPPUEN7CB3hprSt/dCnm0769LgcwhCT
swu6VyXfcj6uMoc/2DAz+aWTFek2k2G6YC/aXMZ1Wa91qkwPlwJA1bJ5T4Jo44E+xSCYytCNYV6M
LzZyK0+135PqluLqyixkwO0xfBAro5sbVLg8yNiAexA5gckGgca5sgfUrU51238v8go9WAl6d+uQ
rPbpT1eOKvJHU9MDAA4hKEnaNKe+7FApkDZka+nGqeDt/aMUN3XgrdxaUx8vDIpeV4ZH/8rszTKY
eTU2Xhmecs9yvyt2D3rLzwVVXuwOd31YDLex0sWreIjpScCuyEiCdfrfesVki0p5aDtIL4Qn9Lj0
J6UcTHczOugBm11XUs9y/qCh10CJbBb3eZtBBZZKNfIJPSybB6lsoGN3QwTVI5te6BJ+mZWQcoaJ
5gN529PNoPOsBkk32dJOXCRxCIHcCcrmAmHoGG4us1ZM5GU7ePtUIcViw9oVF31zXdhkAmJFocXD
cr9pIIN+t/EI8kdCdid1bXkTxiiEdZB9/b581Bfm8ewz1fOTp/DIgASbz6wG/7HR09+SDk18a918
2oxN66vMA5fECs/OczPo7eSZyN2e9Kq6iRuQcQ5d2KN1fdnMwkmj40Km+ZTcDa2gE/8fFuVQZ7JR
nlLjegxQQixPgVFunfDnZTt/i30fUzisLgE8AHOHOAAY0+RIp5oLZZJSpye+BqG4GnVyJTUR8sxi
9eBLgbPNLbTvYrbHHYwLsFvHPUQuZCjCX4Sv5bPl9980F5aicQjCJ/AV3QtiTbDrtZ79VCCbe6hC
jq0MKYy66UvNWjtBCwsPalhkNHiM4BAnV0knoRri2Wl8apvuRgcZfV3QpbJDW+b98lwtGeIZa+B2
BUx+2osAeW9iOQhknao8bb+MaSrfwb81HEclX3sYzJef0gA8A4CuhXeYJlAgztLNoUIpxZAf0VW5
tuFd6S0I2cvmcHlQcz9LqwO9KNRdZKCe01IEeiigK9qoPYX672z4Vvm/8vJnLH9P+j+GsnZhLRkj
h8xtZeLdeaqfH54+l5HUJMt6siyE0IPr0ilv2rGEK54u8eCQ2d8uD26+YqI9XgS5xt8X1uQUyXYB
IZ3iVHQHGk+l5O76fHhtIeW+bGZ+dagkobg3ZId9yNY4H5Y+klCQPLc8yeV95Zu7bvjS2Pdm/lQX
9cpyLY2I7jISd8QWc5xxmutu46lqdSKhq+1HPVM3vmiQFeyIK6Na2IO2DNBYoDcFBHhyrhC4zoDm
d82pIx/1nqKku1f8t8zttJ1aeGv1zIU5JCKU6Q4ku8ZcTqyZHS01icl9LxWEncGmkW5t9dpH/GCt
yWeaXVO4xESfATlDXCvNj+er5YeWr8OwTWTh7eMayRUoci/vB7He5z5VxWvD9GMqvE/nN2YIj2Am
pd2p9hKayaKNFfaPchtet4PzFFnZg6nBUSl78uc3x99uXxwHjypt2jOtIqk+AjFrT5AcbazmvYMs
zhuUldHN54+ngcqjmzeWISiFzudPvMntPHWCU9tGd4Hl3aG2uIIWme/ycxOTu7zJKtut8Agk98F6
ZxCcStYDsJWVuqAqzv/5QolXDg5dVcnysFznQ2mKXh+0uApOMfShoIjo7RhdxHCssXm0nOxGV969
otpVKiSC8IXcI4w0/PCCMP1pg1E4OJEgOu8U/ao0dU+k/eCgyFJ916S2B9m+/tmmeEE8Q4mcJCMH
E/YbMW8f0lLIyXT6MHrBKQiTK08vt7ZylY7DTWv3N6a6d6glXd7Js7zmX4s8BoEZsJ9mr+qmLWKH
ikt4gtlb2er0UGTq/WZXCzZ6Oe/2KLJ1EPs72i60zWGTedo/ZaH3KKFE7b6Dm2PFKc3Sjn8/yCZf
Yek0WM1SZmNVEK6SRDiF4esA4yQv1CK6yxDl6B58FHRiRd7X5U/H/GwPszBMkAElAm9Jc5Y580e1
Gwsrik4Gxbox798i4vCN39kl+vLaMdVWySXmt6VGDKgTmP0vw8tktVU1z5MwVcKTTU/AUN2NeQSf
3XXrGzu9f2vsgy49eBWcv+ptTIk5Vd4RO0PGWvB7oyygJu+XN8PCqeQyBVbr0M5DVWLiOIs0RDUW
jsZTXRwjaGaqpkA9dq12tOBezqxMLtM8MpyI9GF08gJjnxc/lFXowawUzFKKVx50j4xmzmvXGQiA
mJIenYLhtkPWEqlFqJr4aenXaRLtIkjZm6M+vvfu50MFjeKRSFHhbyxW9vwEp4baG9BORyfVuTei
Q4Dgp8U1Jz+5jvfp2wBTPNMJ7MC8Ay89N0VxKeNhYYQnZJgQbftqoR/X3VzeEvMYgfQ/ModULXkg
0vR+biMt6R0flSo9jc6rAaFiQJzq9cNGaE5ctjRrSGLRHKJ7A1Q3jfNQgJ2bypPEDSzby05h7Fcb
q9O/xb4NogMW1Dx9KZrs2iRLEGn+VZrXm7qAN1cL95XlrtTxF04BxL+EDrQSCNaqyXdEUQ/BNNIw
JzXOH3PX/Sdy6pukD1auwIWZJbyz2aOcNHggpmZaDVXGgnSEU1xX/b5uHxAx2pWZuTKvC07GAWzH
n8UG6xKpAjQJw/Bk1vdh79+ksBF2YE9RR1KSk73a+7Roj5I6xWciMHlaKKtaSs4oCIQnVIqg7dNv
rehN7b8gt+PmNyqCXJe3zdJqQTohcCvkameHwFPkNunbODwNSb5L7bsqPY7q82UbS0sFp5G4H2VS
JNMESVXleuln2MgtOPQBgLrtC6ky2G6llTLjfDT0pNMPTmKAgJwK/vkZgBvcwT1ypFV0TtT0tVEV
moD+XB7O3AGfG5lkBAYTfQokztgRZr+NtRcdwY/LFtaGMblI3N6VKr3HQtx2AAmfHAdtvHwlUlg0
YtI/KKrOBnH++VwpgzdWyCuGJ0s6jKOy6ciYO+r75ZEsztUHI+q5kR71St5OGOlC9IB+le5KhLo8
CG4MsIKConlyGY6hboBmJtqR1Ghb0mlpg3FnfVYWZFZugM0NaO1/7BiTyTLUdgwgAQ/hZIWXVAgD
Fzdtci/Rm+tZV5lyiCnwRvXKwVmaPZO0PDU8cJA41fPZG8ra8upMCk91B3em+6j4/3x6ecQLxRYB
LFeHM3n/Jwn5WoScvZOnoOTk31mjeXXZwnyBaI2HgkWGOcEBZDlZoAKweVgkWfwc2j/guNkYaB05
wRq8YO5hsGKBpCEVyJ1tT8YRtnGfWbEfP0e21f4aQMee9AJ0gVHl7p460hp9ztxJi4Z/DSoISGYo
gWvnC9PrhiSN5GmfDbRdcNaIQF9lxu8KtrhUey/HtT7t+UbgRSMDFcIY+2D6+I+g6gyBGMfPpfQj
qOiwqL9cXqZ5dsExSGCKdxMZPP52PqAxz0s9jeB5zhBzgGL9t2OFt1SldnghFJnC3WVzYtXP35Wi
FVwUZWAvIbkqxvvhnWaEYi/GZntKs6Mme+VNH5SP0MP/phL7B42Z20av/VvH/+x5IjMpqjIKLbEG
lG0Tv+qr8OIrfVGdgFCigNbsBt8ZtitDEy7tbGwifwLoCrIQcqDGFBdHidUOUNgcT0iTjzeSnOcH
tVLjnVu1HlqjaFb4lX2l2827Gkvdr0IdQxTSOyEYF0WqcoJNPN3qeqToeyg6fKoKNh1WVRXehD7c
57lapo9+5Qe/cilx+k2ky510UDtn3DVWZ97ao9UeWl9NrzjbVP6HLP7el2r8FKQdNBj+MNaPVu9U
aPZZCM/YHY2HmlrVtwj6IlhS7GptKIwtIul2srNStALdCl2HcPCkI2oTGmq9in8FajLe5XJHuzlK
4NHB9wLvp9r73dHtje9ShYC3wdN3E8ptM+7RCCRPpaJ0idLT9eiUY4iaS6jc06oubepyROuSDmHr
zUfdYa/7gX9XRmGNQnlcHfNsGH95utbeZX7H2wPBzq0dKP7Wlir5ULplviULUjwnNiQ7JbLyAOOV
9hAmOlryiYp8F8jxQ5KZ+qnX8rHbKJ7hbochM59M9Bf/QXK8D7dIoxdH9ozs7SxkCoyN5LrOly7s
w0NheT8RYKGN4PJOmTkt4TrIrIDWtEiPTp86HrCDXIuM8QRLy1YpD5H0aKjHtF+DNM6YigHlEU8C
dhIdTeKyPz9tPUKWfmSG7qlXRu8HGsvuMbEttFMl7S1p/WgbaZlKFwZB0yZppPEg0n8bJ1TvXB9F
T1XetoX0uzSAdwz2y2cnAQfAW1MUVwSP0Sxi6yVP6Q39NBq/Y1vbCEVO9Mc2tbX/F4ZghKH2jL+e
PSxbXamK2C30U2Q/d/2V5r4Ow7uthiuLOrvvRGWUO9tWKE8ILNH5XJutUKTlAjplBAp+eRuScgnL
18tjmXlrYcQCskfDIkX06c4pImAvZdlrp7HXdiOKPFn/WOg3SvOKKtplU38rKefuDM55UA80Rwis
6jQGQR0sUBRIUU9NTNf28CcquisdIjw/unXsX2p1Gxb3nextJWTfcyQc61fS4ZvCLPdjelJSlIEe
0wKpsKtitSVrdoswDX/JE9jdjqhjnM+1LDcw4vDlODB5awnVRzVGceBFCa/juNqqQ7wrpAfLPqAK
smu7Q5zbtLH8dqnZedn3DMLu8nqVFHp+qlWmCtwtVRwyC9OP8kUw7MG6B4N9Rq/+8FznOYxc9feS
PoTLa7Nkyv5rTLxQ2XLn42+46NygyUyqxd0jCkdXVan5qKygLax6K1tuvq9hVflgS9x6H27sMvMQ
zYqx1UhvGgsMqLBYC3eXbADrIdRl0Sj4T85O6odJjCancfT1nr5iCGLcbs+CXZ61RSvi4ADqgl1h
GuqYoV65Rj1ipYkB78i7KKxeGqlfWZx5IhZmVoKq/9iZrI6ltjbpH9k4BrZQmSaPlSh7rXhGsKyM
923bbFFu21TJu2Z//fQIURkA9S1IkmHMm4Q5kmcWaOu18tHRwJS1+xB+ejRjLhuZhcAKleQPRiaB
Pe2xUi0jRHIMRsgB3Z8obWwt84tSHMLgulojml5YtI/WpotWllaryFkvH7ugeLJS84fdoTJb+iuD
mjvWs0E5kzUbSrIX3cCgRnTt3augOsnBg4p2r42M8eX5WzQlIFeKzQsMRp3zAzWqkuJpiNgezejP
kLyNarLr+vYq8E7oml9ftrXgKIBl8kgmC0PBbZqSIyFeAfpI5SOl512KVqfwkXgK5ce/scMlbgCX
J6aZbDwrsdNcNmv5GHtXioUQU7j39Wct/HXZzOJmgCH4/5mZbL1BH9RGrSv5iFLZNpGCCuVKadMp
3spw5uUv9jiZW17HZDNpOpm8ivTYLAu1KZRjXaV3BXq4dUMQq1ndu1W016ZNMWFMr9y+fksaaxei
XYd728sBClxmtI/0GmHG1KGVrt/5GpF1FQj5wJUUyNLiQiIElbgNsm7WxYSKcTyUqaeK034zQkM9
mFdNRyNO16682paOPNUWyrbU1sHTTaZDbSpD8yqZbTSEN5aT7JVUcMfa206BSGXoqUXYaxzGi6P7
YHNyTIyENl7UeOWjppgbybkZ0ztVKzZW+fvze+rj2Cb3W+iayRCjtHUc0q+Uaw3ju+etkT+sjWVy
v7VKVReDiw3iloemGx4axYX2hMegG6ws1bwaILbuh3nTz91LEjWWO7SDfJT7AIbOpyy6h1IuMJ2d
PUCAgxKjZ5bQc75n/ddcxmE/X57Ppb1i0PdGhPYXzTJxBXqGzIgUYL/zH6LwqawfpPal8l8o/O/l
6u2ysTkEj9F+tDbxCGGhuVC+YY0yzK0xOvsAIEGvF1vc3l6R85vCaK+zIN/ZZbmV7fF738e7uvCu
ZU2h0Xf85pX2tkaXbeW7xIk4D57PvmvqQBDXq33k6OWjFWUbB0oA9yayjkNBi0187UfORlbCvdut
UFIu7bMPszG9WnxbDQK34Myo+rDLff2r2UlIZlY06K3BlBdd5Edbkz3dIShQaDaxhitFDwg5H1ya
sRCevFdKdzN4ILI8Ev3BcDLS+FDH6ZeqN2+HIgL0lhxCr7wukXQO/WinQXUYhn25LRLvemUZhJOY
LQOZOtwkWOfZI7MLcqcKHbEZ49ssu7ZQblT0m6a8H8pwkybuPfJy2wSxe0Gfd9n24jkQ6CfxBIdZ
eeK/TLIjEpcv5zD+43AlJglMItA29PV3rf/h03V62d78TUR3IiyLvD0pWIGCOj/3fhzR1Ogn8rE0
hz+lPaLWiJyVHZxsV6avrE12pCsPvTQcLtsV/mQyxdjl2uckkhid9k0SZsP6rmOXvpmtUrw17hpD
z5qFyU4L5La0oiTkLIGjoM4OkuSzZCW8J0Hn8FNQD4jK4vnkqZ7nxUkYE5OF6q4d90G4xlm/ELpw
S4MV4adomhW///CMqlvDbyJHG49poX+PungntfLvdDXRuWhGMOTwYuP5Pn1JhaUf1gl0EUfJQRf7
Cg3FzUiB4vKSL90xDuBsQj0YTIH0TwYTylrFcRuGY6iq166MoGfUPDWkFtvQ2qNP8UwbylVSNX9q
rbqzQn3blsm2Rgfz8ncsuDs+g6QOQTQNIdrkqvMVvSVDbQ1HnZR1vM/1nxX85Em50vyx9KAD+U59
gQq7Jioy52tnm1Wtmo404OrabWyF14WWbDPrLtKkA5WazaA8mi6s/cYX2frn80Mk7a9woSPgQmLp
3LQao5w7NJp+tLun0f1hNk+xQuI0XMtezZEfbBqTQi2ZHp6uMASdGwo6HxBPJuvHTI3lq8pokMVA
YntDJT6517zW37sgjK4KM/uhVp2yIQDItxWZkI3jt83KBlvYxUjLsYVFHxYt2ZOFberaI6GRG6iq
5D9i3bu3nQxIrLGyfxYciwiUqLlz289ppcywdc028Jlcu9shVn6vWsPN59fvo4mJV7Y6qA8llEOP
mZ/ZdzQ2V8ii0WhbgSbY5Hq6xu+9dCT+tjBSgWC/yhNfSb6rMhs5xV6t7+h72GgoTdOXsqvCle6H
pTWirC+zAXgRgCI+3zASQA+Pkr5+1BDNHaCKURRScVeXp2/hEiXDRf+HeL8KZMS5EVAmep1qoX6E
aaVFXTWhkOgZP1Xta25/iZo18qPF2aOLXRHPWPjqJocgC+3SATOjH0G5UJP5arbSLuhCOkpWdp74
hyaXJuP6r6HJ5KHSaMSFiqGB+tttFfZPCCiD0fHjrwl3+84utLUTvrTZ/4oigp3nn58qaDWjB1BT
VdVjBHhmEyjauHXqYq3DdWlgAv4j9BWARk7ro3KQa1pfBeoR3NU+GM0bJ3Z22iDh/v3yoFmf7rvi
2Ao1LVYLFm0ep+cbRC1LZxyUSD1ag+d+hcpG25dZKUTmB13aOkZnXF/ekUvbHqA+ADWkXwXo6txg
KTt5WieyeoyVZFf4X1z/txKuQY+W9iGZZOHyZZrYprWE0mpUQNImo8oN1MjNnebKBz160qqVd8qS
IQI3wmME68BSTUZTtaYz2AEphKZV4i0aa69qp1YbVSFxqCHPt/385Al8JAy3oi41BVMoePVIcyTl
2DbvVvfdHQ/lGjpsIQwm+UncDVca4JbphshzCRlIiQ2RFPVwI5ux8RzKlbUz3ES5MXqHWL8oOnNH
kBTKyHD21u7yGBenFDCC6OIAXDUN9ArbjlzfTtSj4jUPRRn97CvUzfua9rTW/VcTysUtXhhChkB8
zIeoMo4QGknkUD0StGwq9VeZXg/Oy+UBLe14eBP+Y2NyxJIhHCsHWp5jRbf3tjfGt0LtoYjK2rf/
m6GJU2whBg4Vk91BYu7K9NGuldpdsIYUE1t66no/DmdypRR+H/Yo6yhHTniwKSvrGoLYlWO1OGVA
NqieiT9T9HzspB7sAdhQ49vU/ZbpwUbu1hip14xMEld5rcZKrbkcJuNJLh0om/Z6YK6c2Plu5jFJ
rz1tZIiszPA1BfonZd0TFmr54N17nfIK7RYpxjg7OWWw4lvnS0OWBhYBfLkBpGuK6UI3zMkLcDBH
JemVlzxwuu9S7+srVhZeL0R7lFAB1fCTtMD5oXFSGm3qelCOUo/4OoEuAJwffW9xPr8Whg6xYnJV
BrdV/zRAgzbmv+JmJXZamFXIM6hr/OW5mylCj9nokQn0leOgDAevqvY9dPdqKe1ddyUjNJ9S+LQI
b4Ez/9Uzmxxez3fjNke47xiHr64fbqv6z+VDOx8KBnjYWjxqQcpOeVWsxqBmZ0ntUYuzA1tiW2S7
SjrE9spA1uyI33/wdLmR1EoERfrRw9OVEiwy+cE1rpPV8t38WIkB0bxDLoP4ZXr31gqq8X2mtpRM
0l1Zy/+0jaDhWwPgrZkRC/dhPGrUR4MRKu0xrfWDVkY3cZ79tLX4x+eXR8C7BNMQXCrTrnsl5SYe
86Y5huHRgl8oy5JNaAy7qvx8jUDIDQgkHvhvHVmq8wFRWK3NGkU0uKivUuNL61ybXr2xo5fO+zGE
75eHtTR7BgG0CCaAtkxJEhA4UuOmiJqjH+qbXD6JR7Gd7z9vRHDGw4jJhTFT9JV9qfVplW6Pcf5S
82ZL5Sd97RW1tK1tsigCOoKc+tTlhWWDKJJldWTLo1sr1x+dzDjkbbnLDfvm8nDEApxffDyoLYM/
IliYhcpQ/OVETXF/tMdmYyU3XbCH/mqndS/hqjzX0vp8tDW5yt3SqTuSkf1R72hE+AqIAFLRl8vj
WZ46sQME1xkdHZMNp3h0ANVMnY6SheK1fyttlvooV18uG1ryoTyZyImIusoMbdJ5jeOXWtUfeS/R
BVds4jVm/sXp+mBhMl1GnztR6JT9sdT+6bNbN6RssSaRsXDt0coOeQkkj0CaSRGfz1fq1qUdDylG
+jd/+Jqot2NkQkoVk60PN03yXifvXpZuJfW2VO/Lpri6PI0LaTQ+4K/equABAYV5/gG2Z/tha6nd
sTLz99bSbmnheo7y4mm0tb02mtuh0O4MEZablBNGs/z2rz7AFsxSOKnZ8yMHE9J2KjvGhj1A/aO0
7a5MDoV0Izdvdrhv8utaude1lWBwaZ/S1vQfq5M4DcXXoUpMrA5Gvinao1TshuCnt8Y4uWZmkvlB
mbcxwsHsjoX9bqbf8uyQR7ercgBLToRuUHBu5C8oaky8fJmMmRcOHWtYhvlW7qudN8ZXkmPvA9n7
BrD07fKaiZ0/dVqkAv86YKC709eU5hbW4MNrdnRByarFjRAhavobpYPBgipanK34/Pn4RPeu4CK1
YJqfKb+OiTF2vtalR98aNkmgbKL2G3oyirPLCDo+OzZILXlX0TpJRgGkwfl5KFvDivy2y45yEO2U
5rYa3w0r58ps9kF6kOQ1brClsX2wp03S2KHZ9HkfV9mxUNuNEjubzAie9cRRNnKeXHtQH386jUuM
rQIX4AbjNTTln4DZ3jFSXU6PoRzQyhTiQMPtEDuHy/M4956Y4Y7mZuPhD9D7fB6ldkjspJPSo63a
G6ezfispwOre7dYKUQsuVFgiNlRMNiWjOrek9Wrsj36YsfvjTZ3fSMUNTcYb2ez3mnRtmjdV8jI2
Ch+RbdT+Kf6sjLRCzeWj/ek9oQdNk47YN6P8R6kr94kb1huyVQevTL/o6RpH2cLMWhwCUdcTZqd1
HtdVLK9JwvzoNP7BlMt9ZD61a9tyfr3CQ8GMcjGRgYI+7HxS4y6vCgL7/Bh6P2oIVOp+pS9xzYD4
/YdQW24ro1VtDKjmW6H/cZTny/tv7nnPByBm8cO/H1at3xl1lx+HxN20xlXv7hyYVvP3y2YWji/c
zKQdqSAKdYrJPGVd0magF7NjIpfQZJY67Gqpf4S55s1t7XfJq0+XDS6uvk2Smo46NvzUP1GOyuLa
VrKj0aKe4/SAswvPupOc8rPci+xrAbeimiD6J3iUn8+g40ZxQpN8fvRyJb/th6Q/ZY2/xoO3tA8+
WhHr+GGdUn9owfKzDzJZuo06/SFv1sQB5yZMWKxtAO2URaDrmAxE12KrK8jeHh04gjSUw0FTreQO
5qsiypC0v4r2AShwJj5oCPxaTppOOdo1LB3mPrTkQ2quwTvmexorJjoAbDbSbdNqQYFSl+1KhXos
rG6TWTfSsM+Ho7zGQrdoBq8Nchr96RlPG/T+1uCgVH/MlPRaNvCloxc/EsVQxrU/Xy7mNQdhFA97
HaITbbI4rVNBHpZ5yjEFk9NlNeUWtA7yZCutwS4X1gjMvC34g0QyYQoFL8LGQPg5HI9wqTTmFz36
3odfP3s4RdGDKIUqhMIETgbzVyFAykqyf6ENF1qxtYZbvV8JXRfHwcmX4cKizj7t4fN1pLrMOAQG
qXqbqD/2yD5Y7cu/GAkoAjY0Hboz6o5csxspLF35mCdP9IK4LZTlawm3xYHw+KD0xesHgNz50W/C
ilvTIOFmqrdeVG+M8alT19pt5rEqzhluVVX06YmI7tyIH4d0EcWAbel61cOvUnXjJDfaAAmcUWzS
tULHgqvBU0J3RO114TXVeZEDGSWQFbc19lbnvA3N/3D2JcuR6mCzT0QEIMYtUJNdnsqzNwq73S0E
CISQEPD0f3LudLrc0Y5zN71yhwrQ8Ckzv8zvPv8fbmygQVceBXKSVQd7VlnREc2AvVDune/OH8r6
GyPCEldguW9wlynDfp9MwSbqoo0PdkohDfg/V5BIxl2hy9XGDOrTsytjj4YaOEily51yHsP5ipSH
Zjz8ffr96T0CekHtuCpp8e1+/2oa2Z8ORLQLpD/xkYz6mqbj89+H+MMut/YDrKcbNlX0Hvw+hEe9
iKlmHaL/8AW6G1L4a85h9v+BJuF1gRMHkAQz9i8WrBpfIZQ9VOy12y2ZbOMgc+epiDjhuZTTf9+C
IAD6x2YeRAcEH78/VsJbHIV95N4NHc/Dscoafk95Wfz95X0te1aZ0f8b5ez6nHTcCWGm4d4JJ7wS
ncl0azDau8P1LnIf/z7Y133in1MIgDZa0lDVne0TWimm+FQud5WB+Ynyci8QG9/5ppL74yg+sPL1
3EMawPmyKqM2EQ10Sx51GPQzy+1iW4icO/bN/v21ex099iir/s9I58qlzuWzBNOJkTw/E+Kexs+p
+BXyhwHSENeACy1Jvsj/XDiCL4Jh6LoJglU+NyShfjSBk5ww37kCWDZnSt2m1Y+/f6qv6/b3Qc7W
bWj6QSoxQ+lm3ItF2WP4rc/Q1yEAmQMnWitSDzkeZxOcjNzKztUK8PJRzpf98p1z0p8GQCPoKgRZ
+6HPTwy/BDRULmF/Kue6gMdbVg7fVItftx6kJUDtsSY3g585v/NHRna9KydxmsmFTN5L/gC+GKTX
/u8f4+uMxhVxdfVdtx1kHK4/41+ldVNZGIEHfXta8fiEcygvOuSX//d7AoZBVY1V849gaz2B/zWM
asZ46RO3PdHURed0s2mq79KL/7Bk1jFWG9/VBP5Lu6jrI0Z8qLz2lLhO5pl9mNCCyZ9VVW0E4qBL
lKZWupn8tqnv60a32r5AO4OGXSAM59JNND8bJiysZSKR5l5H3mJW75aw/Ux6P0vZf5cOrOI66D6g
4ILQ5HxmBLoaumGg4jQGUUZklzk9utT+s1Wih1HQ8A+TGbTFo5D8/YtNrHEqtMy0JyMuQ4rE2V5k
g72GCf7u7zPwD28PZx4mO4KEYAsanIFb1g9aQENzedJiehlbrwBLBSNBB4a842ay8fPfh/tDaYTD
HO3EuIlDyvSltZp1CwZUqTxV0QeLczHBLUGLvB632t2xFL3z1aZrrynSjP4+8h9W9G8Dny01FcXD
EhMqT5Njr3Rki3gix07QA6QA+d+H+oModH1IOOqs9DF0fmcVrYum/D6IXXkikAKx6jrxr4LxqpKv
wqSbKHmP0geC3goa6dx8x1x/rabXagmuFLjeYI88N1MEK8Y8hczPkww+tbpMyRGhEJsYISH9ntnl
u0f9w1YMMBbVGVBE3ELOrzqqTyfJJitPzXIbwz9QIgLZRfQbq+HaHP6M2D7o4ZmFPPgSws3+NiWb
Ln395n3/YRKj1EHG0VrvErRx/r5auISNXuBbdUKE+o0HP9MM16+ClnzrM/KAcOutGcgLAqvB4YlM
EHczOsOWzfRWzFqgMmoLj0P8pkj3/vef9uVrQOi9mqumuN/g4nl+UoWtP3uLisZ7JHHU7T3s9l21
sw7sY6OsDb5ZXF++hQ+B/KrMWFOiA/ccRXEG24yobpEg377qdsiNF2z/6+OsFBicnVGTA5s+/9pd
KBfH46W6L9OracLOHh1t8Eniy3nZO8N3x9aXJYvtCNsE8BSA02jMPVtGDkyLbdJV6t6WUeYJjY6T
bRg/UucboPPL9FnHgRnRKq6DYP38KiODFEYh1Kh7VyfF1LGbvhe55wk0PrWwevjOweHLoY9QIURF
QiCEfuo1BOT32dqkA1yKlsneA/LKPPuTxeg3+sbsDav962xA/zmISwCD8Kb9IqbqlVmopRG5HyaN
tAyGBqqJB3CLiKl/Av7d3dAKrSc+jclOIby0O1igyVm6iEnk6eTOCHdMo343haI59lp/DEmMGIyY
wpa0SfXGEyx+X7ySPy7wyVNZXIpG5QGh9BBY8iMKpvZ2Ej05wJ0ihlNWOlVFpRy5saZ1dqmKplM5
menkzGn0vloO9plpYK2lPelBWsR+yb7cmrjiGee4JPU9QiUBU6p8ZDGKpHTyDpxWH5VTl1up0bST
BnWzJV7Z/6wnzxwnNZeXLfzHs175/K1sS2Xg5gJ7+U2p8a0bFmwXBeIq78vwTQmNyNYy5i+q11Gd
Oay79xL71Nihg2PEUj8LpM4UhsMpBY9PtlLALGb06LLnaCHKEuPVG0kdrANdP4KVZsdhdtwNMc7H
gpZPlY168cssZon45cxTmRlo6DeIxIyu5ew9ojG8flSQYe49qfw8CU3c5KxZIvixRaDoNyar1i6h
WqcvFiXvsEnQ2rPzpHmv+/HZSxG55nWzf5mkeOlZm8JhQmk5vVayi/FxunDpMyrE4yy7NaXeSelh
JmTIhV8FtzG3QZclqhVN0bYkuQuMbzPtlCKnvcB9p/YUu41JN/9AW9FP6NeHLdIa3lrYlgLQILAk
yQK3DOGWOiZPVjZP05A8+8sC4y/A0u6dRk5iBkQMYllnZoW7IFw+EyODkixKp07lxnHazyjB7b5h
lOXjQNsTR4W0D1L1APD2LfSmO9ZWpV9YuBfywf2pPasy2kXTTTosVhdDYsLuanA6s7Oq/QVn25hu
e+0pNG6P4UPEx97kVII8LCAAhK6QjQlSt5HLwO+tP7+0kW6LsHOiKZt9e6oVf/N6NB9WWg6ZU7Uv
1pM/prJ34LdSBjlNJ9AJrbE5DXiccVkm20FG6pA6JoKIm8t200jkHBQu8PNLvZS8zyTpH4M1fDlz
OR03UVTxXVctDPyHloUHfuqXrCd5qGvx2MwTy9yuDjaI4Hw2g0OeotbvDvM8fPaRHsYskqy9gBGP
kxsdvhlGlrhwYiS97QVfvM8x5DSrB8SzGsH1xoc2VN0hfh5isx66HGER7wsL2G7TcY5Ga4Yzc9bR
k0CSir+HzSkrDzOMU4Ib6sKmdxnUkvWh7gqYQdf5NKZRETf8V1T1bREPFWLRuiRsshARh802mcYF
Uyn0M9+6x2ombpvBnLHvD8Msggz6Ny+PKiQTtqyHrKrpgmPsNfXeZZLl4FV04c71nV+CvtbB9MEF
6XdRI1huaRDmqd8Tf4uUXc/Nhzn5JIsziKNFxGYNFftVa1uEsdJOPfpCHOfKuWviTjq7ZZStQPeN
O0KzyB/o1Lx6SYWNx3K4jhYhty8SAhx7gQjk6hiOCtuage+wlzmSPA2Tj1eHEjK4kcS1JK/T2j62
rmD2oEOH7W0o2f0MBtwplGckjpKwzWqHkV2yUHbotWj5pnJiQ3eYqTe1cneaIhHb+PVL7IJ2RQsc
4hDwA/IhlqtjjGNMxpgPS4VkKm8V3GMLO44jAulCe2ndHouv5dKFEeU0JT98nSTbqaTuD6rgOrUd
Fa03sJzA/OcTu5kqRNoBU4hY1mo3uVbcF7you1A9J4rMD7rsP6Akdi+FHm/bBh/DQRr6C+COBB5Q
fCjztI57uFIHIBzLEn69i0UsJ6KHoyMLk2aLfKnp3WhFd2REQJ/rTI9LW7161SgPid+HR7+JYATa
Y3pgNTv5GI40A86D2FTH5QXuKTTjUztv4T0/H52aOu0liUZYYzVi+YAMpXJ2BHc9/7Mf4gRKQ41A
jtpOtjDY7LOmDKLCBzhVmKiHmR3w48XNm6hLM2sDhDEnzY+xJzZvnBF7awsK5TDJ0hNXNWo392iE
Qgp1KuKhUI0TdPuuDct004kS7ko+mkG5D3duR093/cKRZEyHPTHzazc3SREJMLDSX8QlW2DZb0sY
xsIkFObRzUealNgjZXmj48UvhlGRDVKskkfXYmMN7Qhf2UA6rzg3fs0B526uu84UiQ+TgmwZoRzM
WuNKiUen3NvFOP7qYmmaqd7NcyswTUvWZcGiCZKIDG+ysk3v5ggpre7cS5nFq+sH0XQqJrffV7GT
Lw14PK9tM87wE10Cg2LbWLLrHOJveIloJm6S6opMtcga0+wk/Kmph++iR/wwnNTmHsSAe+sr1uYg
ILFGg7GHBKOCsj/rG90+taHXbOXs+puQ1xSTlg730TRBGUplf2ehTtsTKMqPQF7ZrpkWGIZo+2vG
q8xx4Mo8AQhyG81IEFsvO4VIid2wsaJYj45+7SUs8LlP7WvfeHyLnvDbzuvppnUq/Yr90L429TwX
2Kq7iy4ph1OCBmtsEjEa3Gls62vtU28D9Z4ZcihIW90hEw0pdleO8eybEYGPeBRFciC1WIXao69K
iR/eEIXbCDsFApi4n4+TT3PpmPoQIWp1l8bmMyD65FrvyZdBXwypk9wnsiLbxJSRyvnU9DnpKXy1
g4juPYKYYCrLDuFlLs8D9DYd5zKqYDPQDgfszW3WVkm3qbmKH3DA9deW1OYirOEeU/tYM8bvkHwm
UGfubB2YHfVre5kiPi5LyinxN7WrFzQyt/1VRL3glYzVs/aT8snqqsvCKekvG+wsmV9VIEIHVFMy
7rGeJpR4t8nSp3LjjBPJWEXaz0G7MRrj4duKkJpGZDN1P1mj67YYpfsQ6GmY9k401vpmDOC5OcDY
LhuJulCpf6cDwY/9MjfiEJiqrjMvWEYFE351dHl8guM9PCAh58yiUL2yRN/Kqu/2Tip47tflDkVc
Ek5QFE/bqqQ7NZjxUMNru/CcKTpAmKdzcB19ptwRoWm8gyZOeUsFmSbOcTIL2Fq1IMdNKK7ZQtiG
BqXaTA6M9ZU7FCl7RyuDyA2sNjeYL5AQRaTgUqJ5LU2WHc7gX2T2Pqy0yB9iLagpgBZ1uguqpOhp
+MlI62ZLTcGNgcSGzQZfwxkE7nu8hCOcxUNEUiNgbaWbofVeHe+xhdryp1JVs51kje5ff3gmdc/z
xo9elznkF7UObyzxyyJO5C/Rtcl1xVzziUx19wh3JPOwJJTuvAZukKFjq8cWrqcbQd15z2Rk080c
NG51hb6QPoPnIbt0+3SBtnyOLpPYdmnhKxPqDK2bqMpqSBk2qZ0BbCc46cLWdG9A6hARFAZCvMgZ
x2Dm9qS8D1w9zbnDe/JubKxe/Xp4g4T93bJoNWyCibYYq9cysQ907qZTrzQKwhJbz9Ed9Chh5RI1
LhLjLUwLEhxWn1OyJLspqcZ3VBOqwHUvzETAgf1UWvWbkjn9JqTNvElrv7pM/VLd+MK6t4OO+LaP
ZIhPEdV1XjFkO2SSz/Sx1hJCIuoPTXzUJu78jMGcbylY7Phbx3d/0VKPNw2sjlUUiQ22ZNwlXN7v
kVFEm7ztvAQR2oLBNbTVKF5VpPB2hrTcddiqcus18VvgqO4S9wk0Oy5OOdljG4jef2hk1LZ7KKy5
3EYoevNmpNW2bnp4MPLyodfks6tR/nVhlZPQzNgLDS4a6fIrTUeN7T3EjhPj19f4/BtRJ/Vzg6D7
4yL9ajNVYFfg66LvdbSgtO9gkMb9UD84gXPTqxFebinMokc2m9wNDZZCRXH1kYi1fMDXTPTOmyte
IRW8HZlz6c+iLdF6PaKpFlUrABBt+h61JHK/mHXXsA8neh3xgV5pk4bsKtRALOKB2b3Lpy44yNG7
BqY4QvQ6ki4XgXH3TRUSsykThXstm4H5gBYKrvuIJ0VVNj/8KkSdC13ntZdyC2GzLS9GBqA983AB
f3JMxw6cUGYL6UM447QRpHagGLuLFIFhIsOmXz5PEUsyJ27wHgDQbxv8f3CbHuk2oOPfo3CpXbBc
qI2DKbmVepBIOCr73B8WntesenC9GfYZqr0Xrn7sQC1cBKlE6ccWjbMfbca0FOKmc0WbTwtVz23U
3i5yjY9xTZyjRxirGqabB8+Hmpl78KJhvvaxmElSgFhpL6CVddUJhn9+lgS0b6+YLXtxDV3OSUfu
G7oSB3OkTAfJHXVd6OEW1zQZ7ZsfIjQPLmke/V6FmK/B+Fy6oXxMEDgkM8efl2cZmOl67NUxESwq
cIhCyinT5G3ky3OQfLRlC68M6bh7FoXOW9VWbgaP/RRnZdz75ZbHVpwopGnPEcOvD7ou/hgXg2Mw
IHfocgk38yyfusrwvK2wLmAl9HMYETUo6u45sBN8KpAPlJVT32UxUgnR1d60+UBApJspdR9QEz+W
ScCf0aMTv5OwLC8WRD7hGB3iJmsm2l3Tzp9M3jW43DagdzfN2MxHA3mgu4XVJj11SZu2BXqnWrlf
AnMakBxmj7xeJc9NhPtemUJSYSz96Y3zz1qby7GH58QQifc5Xu67yBc17lISEZOmTH4Q2gaZ6NED
uIHDGw4lhCiaLosSUCxJ3PYoOyBOBOKsO3xw9Bf5h1R3MSj5oD+EnfvhTuFHkJoq71pskKFwP/wB
KhgfW1G2cLwMmNILQNdTiXfWU/20gGbJ5wQ+RbFpxl99sCA3ERl6+aziBTaPqmRH3Y7mAjFZhmS1
lUe6MCfnQwimpPJHJD3XLHqeJChAj8+3UxPFBW79uAVaGJFE6FNULn12JHeyOGyC3cKRCD0vBD6x
Nim3XUUNfhrv7yLbIljelyuFSSv1Bv0V8hQWVN9tLbFhl3N3PSUEz2ChhamXBibzdmnea7TqvkCL
0457wETqpopXwABHz5jbOLhfaJU89ui+3cdW8Sr3S7c+Qp0aPsoaprbZGCFAsB/QQpqhliSvMiLB
YfGR+1TQzon7bduJaDeafhvK1n3GXdkWAhzY9Qgp9mYQ3ZDuBPHemw4pnvuR1TTDvQpN3gw7BU7B
NEu1C6OiJF12ckpe8OpphqoEpGyCInZe3IeuCey+5gAG4nGPS+I25Tq9cFVs86qBA+S11rUKjmkH
q10Tcv+CD4nKgY6rIrD6KQaQsY8c/zUtEUYydeljOeLBYD2bRWV4pJV7byks05ea/YgH+YrCLN4s
JUkPVuFumIJcmOLa3ktWar1Rym1y5VrV5I7rtgWsl3ihEtx19Ew/YjPSPHQakZOg2YvG3/t9tO+c
WSjYHfow7oqWTY/yKo2aPVEvCdnrCF7Ec/jTn5jaDr30LkkJA5vMhPRnCFDkvYw1ruatywyy9dY+
haa9wTX0yR8YTNZGWNpQOVRbm8ZDVpuhOQY2uOdz777ODpeXQsQxvPWofE9bTS68Zhw2qlyiaxoE
9s4qRnHdNFHhxtWD0MuPinXhbkQr0ZwNpMS92QXMM5YSjfnNEE4PSZM+to7blKAFI6BxDR8RKLM4
ea299NA3jigqSCW7jOJg+UFxijyCPRq9/VJVPyRKhEs2EfeKs6gvJlj+ZS42mcslkf6N9kQAHEc4
bjYGFA0QifOS+vY2gD//TrWB3XSV5kfro1ODQtyRcdP+SsrVm7eDA0dSIZgWpssSBXORcPeD0hbi
eDpOBV14fGAhXAUuJrTtPwULsDDPOOnLZFRUFyMMsJI8ZJ6+CVS1QH8XStQBCEwCoirizHij3JOh
ko+8ZavZR/w8pv5YjE3inawl8ic3/Sgyip1zyVChvEgcBztNcN3dTrgewo/IX2MRIyl/DKT2Mzv0
J+VpHx0e6AZB6Gxpde757UNbR9MFTlkg/nPaTMex4fF2GuXHxGpsRtFozZ0Z/P6lh7QOMnklNkw5
6XXZ9vDyZKYpKsiV4kxRMQE+TN8ADiBSWYvheQEBehNN8PnJk4QueCyUKheR33MXRn003lo629w1
FXrx/ORpHhT/mQIJvYVk9DmCw9N+8WeSAxlesHmUc7BZaPTsAcprFmyqEVrfoPou6x9G+Qi9TKsB
XljBWPGCDYa8eR2NnuYZIBKnFhtgysibxiX00lmS/pOa9Yu7wS1+91BMis467wGcFX5qxg2Fz9YD
Rahk5o3pyR9Lmo9BF2c+6bAQW2GzJuBBPmHD2eqgY+8VdfuTiHt98oZh2fqLvhojS25B+FYmsz5f
rxdOHWAmkWnCFovbcT8q5GXxBVhIZUP4HUoAVRcLiaZd4Ir5FiKc5CqwaMaeRQiDcWwUJ61W6/HK
bZOsSZ0ReVOMAl/RCzy2QGNFee+R+hve5iuTgn4CZO8h6AYE+ZeWvL5DzVaWXYxVHl7VUxGKXQD4
W6GS/DtB9JXbgLIWypyEICPBhyLgd25DRx4ZhUyxQQYLP85hew/AJbyRZgy+GekPj0TQkbc2MaId
5As5xEoA8H6duPee9xPAXG4nCkySQ2zwXULYH0YCq7YSuith/aUB0HKI9aB4gDHx7GNP660aL8Ga
+LCj4rhKlQn9pnGOrNqs37p3fOg51wQ5dGlCpHgu31MkxlbYteTeS3ETYE7Y5II3CahUNVwtYmET
REkSRhpAlljhTB5iSoF2Z3rx+svFS+oDcE5+8kBlZAyH9A6VbHyN9TEfiZhdZzdHcETyAAVfk+lt
7o581NG+9kK9bVyGbHAFKQp3JZJVaVgNN+4Ss80Uug6MomrvVFWY33+fN394x+gThEIFZiQgks/7
lVJ0K7nRosh9AjApbR5mH9Guyw53hb+P85Wax6tdbZoAK4KYxXf9fYJONYycDA/IPcDxjNhbAyUZ
Sud5QBUMuJ1NR2N2vjjgrMFl9hsNwldKDtpjUPKwt4CmEUzj74PHs2ubiEr+0Hf2uvXEBfG+oTK/
joBoV/gnrFnv0LpH68z6l9IHOVJ0Gqq2fQABiTDP+YI25ptPda70gawViABEZBAtrZPznGYevQDJ
Guhdf9AxzAD9DXJ9LxzzFKM91pjDks4FwD+cTOU3Yql/pAv/WhYrYYo1iI8HZRZW/bktP5KSicfo
RB7mCfgCFAV1kDFcgh/TZSY73gLXUrR74jq0P6nwzU/bRellKy39JdJIwFLChf9R0G2FT9PMIbAQ
zsIR8CRx8Ol1P9AStVKZnEo4Xeap8cubZBisyHiqQZRdjCSPbWF7hrvo9OgksHFu5bBJuUp3uAnL
nWcIAEqg0ocBgAX6TOoJ9KVI6+YI+qE82TR8gCLBLf4+qcnZ6llfDKh/qAwCGJGha+xMxEMs50TC
++gBzWgQNdO6vmaxJx893bFbN+zrCydc0MHT0aqgMewMwlqGV6iJWZiNNkbqOjHhhfTr6CSGTu+w
ofi/ImuvKFC7vevbBFurUxV95chDugzerkKey96LDTh5bwCYlwxyO2rgOiOI0J0XlFM+c7D3Oe4b
QyZr4372Pd6FoWt40jyRS4Aj3+muzw6f9TUADIZwEsFGyC04F01JTZNUJJQ8gMbNAlxNpukCJNLf
X/Y/mSdnsxB266s0C+YAMKs5W8RiifVUpyx4iOe46JodHV7S3YjNN3gDYAfGiHRF/XMlx+CWM39G
3l0Uv42IJHHG72Sqqwrsy09BjxGUW+g3w5L/fbX76UAhE+2CB990V6pvNjYob5EdDRgIjVTlcg3/
ozxEZCbpvI3ffefN+Idptyo8/+/wZ5sN0AdjKo7hxwFwaw0y9NaRlyz4zgb4XDSGBn+4YkHYg+5B
eExCb/T7cy6DSREe7AXXOIpvEGQN4hNr3cp6S5q+2tiqvukT/jI5G2+ob93gO3Pgc9PW1WHgf6nj
Vje1AMKq339AbWGXC0iV3fgGZWFnUi/3HReoYicfRO82V1BfdoeyqoP1NPYPmDsaaC6WSA3DgNDd
m6RhORvTX4uuwqKCBRxAxQliMDXaPWix70J1zlsu//nFCAqGxGSVZYI6+/0Xu2qsJ+jXy5tBO+GG
T15/4mqaixH98tsRx//1LL0WfhZtnFVllBSU2K0ENO7K8ZO3pv5mjzqfK6vRCep9vDviEeSdnq0a
UrmNakTD7yzz24O0tb6KPR7mjQFhgaiw71owzw5CLAiMh4Y/jIgaKkjO5mbly3npTFdBwf2ZAttL
v3P4Od9szgc4e8EKCVpDyzGAomAt40dvPKlx881ec77A10EIhMhrNegiIOPsrXWDVyooO9gdt/Nl
zbvrwCG72AEgD2+SmwkcuBfSgnJ6G3ugEdvk8e8/4E8Picaf2Eek2rrHnD2k1gkHSuCyu6Y0BeNk
N8Q3cn75+yB/mhr/HmT9lP+qWWIoeIgH0cGdPyMCllcQ6QCxdO7gf/33gf74NOgxQpcR/GThU/j7
QCa0KfDttLwDQP1R8u4ziqBjSMdvTogzzd8/Uw/rfXXzQ6PhF3W610624y0p7yrORWbKcT8YIGDc
u5eNxe2L/Oq973aoP40JRQYKZ3iUrCXu74+Gz9OhBbYq79LoIw33FX8Q/ALhjlkPd1kb/8eW0PUR
E2hL0auAjkq0Hp99MgbpS2vZiHnRtDvQSO+xqv9bJfu/h4D4LwqQwISM6t+faHTpKNCyye6ied4B
LbtU0In8fT4gzGz9of8+QeGPiUfBrRg9oRjpvIl6lIAnQKkut86i+XZAGjc4eBEzXM09BXSsVjlF
rJcAeXu91G1fOFXTFF2Y6rxGUQadqRnzSQ5TpiOK3K4xhYqDAVtaWhC4AIGQSdqgUXs/gsfOGtKa
e2YI4A/TqD0XfrJhdgiug9nCvm0ypNAQUF11UzLuG489ETnYZxGQ6bMORboPGXee6jn4dGKI+P1R
VaeorMVmmPqgiMcBAH2I4EOkSnyABQPEQdxFisJ0pkWwwiQoosSk2KLluTv0fIr2LFBjpk20FFBE
i8uUz/OmdyEdiAdIXYK+CqAHIDCpElOIADJBwOTPZN+VUl6ZpUt3C87s7dCY+IKOACm9rpUgvsMg
h6bShWbTRaB3v97pRg3+zacODk6PzaeYV/xk0ZB9kwYA1oOA/eoSF2hnqJqbZgo1ojDKKKcujJhZ
3eGSAUblShCIodCYkxYTCW3RA8vcGKXfKwJKLQiFB1x19grYG3ZZV8KmPGaRey381j0NIoANGzlI
IL5zO4H1oWLDkbcOuYRiB3guzYBX6yuUId4W7bXYYavkMwzFUvAKfeOwCGJFU3F3U7khXqmtnE1q
hvoFNGB3nMLWxf6IS3oWRFPsHTXnJ/TtE8hPJgoTqfSDdLXdz/UoR7x6GAPCn7JN905gSuhUytd0
VqDVIaR+8RaeWGhAAmZypZZXWK6HQw7zNXHjJA4Md+G584EuoSEobOKnbzxh7quv9bBxrHKq3Jnj
+NGf/faDIkDnAZxWd0TnM5rQ/fSnclv9vBDoLfBq7jEx5g0V+ifswJx7WtPlKNhcvyWiC5ID4eAL
wthMURGEHFziYH0IJbrqVzku0ckOwB85S4HeJzPbt2005tDYRTucGOWpdasEYlLQCE8p/Nw/uORj
7joltnjl23c6pOIOVw+noLYvWV7FJfRAUxNfkd7ex7Cvu1R8XNobUF5sB05rwcsZOASaIztMQqhr
LnWw8XQ15+U6SeYQ6kwkGtzKoBvxnvmPmszVW8sSc1MS5Eu2eBmPFerL6EC7RmwBwUb3M8W7zyK/
ZHcxVBrXjteyh6aXb34sxfMg/deaRiESZaFoH4MFcKaFcBykzcviTOEWH2m6wbtNn8ms/bxNaq8A
KaQLoCzdtu5FUnS1+xouThhCWjf4WccN7J9DiX8ULpbQUKRPAehQQOOiLVxGhk08uQOyNALE9KWx
YFdBrw0eNIFzBuyWp/kjrj5Gv8wZbaGx+MmacAFBUsMKxcIqv/cl/jD8H87OYzdurGvXV0SAOUzJ
ypJVlGXZbU8ItwNz2sy8+vPQB/g/iVWoghvomdFaRXKHFd7ASNFsrATH5aTx7MHpN7MZlBujdZJd
CzrAK2hGe7kcKzutF/VRKx2dXnBkvTZ6Ip/6GAxmFk6hVzSa7k2sOXeY0eoG6y97c93UiLxY4Du6
QWKkYjJOY67JmCOGoKKnWv2l6XXpX/q7vTvrtHNzq+o9Nc6kBzOKh/2c2bmX06AHStnLXmwkuac2
XYH7Uqw3L1YGMFUNYnsPpLj0RGeNv4GTyA8CLbV/uzLOjoAjDAZBJWAKNQUaPolwOnDwyB585WGT
yb3yGeRKU3pONnSPeVxH/xoSIHM3FqHjaYmYFwxyf9KS2thXg2Qhzqj0X9Qupagd7UpBaZ6pfDgN
9qFCrG9TlwkwfpBRbpKK9JOat/FexNR7vdlHDz19kucx6CqOcYlpjYPLS6J08lOXJsYuk6TmI7ME
lN+zptt0rU1jrkCgtrPT0u+l1jxJiu0cWswEt0A40n+YtOeHZJoUOtSgCNtMBmQfl+XJbOh6B2nL
tKWr5/JXA6jEBYOWbCQZETmFKW0SOM+hpAQbNWl+ZgHEhnjAXE/Psi+kk5jfhRINRNgnmx60xU6W
wBFJTjE/pQMGPJINzCetay4GhuYfmpqhOBjz3lUztB7LFrCz0INiC2YT9lPE3PIkanXRhE3bxz5p
u13cpt2HWWWOJ5e22GqVlW9BhU2ePknlJjIm/RCGsrILitDZjpqTe3WodN+4fbPtFCXxdh7zzLWk
ivZ8LCXbKmVN96VuHoVu0IowdbowEhCwaFScD3XfZZ4psA1qHP135pjzi7BD8bFKqnzfaIS1OmHs
sHMooIOl4+eizaxNPYCOWmB/TwBCwAZ2iXxMnaDdV1JTbSNOvZPTxsM2y3tzJ5jj4L8hG0eRgqaV
RGoedXo7Lx2KEhj54bRDklxvrIq106SWurWi3tzMOb0QacJfwhsq2iej1oSbsAXzDF5If8wmWzrQ
wpYORmAxNI4Y7zolBNN84NCYpFScwEYrW/C16UfsOMK9xrTvoyiz6piLuXutcTTcKJOtPwsgAlsu
MmzSpL79nnYL7tqeatdRaGImRjvsC5yYxCbhZbmqExZbI2NokUKpPmZqoG3AdtcP1TIR1yYHwzUW
MVs6bl/0UY9/oIGUbLCT6A8q6qLAayTkEOfuZwl51KUNmLiqwjIb01J5YMsGqCoo6m6BWu8tRofu
1NrzgY4Pmyyww03CXNEDpj672pzpx7aQegyEKPxPFILT4EYJwBmtMV/SJETXhFkxE3qZNWvO0SYL
ynJbdbJ5qkKt39W5Ybl2r+YfGLuEntlUYKBLI6fvR3YVWXRAtBEwbRAWX9NCnt1An3F+VBdsOAo+
u8HWMZeRM9udCrOBswSDeaoMZ1uN4E+K2vxhz/0PYY3W176HKhZg0+MlnSrvRV8mLvggjAziKji0
otIfcLoOgaBH8R6wXvk5naXAU42u3adZoXl5A8qpDrE/lvPI2hlyKfYFPbZHsgLW4NSX7tgBhRBl
72zp7ix+XY7hKpYKNgxUyD4OStqVOLOihbZcNkmL5GGysAnoSekfR70EZZ1KsvAUhwGr3seZh2rV
ANUsHbdB08SHook6f2YMfiibrnnKZ9pVkmjNJ/bRBMwoDM9lk8pPoihx5+pVaZco0rAvB5oHEw1A
y83Blm1UVal2SdoG7abrrO5lUsNfmVFi726c6wWNhnPw8MVEN2byylkS3zRranyl7tKfetWm/ziz
GW6NhEnYIEc/UiUFtCUN0AOCWQNJ4Whe05PKqjiPHEqjd3bAiuUtbiQRQ7dFl3q2xy1w19ELciG2
PaDkXSKZrTvXg35wFNDomYSNdaYjbqX05depRLArGp38bOtzstGKiC6ujnJKaFa2O8qqtg31UtpG
AIS2phFGMmCvSjX2Oo49/U4MUOqKfgxcPQq/hLMeuWHbCmb/VWRs9Rx6RKQn/aNBmzM7JU6yIG8N
XQKb2XabRBfayRBO8+SE1s9BpINblSx6HQDoDhIMSekQ2ofAGbh28NXxYpwjt1PSt0dLVruXoVSi
nYXK4FdNBdhG+7/9ZLVSdmqacvZNKYxNgP7Y0z+IcDaQtC6C2ksYYyoeVMTk3IwcCJGKDnWHBChX
Cl2zbEpB7GdG6je03aFSFyDhgirbRShhPhZjb7+CygwqLxmq7jQyTE7cNpAHyCW4aP7K+qLzdcnK
XzIAyQ9t3UMtTvowdgc7HZGtNyusFAdrH5SthMLtxPFgoLNczyClZlUZDllZR4fSGZqNnlrfWtbC
h6Cq2g/JEOSfx9pMHvsIVECaB4Y3T338GiXdtBs1ExoO0oeuVtfyJ1utYl8NJdBdRhxRDtXdXpsK
e6uGffnaZzWe5jPYHqdKl6QHDFfYG84paucCt+jqi9SIZlskZv5YoF3woMZm+4GKJ+TO1+qzkYnx
xTLr8CiLhKXCIB6JyeQ3/1eyiQYNcVOVvWkgkbR3QC4dKbdqv65qMnuh2PQo9SHYRmnY+9g9Sq40
WMlWU9sMmCMlRh6Fw6sWGOrOFIZ8dtjYn1rZLLdRFOSbIhmiTSznPW61df+Apkyxm8x++hjreftR
TxFZ1mYddPjQNTuRBp6d2EeQvJ/TQJc2XUKTMlQH0JF50T+pI7VSw3HoyXrR7FQ103fLdNHTGnnY
R0avbIC0/ApSAUzH7OtTKWLlqVRBAmTgZEdTBs43Dz3tZLt9hGXVfs8KpvVAJ7UP4OgYZluwh9Oh
Nrmqx/QUwVwBRBBVm3SW99EiNOsU4NhmdT4Numlv2yCpT8APw51mgOsOZ4S4HK1XPYaEwJBbkT9o
duBgQotNtQ226VGpknRTJY5DAzPmWhdl80lXip9J3NpnWeOYM52KtGWAohNLWnacwtj+rgolp3cW
dBu1Fe3ZzAv9QSmc9mR18i/TKjmgO6GcklEb3QaOhEunPdvNRtDvInoPHiAY3TVEOW3NDmQcIvXm
VhpHZQ9uG7hdZie/dbVTvUELQWKaaXKKyy7fpcAoofMb0bYZgF1whEtboIjxPjYakABySxKK2tXJ
dmwBet2AOAZNzI3Syt4gbAg6xomyI1NK42FcCAT4h2KGHofV17ZOpi266AGoqj73ZjmbT446pd/p
+Js7WyjjI7oOv6ckzV51TeJdGunnwUFduuyCHx0SFi9CSyq/zQKGaKOq+qVq9S7paLjt0aLZk4gv
zuMKlk6VOoDdLDUXTlB47GKA1qpZS6cuRBDMpXMiP8mOFsA/goCV4V4cKYNyDLBo2IbOJJ11jCDh
+ejlQxFU5YdeT4bnPIYYAlDpZW5zJoiVnDsvgaOfMWCVXiUH8Uj2ahm7deJEfpQOwLCi8UOpOaWX
6MFvp0i7BzQvx5Pa18VR58ryYlC4bkkzHVUOe8ieCxXcd8nLkQjfydbRXGClaZIA2SgQ4Cxi2QZQ
I0IviI3qQasVed8Xsu3Vld3v8ihIvVozPkOYtw/g64rfaQ8zbZ4AffUajuupgW7uOIn6DIAFhpLq
zIZbVsr80WRQcTQ7JfHIeOU9SKrfIkudQ68CAx5D3AzGuNEeMLHHYl1SHqNqyD07rGS/RkSHV4iV
TutIzibW0u95nsb7jOJrl4iso6kA7wpGycLRA8pM11kYJ9qn42s5mhjJzTIV5Zjk/6SSJL4EY2ye
4Je1+7aC+1fWTn+WyKcwnQrCjV3XtLf6XDmUQzA/caXWbh/n5nMdM8Sgcg0e8HlXt3k1Sge9tYDX
4XARkV1Y0U4OBejQLGtBm+bOtmhIMsOu/mWDaXIztjjw/QpwNSgj1xrRZ5+rqnomYZ5dibGEW8us
qNAxBsTbR+WD3Y3ZY5SL+PPt/t6V5h4K67ipWCgUAXxZdSkDMbSS6E3Zl4T6TaX6psFwRyfkSog/
vXn0LjDUJsr7LmVJkpJWTWX4gZyf0WFNXEgrv28/xmV/3HFkTQVXg5YTDO/l39/0xzu91BNTLg2/
43xoVOvFyHr6k9k3C/tu93asyz4ysZDhI6AJUGHdR55ostRzhQ55m42HNO9Pc9A9wzL+BHbwhzx1
tGLuTW0v8AT0YAEt6HSSUVsBlLF6h0blOFkB/MMvegucrhoYNFPFyQhoJZURBBhgcFPxadSk7VAA
XL39xJeTMtjlsNnBSyyQJWetVpPMqpBbKML+TD837PZ54RdicK3qNFdgVEHBSSg8y4G+Rwdvjwe2
p4+/bv+Gi1XET1AYbtqL2eJC2H7/hYU0BkKaGt2vRLTBbZuU5c46vfaUiEerGrKWi43MWv7Q6EPa
w0E1+1HWbXIKtiTaUzO4Unwq6gkSyFM8vQzy19DYiuAQ1He6+ZcjXOYFsN2ZomJwaqjrjdJDPxYQ
gWZfMQDHq5toSerGh5mCE/DEWYgNs9Hw+NfvVWMCw4WtMO1R16rLQTFwN+ny6GfqT0WLoQzd+XBr
OBG7USbCYv3GYJP9vYyc3uxNNQR7GdbDyJfDHKodwGl5TBuH9izNPiT4r0Zibo2R1m5zz6TzYpq1
hF4URuxFbYex1vvQqM6WMg6to691zud+Kv5JJ/OFJtnm79+hSvFtm4i2MFpaDc3ySYlSVJ4mv6nl
fhN0sThmaXYPoLj8lXdzGB6GdaEDjyIQGKz3DxM7mH72iTT5f/Dobfmgy79keruGTHNo+nj7kS5P
nCUaPu/LVNXC/2oVTRFM7xzJmHzZebEzkPtmtu/qr5Uy0JzG2HRihtLs5OaOF8fVh2SiZeH7tmjz
rQ66HhJZCn5l8qOu4aLozU8jOLDUpDlhdHs8GO9suivHCqhbQFMyE2T0pVYrJJVrg9LNmXyLpmAa
5Y+z1vyXEEjc4l6DECkInPffraL+oH7WJn9oqt+yCE5Ymu9vf62L62/5WG9CrBagDL8tzBCo8NP2
u1Iobl6cxwKWq7G7Hefa2yKhQ2ZQQ3OEseD7R4k4SBK4BJP/pzkV6rk70ji8c79eW3p4YS76bhxK
pCarbwIlFw58DkRdNNAJ3UkDtVOPcMyKxGnwZcfgFh5VmT1Moxq/lnCndsiq/3v7Ua8sRCBSixEp
iDE2wupH5BJCCtBTODqoyi0zcW3UHlSQzZrSeH16D79zNRxRFHSmkIlfYy6Thm7bQvPwkcPZaiUI
+sbN6Co33Re9vGM6uiBxVgcJnDgucwP17cvb3BKaaSnlOPjjKH9WjXAHzU+gSQCFnWIugW9dbGIz
+6HM96R/r0ZGQYsLnKm4vD5UBl2rRKAoQEqBQg2dhcYGEgfFMdAelf65QWoFYeDt7Q95ka6BcAHb
Y7Fm0Xghg1qt2R6Lzl6xITyoJXILU/5k5pUXlfWmtFvTnchgtrmq3kNEXwtr4GuFwRMoU5bR+7B6
00CEEM7oGzh0QebBPhMKv0qlpSDHty+rOx/1ylWHiRZ7k2k9p8F6vTLhgJWKmLZfUIXZToR+AZ3G
9l4qeOUE0MFQLsKFgBvAdL9/LFYo83m1Gf1ZtzbjbJyVVBxvf7DrIThegMmbZEHrQwb9YSsV/ein
Vdk9TzatR7MZw5fbUa59H4t6xwL1b3C9raLkTiAMQypHnxXDzOxgQPmos1PVdV5nHMb+6+1wV05o
ZBj/F275OW+SIGha/YR/+ugrETP/8ZetfkLTZzffk65c3v96b1uqCh6JwkS5sJjq5MqJQqMYfXoh
H42g4oyc0LfRP1uN4mLh7jm99ZQDS/FuP9/VQ5vlDsQWIaoFZ/v+AUtYisCCk8mPS0hMgUTrAGKy
0dDa+Vk7ryUFSqj9q2t3Fsu1ZY++t0aTm9rvImeWJMdom1gZfXN+hW9KE+p3Jf2882zLWb96qQbQ
UQSiWCwoua2ezZRjBl7IUPqhfDY4INUmRtj73AUmZGSIZqiRFgfoV5H6WxqOIChux7+yIRDKXs5L
5Nt4xuXf36wdfShFpsWy6tcFxiF0CcP4Hm78ymvEVVVlK7DnqPVWh2Tc6/TaY2X2HUFpU0+d8loD
ZUDKXjHuHFTXyhyQ8UvSpQJyVP/8+5vHmcqmmJVSnv2WoaISf8UVZ5biXVR+1qOfqCrQ2Ef8GfSN
fqfAu7Ll3wVW37/HxEi1cDS62RdJ+CKZ1jbC3mDwW7XZzPGhy+7kfde2BPEwswGPi2raGpmI9rNG
6tLMfqWG/5qp/G+lVlva7fRHI3zNk2KPuMMPXJ/QhmYo/9eLBusLjgKM4dGJd1Z4975I4ylCW9sn
y6extW3t3/8hAGkajQGqEroC799m2MRNYg/d5Oeh9Lkb0X5Bt8u4kwsuf2S180BU/l+QtZJo28uJ
7Aw15UBAAIq5j0UKl0Fyfo4RTVNZ/oo2AAwL+x7Z5tqGWDoNOnIsAHLX91xpTm3aRn8yakq6zI6+
ZWrzpIh7PuF34hirz2SjEaTPCPH4BrnYqLZPIdMR14j+0mhsKcKxjSDvAsCHNuEfxP6bTeeEwgpr
dKF9uIzuQs82kv3t9XDlhuPOoUGjk1Mu3Jr360Fi1lU2iUkNwgVQDHCT4L8G1WlQxX9Y2kurj46Q
jnj3+qqxegnF/WackWBh3iq3iOrYxuvfPw0VFbjKxW73Ij2wsyCIQyWUfcRAtk4iDkkAM9ZRtnby
9zXVAtjngqHicbi53783kECkrtKENKiw+72SqTnCBpZ8hwdx7evwshRDpoN2iS03cyYxwWzM/qSB
UglrL7OsbVcezPbO8X5tQf8hl9ikIJe6/mpTGHo0BKPP/MDt0+8F48QiP9z+OneCrHcNYKdG66ol
SBl6Vf0F1qpr30t1rwbhyl0aV8hDrjPE1JmRAUFXh7pdeLn0m1hu3b7cfpIrd7vFi6Lht1TVFx0q
lVIsoSM4+jaIpFMzV+o+CLs7R/WV4vJdkNUSw+gM5U6M7/wcJZ2s/low4ai0r3wZp/wvoZgmLPQf
Cqt1IjHofe7MFhjDBP6Zq8ri4Y8ndzl/qBLzVQC4+g/vDx8Hah56wtiqvt89VSZ0kdY6bSoDezPl
OFTandNGuboOGCkougy/hrv0fQhMQ5i46zwSLj8NV8GHwURILWu+YLzQPgRdzUCNHhLleo5VUgdP
BQ93zc2Rm9t3aAiWUQ97PL/HMbyWzcDvw1+dfI0DV3v/s/oyU9C+oxdT5eLfXIk/GFUXeZLVxl4L
xsp1crnf10V+py9ybcG+DbtaS1NYDWQb0eQLY/BAJ2zvtx6vhlh6xXxRuox/8qo3d5XlxLhiArfl
yWB9Fy3z6mJCQmTsG/NBnpTmQepj5wkAHIjLmDHZWEj5NsnT+lg7dYXaTFl7UqcnX2+vtWsLAVYS
nWSonTB0Vm8c+bMe/XkWggJSJEWuNJBey2a4s96undRQRnFjg7iNRvUqSm0D9+odzrZsVDbF3J4o
sJsWUKR1J7e6F2j1JUO7KFrk4igVJ8Z/colSZX0e8xGCiaN/uf3qri1WOGlkHmT8TLtXac4QhzPn
HD3QQpI+qMOEwLW012P8AhVaadmQfJHl+NvtmNcGD1yUi9kyJo9QJFZBZWdKVDGRJ6SI6pXAeBvm
uc6IUlf62coetJLUn32SnPpMPlaturkd/9oy5mTHbJwLhG726kPG6VjHZqcy4xAqGkTI0dkT4Ijb
Qa69WO5ZgH8as1XVXp1/dhJbJS5XAJxQ7NxrkjQ/anUYeIHWUmukmbVN9CF9aVCyufN4VyNzO5JP
wPiz1708LQM3zjunmmoOizKFoLExq59iBLUd01esOwnMlc0HVYhbmMGATkmz+ph6ayJDgQ6fD7zO
m8VP8HZt9Pn2y7xSbTBeJOvTOXkQn19+w5uDp5X7rAn0XvX1LLU2HRZLAYJP0tA9aKNxEEabeosw
BYDs9J/bka/sRYhCUDgtB2eIiymclgZKYo2R7GdyF7sQVo8IdwRe5Myvppb/faZO3xcNeBon+vJK
3z+mPjgQM5km+11jfoSe+rIgjV0pT86TfW+OdGWVvIu1/PubVyo1IN/VMSWP7r9l2TdFYNyyoWvP
PC6HdnX7LV7mOYsF8SKxb9AAvVBIUFSEcSKRWGcjBv8RnkLnnxh8PiqamzHxb8e6Mi2mUc8wZGFh
Ud6v36JTTSZgeEQIQT1FAlrNfO5CdLcwkjWOFYKcZvtTWSDl0oMC3lYZP93+AZcb4n381Zt1IDWD
KkQ4RHJeayDfIj51uXLnjV4NQl956STQRF8PUHtnKOo55SGV+GPdgVrN3dR6vv0gf9AD74v8ZfAG
ZI2hALora3RBOdNSTDhHz9Sv9U70OeK+Y6gZL1EXJ194y6CCy/yjMzXt565SNU6zKo5cKVMCdFor
+Amt0zyMqiWehoQOGhDNJP7SSZ29Rxe5e9DjKPSxdsqPOOfleyMU6b7SmLPIE3018PNqi0Vt1yDK
UEzjaaSffwhJvNyGrt9x6tvse1/H4XOuaiPSjLbyJZ1H6Us4GfIOUY7K7yNIi51AuywwswgNvRm5
zkRJPSuH/z6knVLs2W8oKpdz9ZQAAQW1oWuvY+K8tGX7Ox4k1ZUiOQNIOMftvCNjj45imkKUc+35
QUx2d0RDNqaj39fm75GBxq9MRUP59pe4tn8oQWxm9I6Dq8/qYChLfsfYheZZlgd0fA5z/avKMYEN
TiHQxtuxLm/HJb/7X6zV8h3rVs9CQaypRx+QSbap3rkaL89UzYQSD1h3aXxcOuraulRFoWOeFdS+
n5FphO1i1NKnOdOGJ6OXszuja1XlLHu/jnWY1At+g+EWs6bVXRx0XdjPmSjoEdf181BNR8UGULxF
73SG7GcjP6YUX225SrfDnDZPVgvlECGSyMU/XQbRWDanxm6cl5Kla29tM6t3k9ALGsy25WloT3w3
GGc8L0wBr0TD/a9PFN2kvmEquJByzfXnRzZQ0sEmJmdLrr2ZFn5jojJq3Flklx9+iUJexvVz5ZAu
RFSqCZ4FZ6l/UJzIG+Z7y/jy0CKCY+E7RJ/rEqAVheE0Yg2dnjUU3wwLDDsg1GH8/bcLGEUlxvnA
KEnvLt4W9S1aNeOcn9Ui+2CB7QWncDvC5d0JqdfhjqHxj2/4ej3FuAXEjoa2kKI2yYdetqNPstRH
p9QwxaMe9MNRk2TLHaPhHsTt8hstkUEsmKZKe9dYbU5k5aE3JKI5o0fime2xd8K/3v4UkTJdcQod
aObri0ULFR2Lv7I5T+JJQvxWu/sIS0L4fjcaqkliLGOBjjHrOplTkKZJQztEAI9Y27AYDC8QsM08
Ocst5xDOXfxpsBiSmk6hI1INV9lz2r5WQfBPMVpyoyF9LwNHeK0cCK+cjFdeuYJ7QwiMv4jMbifR
unlOe9XeIHdq72onkwC7T4jFZdDFRk19CYfWeLIDQzokiOGGLrT3+XVEKAuzllINDw0ogwqmLPoy
Mh4HD4NaD685IqjuYKL96haNhBh5I+RpU4jKujehuLLCmCzB9OekpIWwhmYleQtNuRDKWchpfpIT
HTBf1/fP8N6UbW9mGgS6JsdpzxhL+QCQ0zwlCHfumjJUSWwm49GYnXYnEkWjHJ/EFmJh+Ck0rXhX
1S32pLc3xOWJTp4Asp1iQ9Zomq4qqiKZ6rBH5vNsaP20abVae1L1eNqzM4pHjFJq7U7AK/uAmSbg
IJISHcTLqiBIyQTCcGYQVUXaszK1H2epuHNLXRmHUdMsBZxCmXiFxD+bbVCjAn2OKliqmayPPxBa
NfZDghnlkmA+GIioHQC9wLTVMeYwsKzZ0Jis7/2Sy/uLxoYOW4iFAPF6fd7U2TCJSrH6c4Ru/05o
Qf2qZS0SyE5ZpR+1NFI/zZX5Y5qCctfnoPujCk9TeCG55JZOcM899dqb4SalNW6RKfARVm9fbi2J
IbI0nBM97TbQ2bJtYff0XQTkf9IjNoXqgAa1I6d7AcPDzLltDDcMuFj/fiEwO0HTS+Nm5LRfXe0J
XooTlKTxPBVPCyBI6v+9vbQv76wF1fp/Aazl27ypk8yJn66mxXi25W957JvRvig/3g5xWd0u+GuA
P5azfOH1kRsF7ewokCrOAvV/HV5jjvpB3snFz9p0wh9mg36rqJzZG5EEnxGHmv6+mlgkJNi9gKoW
aOHqLWrzEEVxq6HKMoC3caDRKYvm3sxo5fajXlk6AHmxQFlyv6WRtrrAGNa35azF7dlRPyvz1oge
mvFVxRor2ttps6nNfdyesjy/E/fyvHgfdvWA0mR2eWMQNtGM+ZhHpnGacgTfbj/d5TFoKmjKkRED
WkT8cPn3N2slD8U4CzjS5ymVai+tpN6L+yJ/lfJ02KUBhM/b8a48FQkbXw3wOQI3f/LeN/FiUQ1N
Yy436fSS61904/vtv39ZdiwJ4f/+/upYb3slKXJdUs5DFsv+INrmg8IwDG0QudfgVERqjBKgXN9J
ry633NKRBFVvM6zg2FuFtbNCKrW6mM+pjE5EkaXHQkVrHIuF19vPdzUQeoO0C3RApmvUZKpmkpOk
03y2RQUfSX3oQ4jAyXTX0vrKi6SMoHIDPEXuu74fO4N0IhANTxSPW3t+bWghqXHxQYcbhZDW7ae6
zB0Y9yIWwKiXioF08f0qjIKoGRbCkW+ClA+130bwPLb/mN0xhi6GoMlfb6134Qz1fbgRvV+An0Hp
S8ZxsJFRHv+9/TyXq/x9gNVySEylblWFan7qk33T7uDC//W+JWchewHAzSTpYh3ARIPllZcxWONB
Ro0jguKvDW5YWbtAR7z/r5/nXbTVEajjZtMgWxH7sYnAjJ08RcbdLP5yZYO8WoofDWNZdBVXDYOu
AOVYoyToy5YMSPYkKqzz7smiXQ2y1EAcesCc1ypHMnp1mOb2sU/VChxwelJK6YnuaH3nhV1Z0Aty
YQFpY2p80WEu4qkBFKvEQPT2Y/IQZkfcAfCmov2yEffa2feCrdASUd1rndXI3PT6V3p4MhL4mGLQ
OpI93fgVYCR1ezVcf4n/e7jV9qngEOPaxsOliC4E6MkxkUSZ5k6T/soe4hVy72rcvhR1q/WQI6cS
ctbHfmaK9BWTGnGy8At6vf0s16IgWOcwlJfxAF4D6mctWFzC4sTPVflZzb+2mfr5doTLgxTQFsif
RQANNcP11WD1cT3mPW9LtJ/a4gGxUMjIqmtiaQWw9z+su7fBlk/35npFhs0akGiN/UB6GXG1SEaM
IAs3r5INzpGwdO/0qa4tBRJq8AYMjC5vCQvLLsRqssif0QjQmAthPeHO2j080LV3SJ5C/mUCcGBQ
9P6xhimk+u6jyE/sveOcFPmjpgx7SUXVIvl5+3Nd2UwUrzDTaPZd0b4sk3GIAm0K/aIy3CgYdigN
neSxeVUqzGY0+Zin4p5O8eVbXFDWiwv9At3Awv3946ljbEumLnV+pZg4YY416u/9p1DN73yty2SP
OMwzgIgosnpBhsBeyBzobPd+iQnRE9PZfkPJhE/lWFp4kvbDnXhXUItLQApBxoog39aqkMYs97IY
YePHNLUCrC8iQE/tjxivoOoswnErtbPXKn+dY5JCAJWX6UeAtlvPALIOuquO0ZtfWPNBlMUZu4bt
7VVypShYYsCg4gqGQLVGLOIWZ8VTPKIzUPRuCP8d5SOlOpQIKOBv5nWIO8Q454w4Veq5dOcA/tM9
fd+PWsTl+Y8imwnVmofg2HpbY8Te+rAOPoxxtEmFvVHMYodz68lEnNB1YAzXmradCnRcQtG1rplL
2J+CrKyqX1WMn5cpb+q6v7N9ri1lZEepDpdm0AV9TcJtspyNugXerElebiTGQxTZjD8C8Zee7TTH
eQmcBhA5yRwv2n6JrWUN87TGT7RNGaVuh+WWsunvyWVe3hBLmAW0tXRVoPG835yR3WWIIqmNn5vj
EaDMR0XK7lx1S3q7/py0obggZA7oC0NkhKQUWmdq5wcGsujRrxHvjjn+XurWvpaflcxHYOnORXHt
qd6GXGV0qCo7OMwona9VCngJ5VOudf9hG74JYa6m7FXQ6YGZ8FRh8SvXflTqf/n7QDZZaeC1SBXe
f5iWBdjoctr7Pfp9SZZuint6sJd3AUiwZQgDfgjt6fW1ozTC0qNa6yhL4kOuy24rOjK6/jHPgtdI
S76nira5c7BctpqJCezVhDSMlum6sxKHuhnhrkbMdO+M/2TRE3g/zHh04EnhNm6/prU46GJ/O+y1
bQuzSAcKS73H9bB6l4t+mjazHFTxGc8WvG1Gt5ruwDmvXgdvo6wSR9vWOmVSZNa5PWXf8fzUj3kQ
Gp/qWkhP5ayAwka+0Y3n6GvsNNFZxU/wzm+4dgUuxxJUXgbEMD3eP6hlpLEiOVPnowGJ3t42t9O9
qR41cQcwdG3p2JopIwy9yMOuQUoaehP/f+nIdn7qhmzfqM7ZTJkTV9NTaKjnqLt3Hi4/fXWKMJtg
PglMCfLMRYtzLgORocjipxZaSv1zIo4d/r9yF6COeq99fmXBLJrsdCFIJDhlV++xqVBmxGS09p1S
3w5Vv5fV8bGo9L8/pujVAp2nPUBzZZ1A1Lbogqqbar9H7gHPymQ83F7419YkiQLiC86iRnCB82ii
cPE4qmpfST5m4JmZTuDJ+YRdOb61H+oow4DgK76vd/a5urQA1l8LP3oOe7CgSxbxfiEGqT1pmSMa
P+7peKuFawKWq4NkG41fRPAwh3sl+Kc3vwVYY8p4HSMMpCQvdv86Y5OoUHBljeUN+u8xG3EvFW5V
f9D7O7iUax/5zW9cK0VEmZZXJkhJv8u+0GrQ6sRt5NfbH+BejNWZYDGUjoTWNpBVn9XyW661eBbe
uSmubEYaCxD3yXx1CCbLv7+piiSIqH1XJ42PDNzwhFWkdMZ0T8NdCQU0nPe0DXYLrxNKev9ldb2N
vPrKKqZchtnGjW/lKNToB716Qt9oG2Wqu9jAt7u08ufon9uv9MoZtyh7MGAAM2/QV3v/uAOedly7
auUjfunF9bdGM91R2vXxz9txrr1WygnFWlBSEChWn04C5SOagAMHPX3XUD7aeGwj0yM+R+UxvvcN
r51ub4OtHkqfYtzuOoIp1bOTf53qQ9j8bFAP0I072djyl1Y7k8OT8o8DAdDhGoyFuJVsoXoFQy/+
UiOPjhHk7femXMn3NIRySPYAF9hkGO8/kK2gUpw3JnUYzga7WBcvddB80aL6aewtz4p7t+nEYzBJ
KOnFDzhX/Zyon7BFchn5HpLU8bAwOMW5+Fnp/4+zM9txG1m26BcR4Dy8kpRUo6Uqu9qufiE8cp5n
fv1dNHBPSxQhwgYOfBrohkOZjIyMjNixt34CAvRy+weu7QDk3fMtwqOUl9vl74N+CO1ohGhPBvSD
Mzi5iTe2YOVrwuPBTAfgIIZLl0k1isMoLldCx6glnHmjVn402/SuRD/JgJHLHevBvb2klTMxE4dQ
YQTQN2sVXC6plkFWWF3Yn7yKUaK6nb71Zmk4YRXfD3X/68+NMSwH4hpitRkzdGlMUYrGTNHxO8En
ezSC9KWNQKFNyeuQbz1E19ZFrmhAbcAgAL50aSqqBbPWp7Q7RWr0BZ10t4mST+ZgQm2r/EUwQx2B
ri7D/uSIS40Li+FR6In6nqksaPDEtn8exPJZUvy7EmjSPTfnvpPiD1qEKmSSbvjkyj3B8NxMTk+2
wWzG7FFnMRwQhFil/difaiiA8+CrqB69aAPDsLaZ3A+gfWCB43W5CGjFxBSKBSyGLDi6hy0Naor4
ax93nyzqaLddZK2AQIDGS2aqrGuSBrhpRQBepXiajDL90lup5yaq4R98CP5spMSzHa+y8aGZYt3t
GRtx06wqX6rBkjZOxsphnzWyaNEDoKELuNjYDDYRELBAy6WR/Ntq7LTabax15aK4MLGIdwHkaQbo
5+nU+bXTjJ/FVNkbYFlmqdFgzwQriJhXGOH3MxFeqcCBXztoXNuidvC74ZAlp1zUN37UyrcGTE+E
R1DBBCm6WLZhZrmK5BoHR86fUiO/a/QvJRTf9ZD8c3v5K6unVQ0uA/oBcB/G/AHOPBcAgB4NiUDo
8eHMbZiWqhwlfDbzR3Rp3HjYaEWuXC40jhlfgjHQ0ihtX5pr4NVjRgF2AH+QBHh9FOMuDlAWlif4
nQGmCKBdx9R/9CcoT6e4DDYO0fVBBa7I5cEQAaApsB+X9gVVa/q0y7sTXNdPQ8d4C56OHIK5SWR2
7bmADyCboikPMEtadgg62C6r1lKaUwRt2ai9FNqnpP6l9V/S8U6EZdhvSpiQY6eAN7MdK3f0ql3y
51UIeqTUBmhTcHyuaqqk95kw80ochbK3TbN0dG1j1HxlQ5n6ZlBB//1Jl+86uFzqoW0b4ygXkLC2
1S7L5Vctyf44DvBM5SZmQJmH8VXDV+xbSy2S0jimmuZIKVOdQ7MR9K5PArRI4HR5OTLowTD2pWvA
lY9kjhdYR4D1z6MqxIiSo8ygC/r30GzvKku4B8q3YXTFSy6MLo4fpWAxr6vYOg4lkGhBRGv7cPuA
X4cSpgUpxMpzlwfI0+K6N0NB9DJoF49BllV25mtummenulFmCuCN5HTVFhyLv6Wd5qB9uYWSHiaq
UvfCUbO+1e27pnzs5Hch3Cjcr+zZTJn0/1aWA/8yczF9nWJlQoxFhytbLO5v79maBQZGaOVQ7CIL
np3+LCjWSVPUSld4xyTIkSIXn/1c+nTbxBzBL/N4YIjAvUzg9bT29MWHh7i5lLPAso5lTL8BSU0n
1aWdhoqKIfswJNfpRll+7dsYYGksXAqBpWXkhQ4CmlKJNUmC6tQ9kufwhyrZqQw2Ps/qyv4z9Lum
cbZ5UzokbTdgSAhf5f4lyGuXES3Yjq2j4G2BCleM0b8GGkRcoEG1vChbDy0xAXrso2K+ReVdCUAv
CL5EaIBo+Z8fpBlkTxhClxRQ19IpSlPwo98zNwrCHun3NMsfIFuyoL697RorVZ8ZC01LyvrN57dM
ZWWjURKz6PXjAM0RVLzRYxxkD62uu0E8fBv6XmRoSnmTUb3p9Wz3F9bn4iOP9JlkackwqvUQkJke
s0WVnO3i4aCh5yeexPEhLwvUtQu7a++8LcTIyndkfPA/o3NwPnManryDAJmucRza0RHj1mm4lYMC
yWtJ5Z83Dt/K+QZozusW1irIl64eeHrlBRKUe7joURf+LcMthMXacgAHzHM+MHjSnblcTpYNZk53
TQCVp9uF96b5va1pw15Ksn0cl/vbn2z+2xaxBIf8z9p89M82L448E2ZlUzj6ssR0to/0jh8/Vtaf
j01QSZGhz6HVLUOHsrhK0gxukgSI97Gopvu2qJ9CeupxspWRr3wdQDBzf5v+7DW2QpxKhJBy0zyC
bLyv8mKXpsFG1nKdhkJAASqAmYa5nbE8YZME83AXNN7RUgXHUt8K/SXX94p18pJ/vfpDPW11tFYc
ArlKYj3C0fR+ly9hrl2EmhvJPw0V0g9tY9plMNyhrigoxdzQmDY8fMUlZnTKPLMx//8SZTt6KdRX
6AlALYbmgj4Wbuh1O7FR641rZWX2mAo7bgHtKfiRq4xenpB1MGrQD/ng72ujeGI6/a5FiyQ15ack
MxBrSTWXaj1SAWTDgYTCCwD6TSDsnJ4tDsH571heO0hVtMrUef4JLv36CDe/hjCIIr9YFmTvBcoG
O7LY4lEduCzMRvuS+HrzOAFGtotqlH+IpbkRSNd87Gxjfr+xz05lOQ/HGQitn4DE7EWobZvkExBv
30ehAOwTskv9tHH1rtTu5nYHjzYYlEHeLRsfeaki4amnwckyGwHkxL/0mGxDKj8ONIpttejqg9Hn
hSOZpb9vY6uw5TxkyrhtO7us0sEV66J0Q78NXVIW1Y2iMHnkpVLtLfXPC8Hzb2UqBklSOBqX+XaD
DtpYgJM+5Wb/oiX9KxOBR1+LXcsqNvLS1dNwZmqOOGefQup8PRaaKDiVhkJs/BrwwofV/XYUXkmw
mL9h8n8muJk5GC+N6EgCiakpecdef6yTkYlMz4mjl0TdasivxRL6r8ClKIrAibFYTeahZSSbnnfU
vGfBuu+lyEVnmVnto6dukTuu2mJBFEN5RIAfvlxUqAxi1lWqwKKCZyug9lu8FM3IoAQawltTOqs7
OCMS57IHmO/FDhZlIlqcVOEIzmlXROmuUL3PQS786P3y8Bcfi6vfBBkNbmuZ4YddiQqiKnrHFIY7
xX+S6xGRkKeEvsttQ2uuN5PCA6CiYH2VahRq06tW13vHSQjuizR6Zpj2rh79jbrGSsUOLsIzO4sP
1bfUJj2r9Y7GYH0K4vBrH1Iab2Vrp6TTsxDKTs7oVV4r+0YUD42Sfrm9zjVHYT8NhjvZ1Svue18T
kowBBW7UGBKToreFAuJT4S1BuzL7eNuWeQ1DYLFnxhaLzfWhyeVR945+xnBagmAkEd74gUhj+6B4
XXgoi0Z3lDIUHUGREN9B1REZtiqNkIOsR1vuGtRYKBDtjFHOf4SB8VlAF8T0dAL1VD95OmLw1pjI
T5rUJG7FK2PfJAL66CK9zZx6tyNwfdja1FhuyrXCjEnmv+px7N0XdWU9pshHORZSKzZdP8vJ4tq7
q0Sv5S5UvQ8B9L6ON0rWo+WnX4t4qB6ntmncqZmiQz8gFhcPcX9fZmr+AY2XeudlCAqaqe49V3Hy
a2jDfRu2LXr1fVo5YqR3H4SmLpwqHg2bVr4HQ37d3MstT2NKmOqIWFbyGE1WB8/CqDi5B1+yr0c+
Qpp+ehd34ZdRaAKXUVZ+sD594wat0PRDssOD3Go/Tapld3UfHNQpLSRHGfpfKL/07u3PenVUaDpR
mQNjSPi8LsAoHpvWNhg1hVPf/QsSLG03PGcOjRdJwmyC6bO5UzBfYIsI00SM8imWJxzFMGjtCYVJ
waw2bEhXYey3kXn2B3JSQtl8VM5um8mrZQoIEZnIwNwRA+7Znuey92BC1LOf/D74yt4lttk0hZOn
0bjPRLk6MIYaOZpUhN/FopFcJURLQ5vieLSF0tricb86rYufuHxudZmcVXXinzqr/E7vudmV7fhi
CNLzVFYOit8bF/D6vv+3JYt918XBm6Q49E9GGOxUM3DC/vtt51ldkcbTnFezds1BIxfofRWBIBx1
/fNoiU6TPmqS707FKzil26ZWFwOhyNywnweTFovxezVMEZbxT140viWp+pHJvf1tE6tH4T8TyzI1
VJCK1uo8F7Tgycr+EXQnCf9mw85MLB5zUPRWUZ+LuIAJ5rv+0SLqbYAYDb+EqvGnl+DsbqQP0NqQ
t1w9t4xGh+SlqX2kjQCKZA/y+Kvxft3eslUHOLMxf7WzU1fQHtGUvIX/YhDcdOxsqf+WV4Vdd4/o
A//NguYuIw8eAsnyJSwbSWgajACcmAx2ffnfPpX3pej9hRWJhxUvR5A4sqlcLmmC/VadQ9axShG9
EtVvdTh8FYfg/vbOrTkbXszEyTwXREJ0aaYjO5aLgWJFV3SRMwrtnTSg4VNoW7u2FhghiIW8iRAM
MHIRGIseSb6w5Yx2o/UBbZA7ROQfIG91xV51/mJNjOlwocwMR8sHPlECaJCnE+ildz344Rl3qEb9
hQlq63N/VFYZ2rnctrKU1AFwkHCsiyi4H5lVPOhIAh6yutx6WszheHFtyUBJuSW4HXmyLRwhMRkj
bXLa9VI7foytVLPb3P8yZeFH4sTPaiIvH0xpa65q1SroeDpIoECuXvaI2YmTFjfSEbq9nS8eomyw
tfKfyNuV0+MEpvn2fq4cYIYjoZ6mJE4Tffl21UzPF7rcEo9e/svPDLsKPbuHVVAxHktwl7eNzT59
taOAO+Z+EgPgS5/3xJEJ1iiTjnHWe4+GwitgDLtkX0nAyFRkZsfMmJUc9dBWI8S+b1tfOXEUV+f3
FPt6XUoGQV31sR9Jx05qHFH+UlWvXiBsLPG6jMx7gGycW5cXNlWuhYP6URFYYS1JR1N+CSbZbvsH
ORdtv9tHhut7KOneWfG32yv77fWLjQXlSUeZzId5GGVe+lkYbjxy/yQptaOax+WOAWtmRhQh2IVl
I96lYq24cDe9xVNadbZRTfWha5rMmaam/mlW5uDqYS59sIqgsq3CaO1Y1JuDXAXVe6fUzccMDXRb
Kcf4uS8b345VQX6VS6QQJZ98ThxTHLUcwpdq1N+HsUzvBmOQHVFsuz1Ze+oY4IYSN0/CfKdXYrAX
JpRQ63JUoCKzoIofeHUcvUlADb2C2KKUiq2+z4rj0XuZ5T7A+8DgtbimmjKYGO/vzGOCcDyvB0n5
iUL1UB6LAsrz8h2Y2u0vcl2gg1rg3OLiiySyIOR1jiiil1jIEZmOEdFo8sJdY+W2lz7K417hzSZL
34Z01+p/frkA35ino8iFr7llh9LwC1lIzGM5axeW+qMX1p96M9w4UWvOrkLeBTQdUDNQnIWzB9WI
GJ1ApzsuUflG3rasIZoiYAm5rQdf5fghUzUbSMPt3V05yRdmF5E5nEIhbKfSPKZ+/l0Z42/dEO6G
9C8SKN5EBFwWCEvyMlwZIc3pYpSNI5gdu5Bfu/BTYm7BmVeuZ7qdwE3Ava3QOIqcMiMY6MGonbLL
RiQpJ9kp0q91uLu9aeqqJaaDAJ9yEV8xymm50maR6BtH+rjNfoggfSqmqXtTUgushB5WXww1FPae
BBlXM4T9XmOQ8y5CCfgwQvDo2ywAaI4gKA99mJX30PwWTqsgp1poQfyAPmL2oCPyTgFClZ0JpP67
pueDo5cFQokNB64dan0flaYW8abvM9/Otah6bbpJ/xkhRfs4aImJuqwW72vEhE/kehq4PM98CkIB
9jQzrPZRbgwfpCkK70cL1cmhbsMPDcrHPOek3C5qXXiOqtbccLiVS5mg+t/Wzf/+LL6qUyVMgsBH
Kvs3Bi3U+qnSwQrXD8X00qf72x9q9TvBXYbTATmlfHNpLI+HXifs6scuYmIsvUvzryzQ7qXX23bm
oLe4NAAnUPHjLqZGtkyn6WBUUVSr+nFCNDqQ/rX+nK+CIDir3VE15X9XhG+9HHK00LU8lsz56fEH
X9iieVtJXxgkZFQX5nn0vJbJbVehfE611jsyHekUXfeDYHif16atBNwuVdFsfJstewtHaLpUbGsE
hY9C0n5QKvWQ+e2dL1NAgl47b5qt1sIcyZbf6Hx9i1dC5Vm+IlSjd/SaonIm3sYvXmD8RCUbjdix
svZhlUAULPm5KxrVr07I3pnA8O8mY4Q5EmbKt9s+sxZ5DaI90YOgiNtc+mYkRrU2DLTwNOvYCz+7
FjjXn2f4YPD+MzG77dlZC1ChM1IRE431rEivSfOamxsTP2ueP1dM51oCPZul16hRaOpWGXrHcCj/
jQQIJkwjvLu9U2sFKXiXAEkw8c9eLQcyGfyup0y3vGMHNSATnwy63jmMxwdw8kVoU+cPdYKvhtHB
g8qxGK17XWh2reF9ThL1cPvHrC6YOs3vNy2I2YUb9ZkidkqeUFkMJFi/ouRzjSrvbRtrrjEjmxmB
pQt2ReMiNFXpq5nM0dBmOC7CnWWrDvaEBNdfGAIoxCOdijfPs4WDNENhojaMgxjpcyspeylOPuhT
sHHUYd5eOXzMXv7P0CK7MVRR8vt6orreKeFjCcP8XjbD5JD03mfe7tNepCwbCZXyjDBquZ9Gxbtv
2q7YTZ6m77OgrnbQaKH+InWl3RaxZDOD/F2h8nxIoBp7yCajdRuPqrcge+kOHAxzU+mQH1A6QSwN
MDy2Ct161/rcYKrYSt2gzilbk08cEkMMd8WIPF7VJJVbymHtJKXEYH9CKTyzuu4xCYfw3mqsIbcr
Uy1tw8t11xinyunCUdtnRZ49NL5i7dVwQtW9HBKwhFpmC0MCBxvYw0OcE7H9qO7vxCAybJpw05s5
GlzciO4ehirU7iIJmlSkyQ27rxvxVTWoZkyUV/U6Zq5YHD+Ins8wnTa9pfxXH+rOynaTMU2HOlXf
DT35NsWqsZcHQYcSI3pSxRS55bjbCaWSHsPMLA99PySOUvaZPRQKA5eT3z2FYyQAV01GJzGZgzRb
f3wVS3KPAtZPpyoiz9WNiX9BRWQHsUvrwteXv2lZULkt6kBuq+fJoWpz1YGlZ3CAlDQfhFDRD8zc
67vWZL4K8PrghpVmoRNZfLJiE3a+Ccff5UOVIjbetOgzeSVtiLqgeuOH/rMRF6FbhsNkDwBH7ESZ
fpajMTlVK4m7PpdLoClVY2cx6RONxvZDl+XiTh3g9BtnUWs5VbvHug8lcGltx4/0/kVZQX7zok56
sCqjtxxImbqvTeZLmpshsO5qzJ1aTQyLJwnmninRX2nXDTZo/fSX3wpf5b7KnqeE9K2xsvC1HQUm
ttq+d+hlGk6uNqIDPjn+gsJ1ID303schM61TICAiN2mNx28djUfkiFvXR+HF8S2aJm7eTtpTnIXp
cxqIk9O1hYW8atG4cpYWb4FslKfJRIt8dqXsfuDU2GI/iDx8QpI0KSpsA0Fouh7IDe/FUASqUMXv
atL8Mqoq/WC2reJQz5J/qaVv7tXU9w9IZ/VPVqSYblupxX5Q88JNGhSrgMjXx6RsIk6RX+yzsu4e
QuiWGHaf6mynI5TnGqQGj7UGvyBFRBY6pKGbiMnPvvLaQ9cH4YsQIV4G34z/Juu9NNO2d9SzfbgY
7408Hg9pUZU2tJLBgxQJ1p0sNppjTEHAtKpkHvJaGtxc6rtdWVQqDWgEhKesD+5DpS4O3fSrQ50+
wG9ryo6uAqh2o+ywlpdQRYTKjmyH4Y9FgBf7zuj1PPeOuZ7P3B5taddZAFO6+Cv3midk2X/cDsJr
sXFugwMoZwbjaiJqAPdR+Yx6HcvBulNKACf5UN/llUdUkLdgJmvXFzpXwGqAU6ukeZcRv60iOYtC
mvyp2u7kSnqpmb7c2MEVG79ppkBs00lEGfDShiBKU5GaU3QK09ruDSoh46fbW7byjeDH04BAwexB
d3+ROxV+hfp1yNBkoVkPofUPqMJoGpzGoCbTfP8LWzwqoSyZGS+WnfbBFExTH/Po1CUGdJt7/kQO
YU8e7mbFxkW5uq4zW7OrnCVsYaboRU/sPilAxmDWjr5MnUh3o9ETB85BzS4i9fPt5a3kGjOTPSWH
OdG4KjQL4ugrzRhFpyALD6L3NIb5Q+i93zay4uLM+4D54FjNlCWL61+2QiUigYyYD4MFl+DfiN8l
r9951sZg+JahheuZXWiaSYHrKdIP0/ySCartVZ+0fKMduPKdLtaz8D+GhaQszEQ8fPo3p4VdwMuT
Mouh+S+1/PUv9o6yOZBaWlBXAAxtTPUsYGTyhEbECOg9jYJPsCMEr2UdwjGiFFtCyysegYChTqL9
m2JEWXwssYW5GB7d6NTLHrCp6ENkivdIb228HLbMzFHkzNcllUXBBs8eMqhUlLRU1afa2jhQa8VD
FkM8B+A385ItMtwcYuwG5tLoNBZSwr3GtKccUkxLtGl8bnOlc7gGYwDrqZo6UZuKrjpYkZv6cb6R
a6/6DKJuRBLqmeZSPazvY0GOetY71C9p/Cy3r158UsJ7SI83LK3EX4Ch/1laRJEqFfTJr5oIiUgm
JjxVjZ2Ye/62W84XxeI5jRF6ADOjkkVh7/LzjZ3QejV8kKc0IesanED4NrXebgZy1X5nt+mPekt/
bcVj5o4A2zd/Tzotlybh2m2kPhGCk+6pDzAtfxx63ptatfWlVu3Ad8/o2szCaiz2T1YSJmlUuF3F
unJr82dDkrw1obFlY/aWM+9Po87IpoQbrBkqW+0gKAgLnrQbRY/5ly4+EqX6OXBoVGtQK7m04huB
6ieeEp40baJj8ituyj0qFxVYm9vesGYI5QlYk+jzze2aS0NyZVARhcaVuPstSx7y8HvVuUazBdZd
8ezfHS9uKq6qq3tfbCs/VSfY3np5dD0rsPN0K0FaXQmsu/MMlUlFY3GDTFJSiXo8BqcQRJSti8Wd
GWVviiHcCcUf03wwBIRa+P9sLa4ReSzDuOLeOCUdukPWrAZUjILnypo37W5/oLVAyPjcrG9Nngmz
1uyQZw4nJJHfaEEXICtouhYJbZhPP81aeJCz3NWC4Jdci7uB2qbtGdau88Sfser9eT3q4jcsDlbW
UPqFFjI4dVKnO1Vm7uowe+ElspXDr/rJ2WIXp2uqp8j0cpFIYepPScPzY6pNYWNLV41QyaaoyPWM
QsLljkpWW4myXwWnlBl3gGrhU+9bW2Rkq+54ZmT+EWefrWUsWer7NjiJ5UlRvga6cpDl1JHkj7f9
Yy0e0ZmZqSAZKbmqL/MYlAt/hKmx0CM71SRGO3dp/uW2kZU7AxWe/4wsokQuJozqQ0I7X4FafRLD
B0F4Eoq7OPnalt+abqNzuLWmxVunicvaj3zM5eInD35GQzpoykYWs7GkZYRNhSkzUcxmSZrkjsJw
B23dXSm2OzNpn2s1fa16dU9JZSPezju1DOxnO7kkei5K0Br1EGNW+NdXWjvyTpZ8irL+MNSlDQbh
9ofb2MnfdDtnXmj1Y6uLaHqd/FE45MIUAMWXPUhW2o0La8vQwt371huITRjS8x9e8KKbVE22SIlW
bcwjcAwVcy8uO9iVkflNpAtcIqpqh8NLOX7OvD9/IMziZP+zMf+Gsw3zISxvBtODodbKnaz7OWmf
6nYvTo+J/+v2p1lJKy8sLWKqYtR+r+U+aXS/ayaYikD5ylLnRJSQ6mDa37a2Fo7O17U4weAatEQS
zPA0SE+R982M/oHsEvHY739hhplsEkto/EV9EVrLtjVLY0IJTE6tUx/kjzkyH6UwOVGsfr1tanX/
mHGnIzkrOyyLFXmXjknTWuGp6tOJ61dunrqGQjtCBsVjV/mU24DKbRzftauD0pIhK1Ter6swcd6o
kUjp/WQGE5QQo9DbamZsnKVVI8xLk/oxLIa6+aUPQl2VVWOshSe1/BbBvZB1325v3epBOjOwcAaQ
0LkeVdDhhr5xN8+7xZb+EVmR3W0zqz4360IxLgIIY0lEMGmdkTPswHNm+iFrozOgxVTpn7NJ3DC0
uh5ID8B5QNWH211umFUrfsHdGJ3o+yMKS3k1lhyt34KJr62H/gM4OPqtgCEW11LRDr0Xp314qqEd
ohCSAuOfNLetZfv2xklrC1IYfRHRqgaus9TCUKICPfth9u2gOwRe9kmowYl1QpTS56SynjOzH6N5
mwWHPpmQURztMjWeY284MIl1MLYmptYuSypNoPFgtkPgev69Z1HRCnQ9Dj3TP02iclTafnQDb4Qg
XukfikZ1rbY4+V773nb93e2dWDvkv/n2gc3LECMtDPeCiACQxPwUR2Wf9oOr5PJ+kI07WW4+Vv0W
4f6WuYUjTXI6mEWGuQCwQdEP+1gXXF2RHS0djzTc3NurW3MoODKg7Zk5pZhjvNzWuCuYjZzCgFdR
9F4qMY3kmPqkYGvtH9NYsEHQN/M0AqLEy3Lhu02spXDT82wdy8e4/hJY/9xeyprHUpYmBZ3nJ3hM
Xi4Fst3UN7UwPmUl15g6PKrSa2Fu9VfXIuPMSQ59G6AK3qyXVvg+ZLlmHJ8071vmfxnGw+1VrGVn
53//4vv7bRylVHBjWCqeekb5y+hnwiC83z7ylCyErdncte9/bm4Rh6EDGSWvmZej1nZUvwcIIk60
PuONj7O1bYuPrxttUIU1yzKLX9WUAW59v71v0oaF5QxsJs49nzyJIdm07pruMbYeBe9e8N7y8Eck
Dk6XvTbVd8W6b6W9IgkP3daXu/a/mbp7HsCgjoG862KJ+RjxQjWm5FQU7934WikPsvbHj2DufDiw
5t4FF80Sdh35YW+VgpCcwqS2GyFjMAndpmzrCXztg+heA4lHwAe89dWDTvdLfYq1IKFs/JJ6O7qF
L0n4MoAjT+sHtTnd/nIr+wZsiKgA5xwI+eWHMwxhCgs1Kk5G+1AFlt22gR2OG0n1qhFg5PBZ8Uwl
1l0e29wIQwFJwvxkoBV9F4dJ966GUfum9qXl3l7P9ZGiVkIJEJ5g2haMqV6aiiWIU6D1L065D1Wv
fj+Op5yO7xbfzMqKVFIAriYR6aMrelQgvIZRDshbdwL935JKsCZVlWtNUnN/e0GrljTI0MiiZlOL
jFoTo1RTIOM8yVR4YqZE4T50erClt83M+3L5LkV97czMfMDPbnjPCBlhVzATF/+U1UALy7Jl7eiJ
j4JwUoTG6ceNp8J1yMAiFJkIv81jy+piYdBsiHk6qdkprH74yuQ25s/bS1pxhVlHzCBdmcvOSwwh
84uDITedcJStj2rE7KX+rTFKe+p3t+2sLOTCzsK7AZxYaVtjR9V7O0/ey2LDwHVWwguHWX1iDnSG
VzXazEc2pUf4mEpByYcxnQJpwLqWHCqAtlJtlYRXEM3Yo9MBXdr8ylkGuiavVbGUZ0FfiUnaCmRL
upcY8G6Kt8H4YiSws2WfvGKL+291H6nbzueXMPv7jjlzwUluU6u0YubCYvhZ5RnH8udniQuC3gcN
Mpgpln0IglAcJSFjTUkqwldvBffMt9T3UjZuscqsnFoOK4hwFkMTa/n0QcguD9Q44rntd+9Nk+9i
xXpkxzcC69qWnZtZJBBN2qvN1GGmFOT3LlQ/ju3WV1lzPpnUkTEwsPws5jIw1K0S5bmiBahGzPMp
sltFlhvlD3kQ3kvKx9tHaXXb/jN2pUAv5oWV5QZF0yneBb72mQlru+vVn39uBmIfXnBU1RmIWJxY
eWgyMR+oMqvNq2VUB6CQDjixjZC6tnPMkkH2Q45PK2exc6EYdl2d83EMGfxLxViol7424nAfWcIu
EKKtxGFt82bhDa4Kju8VolNrp0Rt5RKfM9PI1tvgThaKZ1Pbmglbi6sUD+Y+yxy8l/jXKTQjYzQH
PKIS3Kj37FZ9afvABQm0sYPrlgh6BpMV10zKk5ogL2sgOuP3pJCiZZfUt/O6PpjDP7c94prFAFeA
H8cwId7leb/sg+VePjYAqPzTSGzNeF4r1V5nRssO97Ak1m5IDSv/iywCo0xXAOLUSfrmL3oW8aRC
YMgvZ57Xsp5D5Faz8jEwtxih1tzi3MjC2Ttx1KOkwchUfuoMVHa9e2PcSh9WjaDTgXasRLRTFg8z
6Cbl3GKS/9Qq4bEdxvs2608dg/Qbn2n+exZpCqKWUJTBncWNuNRlFEa5NEGBY6cQapgskU0vvb0i
xKdJG5xxnF8aqpN3LcTbDGZ4vasn0e72j1g71+e/YRF0A1ULrUrhNyAMFOXvgprtjUl3GaO30cK4
bWttX7kJIXUB6nddCII1EhmOaEJ2SUpf+kF/FiC2q+lQ3Dazdo9w6xITmZeCfnD+GWeOWE7cGxKl
OpraY72P4Tn8JVcaJN+3zawkmRqo8pn/Sp9f8PPOnplhLH4ATsddUqkE3Fw6ZMW9haiLDyA8gFNO
yz+22tYE01oQOTe6+FxCI6eNjJLMyZyRxllA0ey9DDwnEP/mY/ECnReozCijRcCvUy/z86CmnGPm
z4HAK9HKQye02j/PnMlo/2dnSUMJcGBqlY7WIoQALnS2brBFW7QaDi1tBlLAj8THuvpSwuDJ9RSc
BlF/LKbio5eax6wVbLHzTyADPzFhQYVVP8XIBgtRuXHE1tyemjF1dojEZGn5mhfNbvTE2Ju/WfCB
5/YJeq2DZypbhIerdgyY2Kiy8gJehhMwZwOV4x6mrGJ0muHX0Pw0ii3xuRUjeDWTTEwigt5c5gF5
5Hcqqqe0lGTYjDThfqoRaYuH+9uHa8XPMaNDhcbFDNnb4pP5AIZTRWbPwsFg9GAAlqU7vvDitz9u
G1pdD1geYCMAuK8GKboi6MO8AWUz04H7nXJoJM2Ra32jQbtqBuAXGsMw01+NOMjBEDXySPqEbrxt
jA3zKd87+Y/1kknQWMr/rCyANlnfl34Yh9T0tZqr0bIFHRx6tnUJr72p4L1nDowRc6pTyylRoQIf
PvCSO0XtZ0tI9mXnOYlauNB/2x2zIlL8UZJLFKFfbn+slcvqwu7iYvYRpdS0JgBIRHs5yAPw9G9e
fp9NwPODrfi+co1QDCdXm7EI10XmsRsmoezgx6Vi8W+SZk4d9m9/vh6G6ej/8ieYlIWXtw1Sfbo6
CUep+VJB+izWx9H6RrvEFZINxvCVA4USM1+MESlYu5cHqjSq3Oyi0j9FPmmgCauLt5va8K6cJuf2
olZcfY5yukUXAPimuliU6qu873MVQMpY7+JJumupX1qltrtt5jex3SJ7urCzuAozvWmL3FeCE2Cl
Z0/QHJj39oNYH8LyFeT3QZESR/Vap6P9THXmrjYLZ8i3ulsrWcDFr1hck00EYQrDDVxfUEGrTe6k
MTXH4TGePltez+A9QMTp9fbS55XdWLm2QJNGtZROUkTmYei1HbYffHSDhrZ5biv5oOX9SW82XrIr
R8EgDRBBn2szonOxyD6LyiYrzICgr7hxUbv11pNlw8JySQj3KJ3SWGQb4TNdRFtvft7es1WvpDDM
/B4zbdToLrO1orcghlLg6fHGna88GslHdYurfiU6zY9wdoqSOiWfRfQthUqATyQlvdUN/84cvX+K
QX0LO7Wx+7FR7yPB33qprJkkz1VJQBmVvaoB9cjGFMZAFmNpmf/BHC3fDTgX86BY6UTdZO2tPs5/
/flWErMsUaKEck10U9WqXMO/gFEodYrqG4W3b56/Ea/WvheE+DCYzAhY/vg/0r6sSVKcyfYXYSZA
bK9AbLlGZNaSVS9Y1sYmQAIhll9/D3VnpiIIJrCc76Wtzdo6PIVcLpf78XMu96vRwbWAMaoY6Ncf
0tMgCvYZgwgrKfyS12GrQJUGUDZedTO/dir0+6usRGZGvmX1XSLWppmXVjERFk5kANPIwcyABDC0
LcF4/SxsoAsHjm4o8OYPbRetTbssxfczS/NiUzUmpowrULJNvfWxOalCBmBp85m10mNZ+mYAqkCL
E2AVgHDmSxpIZKsBB8mNqxyqqIN7n0DVb+WmXwpxZ1bm8aCwmNcW01PRcdk3w1RPVWvtoeT0Gufu
Hrdp4OW/bnv10gcEJhAPcVAJQtdn5nD2WOXojKBObLSjr5OnQkf0dhrf1TcfNzSVf+gE87lmIVIa
67K+gqHI4ndRFUd+QrUd5gPCuBrXymgLq0LNFr2diesAYI/pv589UmNQK0pXQQu9SgbmS/hGZUB9
Kla/6+b99rqWskI0qaYkA0ygqEXOPKMYs7yN7Aa61Cp6cOvqtyXaIMEILDAWUK4fj6rO7jxON7JS
a5nv9NuzK/Hc9tz9bdanNK5ge0Rpy+wfCnR9OnIvtW5TWt9EDXbSbsVFF842ZqTAsopOE1Y8n/5q
ys7rvagGCMGxAkRen3ZWyLy1AuWiGTSCJzonhNx5NQMDe31K8hEPLtO+01sdstHRPqHeSvF94cAh
RE2KBtMTBaWvS0cphOIN9hSlp7wILLGL1B4AX2W7flVxQHHXsGcLN5eL5yMSRSQWOtRCLu2ZhWhI
U5o58qYqGLIcJV5AFI29k8T72lk5couuadNJQcZBgfJqvKySUS0yT+RHUsWgVOVBwjw/UXoAYUjf
wAir14Kd4HdhreUEf5G3c8dEuXfKukG2in9crhPPVydpjDI/ohvk3IO6n/lJXdN7yfoeuH4C6Q2T
uyj8VVUQ4SWK+fA295XVDXeuXfwVfH6I0jqDPlviZC9ABjZAKNneRlTu78QZ+F3bUdD8ogf18Ser
OzWeQYINmMAVt1dpuK3lNjxHQMw/VXRAW4aCK6pa68ksJfLnhuax3s4rDgUfbI6wvd6vSHpoRPrg
5I+kAimc2uuUP9RdGYJyPAQvxlaz2KEBQczt8LV0zuD5uENBu4ujMHu2mLUwGZy1OLbFeFdDXw1g
tdhYKXYtnTIQwRgU/W10aubhOBXUTHgeFce6F9uWtRuInXUQ4en/oHx119Wk8IdCW0NmLUxdgHga
aRhmYkCq4tHZYevRPRZu5jEMPlaBCdbc2AbmOP9tpaUvnTtQ0XkKjJ9s64hfaS9XHGlxgzGEizlm
vHIxMDN9+rNLCK1DqCFmcXE0vcanbbkHmdUhSgTwf8w4dEha86m2Td270VBfy8G4d/vsESSUv29v
8dJl6LpT4xn+NvGOXv4dEgRqbZGX2GIBiBL1ar7RYsk3KTBFfhKb1cddCjJZ07QkeliIq7OYqpUQ
Om08yATJvgzQuwtS50VXnz68qKnq43oTXRwCxqwm4pGy6IcegbvJ0LxCH9CXkwIOWPmgubRSWV9w
X5gBZHJ6BF4zi5stiCetHmiezHxJdWsT8QfJ/gj22Bbfwe0U3F7ZNQ3/xCz4z9z8jojauq7jCOZc
4wSZs1ocdPCuJezRIqC06x/TAYOh79xt/WF4lfHL0PdhCf617l1Ff0p7q3l/bv9FK+v/e87OHdkE
B0Kt5QwATuhdjCfpgqPipKqXOPrCyPfbxhZws5fLn7mPU+qNsr0U1jCUN4xvdXzPh+9E+83d+yaS
vhbds6rxI5BaV9kzkwcUePySrqQ5C4cGmwC4Boo5KPk60zc5W/Pg2OAUaxg75lYLJmVtaxG2zz3j
GX3O/e0VL4TgC1Ozu7IFI4dFCpgi7L7IGlBJHqT8dtvGQt6B7N6aoiAIsiFmcLkctCh5WlqIRRyq
V4n93evccHhgQROvGFpaDDpdCLnQxsHjcvbdmNeMvKqMHIgtGrL4sZpu/lVCrkUruKHRc0XOdgXd
om2TWYJ0uKTjAgPEJGDqgdorLrB0f0wCeODmwZgAJitnH43ohhrK2MmBR3QfWj09VEShF49BBQzS
40ETGEIDh1qs+5koX2u7DMCevjL8s+SHQCpCBXXiNr9CWAkKwY2uKxgYAlqyBc+HtcE8P2jXC5B5
SFutsePrS4cdlV900ZH8TGrrl54yATtMry+KY9Y5D11h+25cPLE82ZTUuZ/ArSTJwxKPjMQZ70xu
HFSJiUWq3i2ZfZMGe2pTvuGm/WgLdyXmL3W04FEAIALThImR+dDf9NAyyBCxIzRFftpCStykQNO1
IKO4i3OiMAtDIbxHhnRX6tmD3Ygd5urWJIT/lz8DDjGB3vCZZgc2QRTiprDY0RyyRw0MZoTpOzNB
bMpKDlal5Mnu6UvtDM95UX62B3W4fZiXvB/tZJxk6DgDSzbL2dKqEELSvIR9EZjyqQSqkKTb/8zI
7CA3FCw5hKXlUVk/SrnX1M/RWLlXl4LSNH+DiXJU5q/KeKIZPCeO7eJooDpJxMOgeQGx+73G7kRt
r6xncdfOrc0yBqmanorSKY5O8h21HECSILDtEF+ZwHxmSRDXmN8q7ih9BOZw5U5fOlTntmd3GheU
k8KA7awFjSh9VV4SYDjIt+GuTfa5AVHx7d1bevqhOf/v2071rLP7y0GCTZLaLY4gZdv2DcZpyKve
l5u2PbmQVxrERqejj9nWlc+85JuWDT5wHA1yrTCu6ip22KQvzHo7cM27gb3r7RocYMlxUGiBz+DV
ggt3triOOw0fYsQoMdavowXFjFK/kyD79ePeOaQRDW9/zaVFTR3Gvy8YFCRm9pgtPTmmaDAq60VV
B615ibKVOL/kIQjvUzz5S5gxS9KjPjWqRMFEGScY57JC3monJPPAvoxHs1abYixebq/qL6Bn9kjH
8PQ/m7MTkTHlAGqGJjBmMreshKCj7eziiVSsyTc5xrBivMTbgoUAcG0rAc5UOw3xbMVjFZmDC/VH
NgaYz9u6EjrDMnkAaPtQWjzEaoJEJr8ymm9So72XEQ+0QkBoSILU0rs3I+cgqL0hxbiyU4unfFLk
ATc2PONKDN0ACCxWaAYfbcv1LfMw1INvSba1tRNzNk1zktrPmkmfuGumF3fwzPJsB00QCgBPgl53
q2EWVPi18ynuj7w5RpUMPi5pi0fC+Tpne1dEnW3EBgAJhVSvEkp6Ks/XiuuLqfi5kVnYsnu0wKBD
g9Kmne/LxvZVbfm5XftpSg92QSEyM76hLP2ZGmKbFe6JWQBtWWaQ9BgR6ewvtx12OmZX/nr2hWfH
UOUoCLkMf46TPlhSonC0xgmxtof2ZdS0JaSOnBZfNatUENFPA9R/YnYYcrXNq5/Q4vnPFjS7yJtc
WhxSYulRa+/NIkYaufKYWqrDwU1Q/8NYzTTYNS347BqIQdGZjODLO8ZgZ1T1W5R9Qm5OoqdeP5Xq
ybVetLGB+Ndnxb8WTPis2lBwvlFoeTO1q9ibXv2QPcjoVuquC6yik//++8NmOVQ6OEUsBvxhuf2k
KmiQATgR10cyHIxmCLkJaEN1bI0fI/9Fyncltkn0J2sOpVp5r/wvPv7ff8gVRxEAyqWeMp4e2agH
QrOfejTg/FQvtxY0qEZJMCEJ+hZah1ovd2CaDyj+3CHP9npE7iyt+XXbJyYXu3JyFz1AINxR+p4n
d2oAfQYfgMxtBqgXyAMAJ/sOtCTNh7W3pwhyZmjmGiNEv0a9B26KGsNdiaJwU9b3LZgnbq9n6Uih
mwk8MwhVoRE/3a1nHthnWpQkDBfb8Fd7+9TYXcAtkLuAPahL4x2L1hDHi751bnJ2ischieuxRiRm
jQrSduu533vUEqR3yqHp1ROgdfIk7Ju3Pt0C1BUYWr+xu6emQsbirUm4LWZiIF+diIbR/8K0zOUH
0D2wW/IJOlaOXwe+A8GVX3T7lj9bEKlV/J3Ktz5f6VYufvQzm7PAUlZNpI85bFodh2KSG5T8m2dr
/tjIUKevbby7vclLCRlSl0kqBQXPq8k92bRZ7wzY5JqnOyX6sIssFKm6R3vC9uTG/ra5pXwMuqQu
jgc6UZhUvfykZa7hBU5wZo2s8S21s4AVTsvtbSPLbnRmZXb7wRVo26Imf+SK+2x4ofZ9WeQ7DIL0
9WupXmj2HBkPoNYDP+wnXuEx2rz0clsUK8+9xRB1vtyZBzUtMcC1hT8kSd41dlLWL8SENH3LBw5+
zy/COsphZ2ffwTGrHO5PmF/wTK18jSl9mccliI3g70ATHFCP2dcYZTlqFSZvjmZ5IvIzGZogk/ss
s3yQeQZeBIYXh/q2fcqSld1eKqQj158gXMCxghJsZtod+ZjG4wStYp3YSKq7L1IN3zOLFz5kvX/b
tmAbkujR1rJBn2qw7E86GPVrm5Y/uqxZe1stHi64HvA0EyXlfLTK6XqnaCY4Xk3rjYjJMUndUEPK
nNb5ltV52Kq1VH1hNhfaoGc2Zx6PyFJD0QTQQ4dYT+icbVRubFgJYmYybDWpQlpkz03RvPdZtCdV
GuoqCrlMH5RprKTYa8uf7YbtKqPspsyTgitZdwCOtg85eEbtlG06d0/419uet3jYz5Y+y/p0TZWa
MhBbSJPuOaDttpv8GRz2ftvM2rJmh8xVSUeydsrF6n1peiFrv3CJsBKJICZQEYev3TY4ZThXB+ps
XbNbyiqFHIppvCyNy9dIlL+Kvj8kUeWXgwQjCadBW6oNaoMrx2nRLqpWxATQGFfy7J3iambHJKZ5
jzJpH3XWPJSEf8Ow/qZg+T3RykOaj9By+z8gMT0ggA1oFuFpBme+jNmVY1eaXgLabHj5Ph2rg0AT
WKIJxq01pbBFjzkzNW31WcpRJXoV0QSHxWTDRunaiz62ocqKlQbfUqaGWaNpOBUYVlCeX5opeplS
QWAmL6XfpPf/XwOnXmvfTf595SdnZmZ+Ug6twTUPZoxIvuca/QPpkJWVLLvEv5XM98aMo6IbEdEw
mPqYmMmDwSH4DHU6KPYSQB9Z/XXMh001gMfr9iFYWhz6BJByAREfCPdnwUR2WqarEQAWILif0rg+
wUNW7vGlxZ2bmG1TbFeQjbNaXOMyuvcibyLRBs3e8FwMbaDT/DdC+LMGtvXbK1vyDtBbTZV0TKte
6Z9VMVhAywQAlihFBWKUG9Nsv1AWPwGpsbLCa1MGFBJB94zK/MSiNDvRJegnLLz+QdgEkJOZpd8n
EvEmck5V5dor0X+hwAJjmGQGDB4cB8a8KaJBvdLLJjYX8ABAeesXGOf9cQC5a7Vruq9E534k8Ha2
002mrWX2iwuFLJ+NJMSbWFAuT5zTytGgky59Ync84ABlBKTj5g7ZQa37Nnf4msXrUILVohWClxK6
zMZ8hqaHBFDMDTySBNSIwRYA1rUcD+eV4t/iuibuBtCdAi055weIujES4L7ANOYAxrLWqjdMp3es
9R6MYU3b8Po4YEVntmbXqW1ro2fViMO5k91llnafF0YIScUtr6MwLYoNkeJUF2oF2Lq4RMT9yWMm
xuvZKRxzm9uYn4Bee0vDuuyB0I0730vlXS5A9nT77C3tGtQubBDJT4XA+Rt6jHpuVSXGxQz+ywMz
tMRJB4fobSPXoQu8u3jO/R0NJldAOKOOdJE0eKhbw9ijSCByECmvscssGTEmMNJEWgIfnEVmx2iH
jkpc1pX7CtiYbxVrSP6lb3VuYXZZdp2VR46J2D9iGqys0FBC5pFG5ub211qMG2BJAiTEBiEB5tEu
z66RWjEBLTLqAFXm917Y1F+KeghtyMa0nd8Zp0g+DX3j6/TTbcvTAi7vTwMInH+GZ58QE9U6G03k
q5lZb3hB/YR8S4BI5iO43XEV2JACvG1x+ZP+szj7pJrU41pZsMhT61Nb1DsB2cAMY68rdhZeqJdL
m876WaKTOA2QPQMMFcVOxJ9IVgZetdeNP0nyo2Z5KNh9R79gQNCn5l0BZgvagnK7PTjJ6+0VL53u
s288n2asnBoTtTo6CQ504HzSWS9G2d7lNdu2wjjctrWyn97sEkihpOF15lTS9J704QG1TA8s/REK
PPb4zVnDR6/5rWdcfuO0UTGtLLwLRu85T38TowZ0EQ7Lf7bgkopKjL2UE5rrp76GtF01PUuOUki5
GUY3fVURkuprr7Yp/915R+Xiuo2+meMj6Hp8u2MrZ3XFf+ftNR2gxDzRsGQPNLTqxPVD355ub+J0
6G4cynlRTKT/fSiRsnzJqXEAle8+S3S/b1nYOtrKSVkOo/9zIr1Z8Bm93oyoiy+p9D9gC/EH9XZ7
PUu36vkBmAUZN9GszKtBzaaZtg8hceBWXT1UqcRUTHLfaO5TS+Wxa/8PGJUpBOBlhdoM1jeHRPR1
lWnFRMtuuskuhyjWqBe7RqmgK6tg5NvcuGNxGspim5n3brdSxl/cRkySQOEPie4Vxfmo65BRKxCA
PPLUQ6ooyoNqeLW1TwNAMbe/8OKxB1kApqYntPY8xFAnJX2WouYXYYxJ/8Ir5Y+kgibng0H/ONXL
bWsLVVt81zNzsygjrCLLrXLi2vNeWQl4ArjOKcAc/I6Yvxrnscj2nVh5hi1G0TObs1ATV6AhqVDl
AEeQsxPugyEsv5GPlreSi619yum0nF0bNMNjTBiwU/f1puUGNHGdjaO8cPC0A1RvwqRG3+s//KCz
I1gK2pK0QBHTGsfnEhKucWmdGjO9w7B2WODxwgnZoYe11/shvG178XBiAg4tMOTyV4PwJUDmBDPu
OJxlEzjlQ4yOdXnMk1fIUW3d6Ef1ca40OA9q/pP6NTQA57VSoKaMBH11MMzG+rYqvPeuyEIUJX7f
XtdiVENhdEKrgy2NzO4HrldQHI0Rp6VWfIXYpl/Y8Y/bJhZd5czEzFVcLYPIagkTljX4Zvriju4u
hgpcJU969oX2aynN4hE4szddTWeumeXOGDdQWD4KA6WAT0mn+Z23XWdnXbri8IadboRplMWdHTWo
h7VJPriIJhjW8VoXHU++Q03/9tdbCo/AfU96za43AbYuVzO23MlkqYHsmpS+UbebofumxY0/UjPI
m5W8aMkbzo3NrqAKL5TMaGAM8xPbOn3W3HZzezmLFvDkmXRW0eSZU29Jwb2auTZu0czzixZj9vVK
lFhyN0xpQ8IQpQxg52cePVJl1/2AycS0+M0LHnQQM8O0s5/DFSAIYWYrfbLFDZr0dvAiAWZ1XlCA
6EOXOh3sDdiVSHznOg0y963S6Q4a4Le/3pJrYw5gqnKBhAsET5fOICJTYyzHe9HurI0m+3CkDtht
0kB0v25bWvqKYHZAQgB5C7xQ55bQ+zBaglBrKCtougzajo9ldc/rbiplPyVJvrJtxqJFvIT/kjyB
Gn82aeFVLIqKKsuP2dASgMsYmhMx1EJx/lDC7rsx5CnGWFFh/6qDoPC7KjHykViR2LCxwzMsVmPQ
WVLfQaKn22gYUPUBA+eYWRq65xSyXP4YM2Tbnv6LVkMFyC/nIeg3Gr/RvB4dAZOETGvdb4pH44qP
LHk9yt/QooOuNbj7ZiGJZ7K1bPBLHLUEbFwEdH3YwI/XQUHGgeQGHXIkOFeVLbP02h6y9TnGcOzm
jgiL++BhyFaaeEsuSF2MRU7Eec6VEhgdahoDT4CRI5LdEab5hSo3AF/6I1+TA18KsJCBAwTLAXEa
eA8vvd1xJ2b8xMqOhPJh39usAkFB5PjE4WsKtX/fI/PHBPr94GcBLYcNQolLWyZz7JxpFBhpCWij
NcJ7it4xny1agksqcTvXd82yR9s9ajfQQUWRoW/cN3zqb2SQZUAUrcIGs4AHR1PU70w1QlGEQ+6L
ePWTR906NImGATRZd28srfL7tK6HO4Dqax9V83xLSwDiPLdKdtFAVISRyJo+Cya/ETUk916vihDP
AApZihT4adq6jy5qisGYuM6xQNAOIHH3hnma/qUm5QidjPYNz5X3gQz5ix4De52hJ3s/uHa+kQA3
YiwRadOQ/yCDiHdyzKZhMfSoy2HEc9DoX1VSZ3tltsZD71gRaM5Tywex3BN4Uuw9NFgtX3YV8x1W
pL5U7Bvxhu8JZrQCtKLGbZJ/KfpP7niqjtAMlc4Og7TDNq9bkKeVo59EWRd2aPWCyrRRGCccgiq2
gqgCyx/o0Hcc+tuhaIC9NisTMwAUT+TKZFXQGNK9c6VAxENJdZvxSqwdoyWvA0s96u7I9TDSNvO6
pq9IyxTQ8syOjrETP9pDsmnZWoNp6RyhhIpWFqAOuHNnV22bVbHeehIA8AnIUgIfTcOksrZau78d
yf/W9+aufW5pCrxn+ZAN5tjI6lpYsuPnrO2I32rGIQKhpzWkATWyMJ8IjCFsazrjpvPkU2KYX+2k
D8yB7yUrQq0zwq5biyRLFyemIiawKgbHMdd3+XeVpj5AR3hgYDt5l81r7D0bfBvlLzEGTG9/gsUt
PbM0+wIspmliiI4dLTr4XnGQ/QSXDm4bWd5QrGYKiwDLzSJIM0KPiZUNRnDwwIt6FTg89lPngMLW
iqXJA6839J+l6bY521DNJnUaVbAE+BUJMC1TB1k6guk6ytJtZNYFONVAmxpzHBgyoFx3e6FLX9PD
6xlOCyXIq3HPtmJjmyu8tkYMyhmwNtKvlVq5MZec49zIbMuqlhkNixMI1hgkAF/1F4N5m7EAN2IX
bxESVzxkAR8z0ZqCxtkABMnCWPXlN2USa5UMknuZIZVfplF39BKtOlRQLb+vEP8DPRn6jaMZ3r3e
kuS1EYgeASd994gBEntriozd9Xid7mTM1kSKFj85ZlBBUIZCydVNaJsQgRg8kR17bwwYqcKUAGWd
f769sUt+Bb0WBD1cglDOm/6KM79iZQR10hoPGjCGsUk5t/uE7PYnc0eIZktqP8dFq3Y6EpkH2y6t
Fbda2HFgcybNXgxlYSBrdn6KKOJgTJk490HZ6BvKfhij7BCV1l5kEAuha+pfCzOSGDHFix7jmJhI
wgjo5XIj00tHT8U9esag+sz7ezv5qkGDOWue0EHToELeJG/Cq31H/OloF6Tkjtc/XfMVGZ6P0wl1
kfRZd9eGuidPuzzdyD5A3vZXvm6i+r78syCfoiVxHA1Ppf5V5Xxji7chNdFt/j029I57L7c3/fqz
43PTKe+Ba03kJJfmemHnmkahRs7Tl674IYpvzMPe63lI9Pfbpq7968KUNcvwwfRSV/YwDk95EaFt
t/WyTQ5IjOt8buOjGEIMdt82uFD9RjMb1Oyo+eC1dNVAZ5Ul8HTXhqe2f6YS9HHGQRu+1u5TLrcN
PRb0N+tOgyVXosn1VQAylEkYcKKSNa9Yn1VqsYRnQFPlsg6ouE/TCQ690+ovK+v7m4zMnOXC0ixs
2fbQInnMgCKEVJBvouy+tTryw4xr93MB2l4/Hyv7rXad7FAwTg85tXnYYpr7exmN9Q+Q12PIwMKf
R3qn2cpJ2k0O5rAtSPMFybf1hP7lGIxpbm8AM3I+x1H8K28dqw3S0Yp+jh4ZwFPSN1uXifbNTJ1P
WVsZAW/schdbVH0q9D7rN3Hmpc91ZRh/0i5Wzd7GtXEPMKD4rKlaBBysDFu3i9yHtOD9iyiKGs82
TZ4SV/uSOLl36g2t2HisIjs29HjFxWWePHWxXe9Q0bVyH8xK5sYpMGQZQEFYHVSTg6vFTjRk7S06
+syIY18BO7IzVQ6sWauBVCqm5pY3UXtfJD0/ZLpV+7FQ4x342+MDVCyqIBtlsoNsJAUZEGZNGsz3
bBUTRhhLIzrqiP4oLQGsadAB0VE2TWCYKRjzW4u4b11ZaM9JVg/CtzpL/ejcjt2RcevW7Z/Iq98p
kDBdqu3HzAyhhV28JJld3zdEnRJN0l3Zi/aQ2VW/gZIBBYfFJBbciCFQnMrAwRTnc6R4/dSiXvnN
MlLtVwVY4TbtM/VKPU27Hz0xBoMpne/CztpAS2XxbNVDvcvtIcMO6+MQ6IOVfK9b3T1VyCqeME/2
a7SsaNuMjASuTdNtwUWzMbzE2Y6pVQWeE3V3kZIgaTWLaN8lHsdrIHU26DKhF18ZfaDreXYAgNLG
r3QqqHvjR1u5JSZ2hjEcLTcJkWvKQCvRpAk+k1QPcq3PX4h0is9jVbsvuVFljwnGZv0KpPT3pRPr
zypi7i6N6gLtF9D9cT3mX0XRtrvBZU7AwEG0c1hkPepmDDQhYGkgIsJzbTCglNqCRRzTM470dYs5
UA4uzXcymNofXSL79DJMEEF9mB7qIm83qiLlLm0JPnZXgDzL7bJN6xJt4w6V3DqarkLDatqDHVX6
nWa29c6JWQWMH5412qCLQDSRCowsM3Y2FUjFCtdaCWtr4WUWsmmkcaeu8+wZMNut4b2JdOfFPeRU
f94OL85CwEY9SwfiAtSoExPS5d3g1Gnc52WfPvdmYr8Ly4HuVNpbzV1k2i3OAF7+LY3cjUPkuEeu
aENUwfBCbov6ztFzz++LXAsb9R0lj8ACF9ljX2dFYLTfOCVg13bkpk0xgNONcjwmBel+uA08xrDT
bSM7IwBdmhFgRps+l4nNdq5EBpZ1AP9D57kJRc2qRxlJ8wX1RLHTjDHaqoiKsDfG7pi2mhbyhn0d
vKbepxaemBrNnFBBnCq0wQOzywre/mglK7eF7f0cShC+xgJNC2dMvaDyIvNxEHjn1567Nay2eSED
JCNczxXAN+S2eoVQE9tj+Nne1Ln8UzRg9qc1BpfMgbQ7ZRc1LjmtToKCwSF6y7XQJyF4XEUmRO6b
VP6RqU59kqluFzWQqU1yUFQL1qTPhd7yoGwScerKgazkWZe1KOghY+oRVShQEk5IaMeevR5yTnir
RxGB2CSgeX6WriUwl+4JA0CEolyNkQAH9SE81y+9RrAic4gAe1pZ7/RBhd2B9yxE4eu2d16tA4ki
ndhIbJSHkLEal2YivUQinOreUZh3Xbn1jJVC1/Xv6wRlABdpEQxhTPTy940IpJhNJrSjpvvlGFpr
1a3LxGv6TED1TfKIEHYGdnFO9slBcaZrY16dTD0s5NZLtiTZmahXr7GmzQ1REDdN8EisAfVcyKdd
LiQ2o7HqakS6hD8y9qzarYPAGAXNGsfJ/IuBBBiMrNh8C/sBJZeZoaTseJ/bNDsK1KR/l6vQven/
/5fsANwJZ8V+AGkEDoNJhO5yIXk0aC4XDoBMZO+JO6960teGXhaWMBEl2Ij3qG+iinppglVgdO9s
iHGWD5YW2GtP5+ufRzUTIFWQ/6FQC4rzy59viqxPvE60x64affeTU30MpDB9oksDM6dFsUVj+mSg
Jz4SQkiIfuzQgfYD5wE3ArCT9jR8d7kA5QmCOQqICKDyWO+8NZm/6++DgTIQLmFKYwJEz3spSaoL
zbNU9AwQAuqswxqX9Dw0WejfTjBMcJigcoGgcfnn53JM9GEojce6TjYiQ1UzJGk4GB8TfcbLeWZn
dkO3Lqu0mMAOL0s/gUjPT434WrtWtZgtB5uA94UNkR7UEZGIW7MQCA6JyEwIi14xMgu6ahAQDM5O
rukczI4dRmYMzKjguiCYvEMiMPOpkiZaRND/fpFGyKLQcsLhgyEKJkzwvKCvDtZjgqA+cytD4MAn
US9eIgl2LRPT38ld3e8z/FtnrU3+z5xsMoYZM1Bvg5QHkzdzjQpTtIy6vK1ejO9gEKs/f+iETL8+
9czAkwuOV6RMs+e71oGLd4xI8VKQg7YpycduPfw8yKMIkjFolCDIutPizmo0ltVTDSmY9qI6z09P
ZRmtvF2vd3ti0UClBekaCrPzurRIO6ZopFsv2yH/QhLzgL7zClT5agNAWwgFe0w/wQhO+my3RVZQ
qljanFxMnG2yfPPBHZj9/MxfGw+699r086baOrtkDSl//dc7eOsBqIQ+EXAT8w52zqlVNKJXL/E+
0nblxyDBKBujaoAwDbYgFCwQzmeXnK6JRHa1pV4MMr5b3HpLxMcSwL8WgM5BVoA2OTKbmYcyvRGx
AkXhS+70+28ayFI+9v1Ro0TbGF8GhQ8EjvlhBv0wZEszJDa88gEKcqMP/v3z35/tLzU4+B9S/D5j
JxTqIr67/fdfngD0nyeoPuQjIUGmgx1jPmVEtCh3x773ngQegt2GsK1cc9HLwD2ZAAs0GutTWvmX
W/7yFJdtEemDVN7TiDfSr3oMo2bTqu3tdawZmYWKsWAVxVvDe6JDwESY6qGZBlYW/mdWZocZqkUs
gxiy94S5kbF7iozAMPx8TVZ+thaUvHUD+Bc6dYvQDp6Pp3DCjBZ0p9ppTN7zIWxzzM8e8+FDKb8L
cjP8PjQIsSXTZO58kignmilQwxIn3NT5lCOvxNbL0HH9+7MdEQ0rdEE8cRLfJQ/o2pTS2s/PtoL3
Y+UUGv58Omwctquila2eD9FefZ9pl84uH8PSHBIPkTh549H94umnWD10KRrlqLIFiu6yatt4Pv06
ai+3nWxtZbO8TVq0r3hLxUmzDnof8nZlZWu/P0v7OS+6BM8abMy4gR4bXRsBWvv9WT6ImveokRE7
U45PlL6QtWmBld+fV9Ydr5VOJfH7cVth+uGJax+Lif+181NWAwU70GXOFtDEskeRVhMn130V1a6n
O735eXuPZ2F3buJvLf/MuVzaJHJAzfI0Ak1X7aHHWH+Qg+nKxCxfBoLAQ3EGJiIngDyYoT+0aww+
yzvxPx9qjiPRszrWSw8m7BjyYygA/Z9CyL/fn+yffaVIB9dILvH7Xb6vi037+p9twiyE6BpN9RxT
h6eRgfUiLJTfrTVH1r7QLIh0ecEw5u1iQOyT0SNehLdXsPjzE9smkOSYUZuXVdxGg8yXXdcnz3nW
7BKgr5X0Zoo1/6oQ/xXEUXlCZQtaThgjvNwBcBwrOhATR2HnJkFnB6DQO4xrWgFXF950FUHTDbks
yI4xAHppxVLA+5c2vhLVQTJ8b/4ZZWi/ffxTTbh7yBejDAX6mksbhQH2QyQI9UlzHpW75WwN07e0
F+cGZmHVNqWsRxsGvCZoxfdUrGE9l74SiORRUEFR4hpEU1h1jC848lPx3nSbqt/pEHuuVgYUllYx
USUC4wsOGgxXXn6mhLdKxFrFT5bz0ze8H7c3YXEJZ78+2wRQ0JldoRg/DW5ox4coDT0rlO3Kk2vR
CiA2/4+0L+2RE2m2/kVIQLJ+Zamta+nF3W37C/J4bJIdMiGB/PX30Pe979NFoUJ973hGGskSUblF
RkacOAdtDyA7RXn9egwldG4QHsTN0xjS5OLQ30b2XeorzmNxoiD8hAyaCXTv/GUEwo+2q2utfrKy
Q70h1kp0tnRBAJrw/z8/897S4RDPUNT6qYw7L9Wf4J9AZ3p/NeY9Gx9XhIGH+5QYn07ezAHabSH1
touqJ2bv2npL3b3pbHjiJcJD2an4R1vLqC2O6pPB2e5KUNybSgXVU6t7Ir1Q1S+qFY+1tC5Ip6mT
cCTaj8ms7m5bood+Kq2fnL9JdSTGSivI0ghMFaE5aHQmXPLslKtmUWggl8fnycaxdgB1x2RlBIsm
gLDHOUHeAwWM6+3LDUaF02jVUyX9Jv2NEK1YleldOiLoKf0fG/Nn8VQxLnH+qydJfMN4H42gMcKI
rHE5LS4GcQDPxUsDT5nZeXdYno8scaunogfeL7De72/g21GY0O+00bmMVBEERSbzn+IDA8isrEmG
8kmDWEgCvZAzmsnk2iCmJb2+A8HEhWcYLqcpDzzH6nRazUYzUcon9ISahTckIf8+urtc360C0W/n
C6YmliagwTRc6bPzEUfofekgBvRUHGw17MuVnbUwX1efny2HS2rOyIhkglofkwbVuK0SH2prBc12
u3+vBzE7IigaIukNOamnpjjEUEg29p2xAq6ZM03Dc5mo86DfAZxd+NocyJPG5mhwEpVP2S/b+yNs
YA8fnfzAU8A9D0Z3HoDUcN/u77Zpdmb7YLIIAhkXDLzqvFxSStsA/yD2ge6+8SKQfaAIF+QDuu/I
lXvyZh/Yugp2ChxQAj8D1M71xp5EmRWFuvozqZ5K9/Hv/YGsfX1awE/HRjBU6WiKrzOtDfssUFw3
vG/hZqPNfv/0958ssMjSIDEAC7Z2BF4gTgApeciC+0ZuhzEpI6lIS+JsTuWBayNZFQ1AQdX0pXPf
Les1XWkuXPv8bBsbMmuzXsfnmRVaxWaNFGvh81CZxRkHG5uO0ugssm6ypCZ0MKNnS+66YQvc0Jdn
Z1KxdRHvTg0F89R2UrJYRIoWPSe2B4kH56tPMxuiVMBoojwG1mSE79eTr5eNVtsqt58ZPzFgRlfC
n6XZQTsgUubYSVO8fv35zCBprI1D9NzFh3HDhq+vLWIDuFkkt8F3Mb9itboy61TJ4xeLVKA/q7wv
nzDEHqCMAtIbmjiov1z/fEINPuSKrTwnSuzH1bfma9VnvMsw/Z8M3Ci1dJY2lsxRnuPRS+NtWX01
zMH3UbJHfRKVl4mS53oAQ4y0IWmr+MUF6IhAbMYb14Q5l5YYNQWQxKC8g7ma/v6TjwAyIwVxJ1ee
efyve9JXSSVufRDiM2gATP07yKfOEa+m0rbKWJsJyH6DMd5kjUfk7ovAiY+FuLIyOweaMrKWEZK8
JGXYjn5Tfv2cXX1/9pbJR+CtuMD3W7Zvk73S/x+/P1sF/HLEA4mRvIxvNt2AEPG+F1pYBPCwgMYG
ITP0hJyZE01MJ2rlQPKXqgwAIs4fQMmiJP59IzcXM7YoINQEGrh4GsPQ9U7iwEaNEM7NX9QOnJLO
a1QeE8jAxJt6TQhycjtXIQCaHTTo46FLC937iAGuLRUJGlTttOMvhXNGW06meIa78nidDYYguLAm
TD5GMjGoz5P/vMDLD13fySUn9qmKaAnmCv1ttAEBKfNtTKOn+5O3BBsGWgbX0FT6hjDQ7CLKhqYo
S9WmFzj06mgl7XBscNuGvdnpoSzN9BADWI4XYaW7F9Ja7kMnqXJAx2b0xen977F/+imzw5R1pmw1
YdHLxD5bFfyAiPVZkmHlcpltyv9nBtgRNBrb8D4z56Z1ZmqLzKQXvCx8vEc9br02I1om++f7cztz
cTeGZru/yRplLDSDXhChpGA4z0H5cN/C9IVPG/LDAmqnYHj4KGPP/bQr3YqnKnaLVAD4dCS0EkqP
KYqH7r8ASl2+vqZUt2QRiiJgZgdZFMBv8yMwIr2W8BqTlzv2A9hI7KM0VRlqZeOeaW05mafmnL7I
VjdXBrs0nZPHhZwo4HA3SHMtqXLFFBp2qhwryKqAyLMcv1hd+JhR8PICAoufjoL99CM+XUtRkioS
2F160cUlMhKvLNbeLtOBmq8ZNA1N5Ixw8+F/ri2UQOVUlCv00hB5piN9zbte7Gja/5VJ/xRREy2Y
+gkke0dO+z91M7ze3zMfwcHsB4BnAQNE8PPB+nX9AyAEnBpdmkRnW1Zj4lGrcLcc9Nqvpl4Qr4Hm
aGC1PN+J1BwD3tnNkRU5D/u6549iaNIfIKjWTjYxozCHWL0vrTp+rTS7CFyBhWFaPGyAuXR3LHLk
BvDkvwDsNafGzfk+buOagcpCyzeZ2YjnMpfWEwXToK/xfDz2VGcviDuxeRN7CNCjio5L6WbDjxGr
8hSNwn6CIlP8N2JO9S1WgeO/PzlL7vDjdfcBlpl6c64nJx9FpjqRJGdda8Zt2hP9tSCm+mzrsti7
TQQYB1q1oGVr1Zs4xfajTeJudKnFf+//En3KVM2WyXWh2oNrYGKInlP+jLhTtbFIrHNt51kEuljF
BvN8AqFgMMj2dhPakKLDY9Rxxm2TtFWAltv6oERgm+Asfna02AMSiWwyYVdPqaKpoUAD16+sKccf
TYIT4OnN1BOpmWukFLODirQr0H7IvQK7g4T1DXDOKdE1HRmddu6yIahSfgQc//3+7EyH5NPkTCZM
PJwAW0CjC+L42TKNpNJGdyzss0P1znNbhQK/E/WAU4tuxdTCaCZILDweKuV4lM9MgZ1V6bFNBRoG
Yrfwcmp0/yQK2iS+PCJsPBBvmgAFAks1u5WEjj5gIL3FuQMxXlElfifeqbYGiJ7dfdO8TZ4T6bIP
wbF5BJM0aCEwyxHYhYGEOYQoOhpa6rFFKfX+cBYNQSYTcHrEFDeyWBpro16VbX/WtK7c1/WohJRB
FYM79IeGjRvcNzfFeLP94MKjoqFvetTBs14fW70r7Q6giv4s+sYzEmvrjCg+916a/uJI0roGA6ND
tuIsFjYhIia83rEpCJJQs/vdBpf0ULIBRgfmDfqjxRoA+r6WTvtYMXtqSgCFCAgC5gJxsW13vKeZ
OFPubsg4eiNiQsP6c3/+loYyCY4Cj6jjTT8vBTCwVMeDmXRnmr7qsRXk4meRf/+qjakrDZE6/gCk
PWf5qYWaOSmzurPbVoe65SeLP6N7/76RaaGvNwJSKh8qR3CZBmCv1xtB68es68BjcDZA6C2svx2a
fKg8RIYIcyNfySMsGsMbFhBhQMtuUlAOBT5RjYvh7GrlvhhPLmgNRjXx1Nb0VL4ysnm5BjsBZBrI
FE2qhMh53uRcJCnzjCnDGR1Xj0THY4c7tQ+E1zMo9yCGwtxXI8teFBEfWtK/3p/X2w2CdDQSu9Mz
AdtxnppuAPWMlKLr4Z4Sv1TPzPhpyDW03u0pRo4dmFjADcGMgtzV9eI5YKjv8rQazylT6kd0Ig3+
yFQG5gVb7w8UmKj3zDDiZ2IVzYMBgeY11q2FUeJORD8HmjqmqsXsKTkIFhsd6bpzp+lvea1+AyHR
H8KjFcdxe6WgJ+U/ZuZFKsNiEnxKfXfuC/uvOoItGg+s++t1639hAnnyqYaPe/ImO6o1ooXmY3eO
5c+WOJuxccFaywMQ9K643kVLeLWicQSVMUCNrxct5oAhaMAYnzMyPtiNiH1hNj5lBgnyga/Upz8c
+ex8T73hAIKj+oaH/7SCn+NzN6obYg/8XFd9tYGl3leLhj31Wmw/uL0+hJ2l+kZ2AT1J6jGnjA+p
ZdboWmTZywi995DqievVtSXDqrMMLxKi3d+f+wW3cPUbpxn79BsNWWl5KQQ/s1wNMwptnrwvDxI8
zIZWvo9FHd63t7QCQAri5QWO6UlP5NoeXs2OQLMjP8eNjnxmrOz0RoQgODu1+Sqf9eRA5wuA2gRe
DsheIz6dOVjWmSUA8jU/a/of2f9JlO82eRXjowYxnBKtYAc1U/Ymwzug+XcgK3nJpZn9bHzmIJiu
KC7tGn7mJUfzmd7/auz+dchU15eltSNijTJuXmmanK5mI3GFFAk6ZNR5nX/IJi1fwvk5V0s+tfFp
O8AmzQAvH4bCbJc+1DlJL50OctOEmbHvMnTYm0zrfNyFa0nTJf+EJ8EEt0dX0E2Y06LfLBdUtmfW
g6aZ18olE/mfga6xbiztqM92ZpHNkEwkJioa+MrmpHVpoOSKn+bUb8tyxXssucIpzwyqwek5PH8N
O3FeO1HE2nNHlfgfcB1zL8tS+u/9E7I4b0iogX4FbVU31RZLcDlYo9aegSZ7HMtxZ9dDmHC6krxb
NINuJwMPBXAszK8PuGHuRH2MwVjlrrPHF+bafu9Ea1IYi8tjgosP7W6IPuZOUEFbp+2OXXtuXFoj
M1c9gMFhU+I956nMXlEdXbiUp4AQ6i36hBGZ17/dNHMLOaTt2S7MAN0YJ9aXj/GgFX7kINuD1rKN
Wjr/6tVaY9FSwIOuTeAgEPMgaJxPZ6ZFZjvqLj8b7ouq7NC7jyNWBpGSBWMZUOWd9TE8zkrAPctw
fZx4BPMg1UPlCe+kmTftsia3kfLk50KrA7SfC5DLQPSqVMwYZUx3C9wx3Q7RGiX00kGYcmoIjoE8
vcktZ24qe6WBWQHHQjPrBSHSP/dPwZz45b+HNom/IzQGE8g8vuKsJTTXCSZUChm6fSlDdL8gad4q
xCut1gli9Lz7Manzb6LMi3A0bIkyN9PAvVWbXqNrIG0v6/ZQdOoXOYWmH4daAfrs8VhEe9c8YtGo
MbRjkvFzaeseMt8eiQ+KfhDm+/1ZWJholAuc6dGGzgQkKK5vS26i0zkRsCPU96H4o7G1ms3Svr2y
oF9bGMEBmvZ5AWqVYVODi8+uOk8kBWinXpgGhrX+DU9HEI9J//7IFm7HK7uzq7ko0IgNgBVux/qt
MWLf4WAY3vHsOY3evm5pAiLiPQr/cxtxRGXp8ukeNrNf0D+lw1mUf3h/VuXzfUNLi/XJ0Byo5Kqc
pkYEQwPa8Q1XoCd9LVOxuFyfbcyWC9nsoiDKFFTU5xGxoV1FPlj+N0X7JvUywFL6mZZuRntlbAu3
BW6KqQCNm+9WD0c3I6UDQwSHPlUxhl1ltOHEMnxEE3O9sjOWTIHr2px8OBBl8xg9QVO6W2lwLq6b
HW1q7Gh0ZOZKcLZmZDaPZdEDFhD3/IyaH6Rw37n9KwHj3/0NsbTHP49ktsctm7uqcBBbU2cfT2UA
a2foryb5ZnwRXP3hjz5bmob7KYoXRCo6VSXugWh8UGPz2c7IP/cHs3CPQ3HjP8sy/f0nE0NuFmA5
xWAsPOTj8p+EaL4OzpI1fuWlUwTuMqR2JrDJTeVEbxubNjl2eJaO5iFGt3YwKLIK749maWnQ5Y+W
StCUTtnp69EUGQIdK5meIXnhPguG5DLL1ApkFcQJ2qRsDq2QbMWbL03hZ6OzTUf7lA5RiZ2t5UeU
UChBVeColK9fHhp6gW1EISiaAKswiwkYzZzYASPYORkr+aTLZtipeeXsHbDYB8IZ26fU7dZIwpbe
HhMLAOrBIDnFnM72ukD/UTVq2B5SebL4L2ZbDwxNelCY9kHctm0sEZj0FNH0FEVDwOT+/qAXzjPU
A5G/BToDTn5eJ606F7xJacvOnJReHxsQC3/TyYqRhU0DI/gXtwlQ5/N6C3Q31aZoCnammntIYjCI
1OzYoaNf5IdarF7Ns+LbdKhBSfBBkQUWMJQ/rveokfRtkcUpO7MifTLzSPX0lG0FzX6ZPM6DKssS
LxbGayGYxyzqD0WTbu5P68JhnFJLE9UGAvgbfjuR04iNhduc6zz96TY/kr5bo/VcCGE/m5i3SOHd
CW58bjfnTNvVTntKRwtayS+6TL3aap8NY2URl3YKmkSmJQQcT5uTYZAczKWxYTTnpKx/Wd3wKoCR
UAaEPfenbuGw4+zh+whf0bY6X71uMHUmW6s5a6mBx/ep6L517ZOV/LhvZmE4ABRPoLlJc/lGewnk
wrU6ouR5LnLzwBXuyw5KxtkaRG9hlRCHAySGqgXO+HzWQNKUlU0eqygfDH9qavyIWvfftnOORaFE
3ohMl6fhr1ZCgVurU8kMzJ14WNm3eI/Ebt1xqEf1bEKFLJCddIJGVzwrNqAEmsX+GIGtFlQ2K0v3
MZrrvNFkF42FSFMBFncTyfUl7qY6V88Q4Mk9qGrV/kijNuiG/BxXyJMVxrbr2996Un1HlPuLMbmp
FeSVNFn6Ss6jQGrmZhids+wUz6U6xBCMxzQiu9QZnmrhYh/o/JTLRgQq6V4hdPZtiGNfj+tt5YhQ
05uXrKxVEPCCRzQewgipwxYUXqSz3hgkApEeQHtn1b6VzNplvelbCvG1VnvIhNjiVlipHczru3BF
E40FXnrIZsIL3Lyr0fGUWlmvnuuaZheZOd2hr7h+KgdN7GKqa88JAAjCY4NeXQCu+q0oLXsZ48y1
PKvbRtZJ/uxpV+eBkjjZyY2sMrBq5zerGdK8bTeG908FeHrgHK+X0FIn7QTEB/ChN83idpONdKy4
eSodq/CbxAnNdPzOO+kTrQ8hd5t4WhMHTWRtrJJsQHB5MBmBmEpT7iHt8gs0ZB4f2jSAnhr6sJz9
YKS7smR7fC6oIMyqZpUPzmfEDWOr++CWeC2drAvGAa8m5sQXtW2zA5gsoaGbG3/00XmIK932pM4e
uzo+Frn71FQsfhgqdupohUx00oRWBU63NNmmZOz+xqQB21SU8oB1SeXVdml5ZdRvh9p5L9M2RWl9
ONOh7L1M46Gi5Q/6dPMl6JX2empkXudKvm8SaI0XvYEuFifvw8FNSJBkWaDbyl+nTv0B1HlOUoJS
r/JpqzSeLcDfDkL9xMvGpN1EyEE3XkTzH4NjHUXZviemG/Slszfq5mJq/GSmaUAIfW5buh8idW+0
7kOUmH6S8gO0u95B6bynhrUDtx9Uq7pAchlkfb4BYvpUDHyXVs03O2Lo1YuPkuabCvku2f6oKi3o
uRkKWzlBhReerXdDs68fy3jcVaP9TbOi55wKsetdpgaZtI4xQwdv0vS/QNr9XpE+QA72bBV62PQu
yOfyc5n1dF8oIiDCGUKdYic4OjqvzH+gqX1Q47bzSzeN/VK6sTeMOd1UGhDhrpKcJUmRxezT52Tg
AWmNf5TStDcGdJoDJJyo1/flTxLb7NAk6dbqIOqOJIRVg5mPjEEGapOtGRd7A43gAYe4jQ8KRaSH
nOhXmlB2yJmrBXajeuhN6QNwaxkeKCGp38X1z6GF6IMVmSvQMmcG2sChtjSEGECWTbwoSPhdxxeA
KNUR4FPmyWJ2CcQXiIPAPvFS8ibUKPFdsK0Rt8sCqcp+42qJvtFrdDsyVfmt8zGsSRdEGS3CuAMD
uRCofLnWdPj3Qsme0eL5vRtYAP69fi+HPMcGjekxbTNwHw5tE9YcxI2ZbF6Hqid7S0l9Fik/1KZ+
6hUV9K39cyHJkzKW0G8wjknfZ6dBFwX0uMdnyy1D0RlbHeenq43vUZb/dAv6nseF6YE+TvM1xuAU
3eFXmYqfptYedbU+jYYWJKI+2Xm9j3vpZ9QlngP+87FNfiJLCldtmscE9ZbNGMcVyCn1Y0s1L+PG
N3U04Qoa3xDEVxnbGFTg7YhyPRXaQ2TouySVL1pOTK9P3SOSES/3Pdpt7InFQokY4tzAfd1knGju
IJWZCOtktiKGL2hqr+7G505PnitV8SLLWrkEPzKWMw+KRl2kFqFwggzcRyri04MPb6C85UNnnlSX
q2cMMYbcTa+/j0pVjj7IP+H5TRJo6iZCRWMMLoLpezVJ1ZAVf0GzsS2h9qVAvW340zRBC49wqjqO
ajpprHOhMhAjWkFJRhFWRSMDyFLKtyzV+DGDdPL2/uzdBhIT5hA1IBNlIHD3zl5eGYDDhcikdnJl
CQZlSp3oMJZD+9JnboOejyQC2T0d21PJx2olhramj19PJM6rhQ4BvDQX0DKOjvyj3UX9iUL74tgQ
1rzaRVvsu7YBOwOeuVtwH9JX1MyUR0iRWv/kwFEcNNpBJidWyQGCjexgKtx5A8+qeWRJm22cts4N
z7Qp4HBDk9QemBMBjC7zIcxi85+K6fFLN1Z15us1jx+HVBXPU6NSaOYxKMiRQ1Xf9Jqov3kEKRZD
tHDJONSPmimBtYHOyY9INUF+V9nuqxPpCF9HpcR7v+mPtuTR0eC1eGgcmpwUJWkCpKDa3aiBVUZ0
UQtqZC156PgAoQs9sx+5iMZvUWT1r6KssQEQtPzRdA5eWxwzPwGvaeQ11FIK8AugPT+NBAvRMUO2
UOlay8ncxgVAI5igkEMX6cTaPXtU9SLJ2kbVMCC3L7wmMxRP6+J31YL+6/09d/sAgCXU5sG894HG
mu05PM61up+mziaJBwn5bU5+tFMWyHz9siGAas2pBDDR+syFEWpt6GRbaeKUmbb4NylUuc2g0XtJ
UqKHGrLLayWdW1/kANYxdQLhvY3Or2nknzyDakpjLHB6ToJb+l52idyWdd38W1B3eCGtmvr20AOt
eX+Yt2/RqeQAfqSJMhoqJ9Ov+mSVREPWNUouTqbBmpCNqroR9vhFQg1cirACuKvzUcQBju7aiklY
B7GYWpw0UDM+NsOYIaCPtXDsyFo58aM6M3MMyHIiCzWlTYCAmF3AmarFAERm4kSlSM+iMMARAtbv
S2c1HKSQkvzOxlaebNuMz0xK5VdKs2QHHaUeEImi/NFKJzlE8ARhHVHpcx2Y7YI78bMrXIR7lRbh
JQH9TFJK6VmFqXd+3BZ5mENy0BtyCn7koYUCV1M1m0HkTtAzGR/hRDq/dlvVw2Hsd3Tgv9vaEAAK
KXAzXdWE4wCmEXVANCNq8GKSEhoqOPveaA0ho9AD6J0sgWcbYg8YFb9OzXhjDCYSM7nt7hPS4uBJ
qgd6A9qYroSqqJUa+TsQvX+0oTX/uIO0fF63bdgaWnfQtT4KE9o227RssotadihSdkgE/ZFRrJxy
p9Vzj2gpOKYtxvunNo36cuUluuA2IMUGXWo8RkF3Od8WdRHrUgUW8WS0anTqq4r/zEDtfdTaalx5
bE2rPt8VE7qSgHcPlGNzcKVkEbrtRNafuNKVGwlCr0sWgXqxUSDTDhJ6EkZtlR9tPY/+4Kak/4uR
Tjy0E/Mp+MLmSa6MZwpAa6w/Odr4m3VAWVsp5HzjfI17Z8E/4oU9iY3jdYnU4XRnfzrPSURVwAXh
iS2r9vlw5gkwMPWLE9PwvuNYmFAEuMhJwtJEWDVzHFlq9MjQOOJEePud6SCYNIXvNCQoEeUWZrOR
PVoPCxLcN7sQc6APG52B6L+Z8OvTlvo0PofbipPoSX+qAB/skr9V8krbfU6BTEDDQ2X+um9uaTqn
Xn/sHBdJyvkowUfeuEpOxKmXT8i8QtvnoTTeNeXf+2aWRmVOmxOZZajSzwmHRrQiOoMdiZNV2X4U
G4VXjMV3e8h+q5nRTqzrbxLc0yu+f2lwE8GpY4HCAmCx2RLSvAeyORXy1FLUu+KLNH/GWubLYo0Z
5cYQ4HQID21sf+S5EGdfLxrQnq7V9E16MdwjJEGj9nuJ4pr94/4kLlkBYQawYcjaYRZnW0OLgAbP
LDO5CPF9yHoAITQ0g9moWa/1my1aMvBcwGgAE5wvV5rVBrJ1UXJJTXLQcro1ROV1eXXILWd3f1A3
LhJT5wLfgYAH2FxA7K6nbtRrPSoAebowpdw0dvZtxMPb4nIFt/KROL3yj5OdiQVuwj0ArT2bvMFV
8XQcIILokiIgNQS6kCl5SbJT1D0DTJ22LzUI5pUy99LhGbz3K1vxJvj5MA/U7oQhvMWUOW2VFa3a
Jpemt6cUzUs9KD87lQdpVB8kMNz/i1mFd/ofc1NU9MmLAMxS59QE93imm+DKz3wNzJNrQOSb0Go2
ptmUqsbQF+YokkvZc88mB5evbPiFvQFfQUBtCf4+Cyt3PYqYojZk9BgFmjl8t9D8wngrqv39qVpY
GdSMDSCqgT8H2nLmJLAx1AbhTXqpVTxEFGSVH8rYEL/c2rKCNLfTZxdaFitefnFkYIwEJSje5wDY
X4+sL5xY9hoOGHpgfN1p/NHdU5qvXMoLx9hWgTWZQKRw7fOauGU2Sj3EEgtEqNcZT+XwlvJJV2Rl
Cm+8O64PWJlQLfjvppfdKKieJ6adXdoPFIEzqJu2jtxA7Y1XB57R66Eg6htpbW7vr928lwnQFlgG
mAj83iqey/OwQ2kaAEJEml9IQ0PQnW1RjdhALPLnoPO9qOo/zDRPmSUDoymPevf3vvnbA4AsmIER
INlv4s+UKvt0ykpdLYzaSqoLcvPmc9s05a8h08XaMi6Zwe/+eDYBOD6vCYnOzRvJyvpipGDeSnuD
BWrdr0FsF+Zy4rmGwI6FDDgagWZvGDLoacY0Vl/UPD9Hqg7hBRpW7htJX8vUODpSC6hmAZeGPG5b
rByImzGCnBVFcvwDFNxtU9rYW45sUk1eOBfunqcK37gldC/vL9jkMK4ugZmV6Vd8WjBlUukrnElt
OtomI6pAMg2K0QmbYl/lW0O2Hm6G+yZvziBM4iEPRAoySRPR+rXJBuLFZqGX6sUWQ3Qs8ai6FEOU
BnreQz6SsPTpf2EPfBJIvqHJE3m/a3uuW3KZskheBlYkfl+boV0WR7dOf3cAN963dePFprF9sjWb
TrcqCYlcql6gqXNxCN8KNoDtY41OfNkM/D8or9C1OoezKXWMEgsO8SVvRt2TrPXzwSm9hvUrt+bC
WqH9DQhQEB6jajlnLDGGBn23kCW4EP0o6/eMnUn7i6d0ZdpuUQ/oP1Lhk8FYDyAJAFLXa0SaNmtQ
CFQuagUCGTJ4MgNWUT6UJhTlC8j/Ca0MGBvMI7ja+U6g/BE6QllLat247elnwGsDnQMiuZtGfGUY
K3SfQtVIdpqnxmFchSKJ0I3/UmbCq9fkuxaWEeZwzQJtDk79eUuI2ySKaUSdgov2rGTfdWvLv1yl
/xjRf0zMkmdOUmHDM0ysyCoPeBW0Teae3r/d3/ZL84bbFNAGPLiRCpk5SkOtCqVQnOjSkt/UyX3N
fezbvaY8uCNkIOI1adHpFM2c1pRYAg89bhpQuswClDKlOoldPbr08kcCrbqGrelYaEsb/7OJacSf
/OKoiLrTU5iokbc7WgV5y9DO0adgEFDyutjxcXC9rK0Y80wiH3U3zryhG3+RwQygXuRHEXmuEgsy
5k5Xr5yWpW2DZCGY3JxJGGbelsVIWhtxFEWXXD5UaMUfUMxx17IKSKsvzDLc5eSiwaEJ9qvrKRAU
HCEc9YeLPjjaZcyRwSsF5NDqHjU97iBXVAz17zq13Y1wSP+9spoq5AOx9wKZiACh+A8t7SCklsb/
csQKgcbR2qoCpeKbjZsGojDFoYKJg45S065R9W4fl0JBwksgldXqttgqKq+2WoHzEaNHu/MctbM8
A83Ye2i6pQFqAIk3TridDGoIkHKtG183EtWLzOSnLSwtHDpRIqlmWgFHUTC3UMvknaMERmKgacZv
NKCO1eceVR9nFJUfs4F6tXT9Qs2hFpbGijfGle21DJLWqej1M4F2pJfpGvdqjdRQeB/YsU+14qj3
dr9T0UWxTV2rOiatW/iAUyknpUy+N6XNba9yhuI7FwNSgkOSVwHyoSMa+kambBtZt6EgqRm2Ga0f
wYREdmg5sd+LmJItKjEkGLukPfQsSg5lZeVo0VDag+IoqacWyfjAwcx0odRGyU7UQHSA8GKL7vE3
mkCsM+rtKBx1uzwYkqe7zDXZtivUOnQpAIIUz+aAE2h8gn8jvwAOG/lJZOY+wjfMZ2G1Qangjoky
QUJmkXLTox9o09oK9NkdiIsNQ9wfq5Yah4QgBxV3WrYb9KgOkWlGXhvM0x6ajV0o9A16MLoGZDzq
YQgG9BV5dLDHYz2yDgvU9cfIyUC3Z/TWVpVq981RplxpakcXZqfRpseD/8JtO/HMBLzcOZLlaPxF
NdJQFWdjmNGZRG0e8igDkgswAmiaqurrfV+35BmQ+0IcMfEk3cBqc6jaiTaynAuULHybAj3Ta0UA
0M5b2unv920t+VUowCGQxzv9FsOZOGaNKziOLu5QOh4O6YORZydFH1BZdypgRrNAy92VdrvJe869
K/J4k8wR+tJBDHt97lHIzF1pDtCoKfJDTOg2b9KgdM1H0FRUYPKxdvcHueRnEGTjTYY0KSCPs/jM
sftUCuSiL64s/kDLMGRpstLOsjQk1HXQvTbl24AHvB7SiDdsJ0gfXaB767eGerQraGVq/zZmG1LF
/SomGncuuuAhSIX7EM/n2fUEaGqUFpXmQr4OjRRo3MrMdJPLNWzO0jXw2czsikrTXoC5QroXaV8S
vfGUfo87cyVLs7QDPxn5wD58ugfrLpWDcGCEdNvefuqrZ6uAbCElnqz/cnMlJ7UypPmDS1qtwhI+
wppwX4mSbltrfIjgYe7vuKUjDPFiY2IsRIJ+bgZNuLXhyInaKI58oUagVD44VeoDfnXf0MLrClUw
sKAilwxdh3mjWwS2k7K2IfytAADR/01wM5HkwKLQTXB7Av8GCML/zeI09E/rBVG3tIsoLLq82dQV
WsXrp8H8CSF2r692VIfeECik79tc3COfRjnb71aP25+NsNkYhZ+VBS6kN8sFbKouNjxv/H4wvprG
mU4YXsboHZyoLeYN/yPKXGpMaXTBnSWh5BubwA1FP9Lk9/2RLW4UF2mMKZsBlbzZEfsvzs5rR25k
ScNPRIA2Sd6ybNvqkmlJfUOMHL33fPr9KOzudLGIIjTAuZgDQYrKZJrIiN8Mbe1FlGIxbq/EtgeC
VuRvnl3t3XoFQ3RdamBEAENpr3C+UgabH7qGHmtl24sTFOpTWuiHxBKfiq5nEo0PVTjsaD/HzmSZ
iByMf7BD7eftoS5sPep6NIQnVyTyidkRKUWdZyhBIk7KgORM0nrZZhhDIFSFNO5uh1o4jQkFchjc
FJCpeX0xiiq5yXi+noT0ZeyPXkdmFIljgI3q39OjwKpMo5pIdhRn55dZLOyiCqxSIC9mbHzX2mKy
d5BM97F1gS3E0SpXZXEemUV6+jRAqK9fbkBFqb2+HmtxCgPLiaXxky7JT71t/L49h4thpjYBjSra
7PMjTM6HkAKZK06qXkiOpKhfG1WrD5lq5Mf/EAkJXBp+gNcR4L0cUCcXUZUNqjhVYe2Yrra3B3Pf
rSrdLw0ILZKptYjQBK2pyzD4dFV5ZvkA35rqVMlq62jAy/et7nuH2wNS/khxzjIctpqG9xRwgWsf
+AmMJwdGZ5xKC13yQTKbDS1/xQm8Esjps9G2G1yaJcqWflHuChFQBLez2JHK/Fcit9kXcJ994ah1
qRzhxKGfZSQluDtFPxeR1z2QqPV7qciCrQiTbuPFXT461PTrjaFnxpZf9WuIFBrTStl+9Nqs3wKy
Te+6osnvAj8WTmWX4iB0z370C5cKCG4JG/AP8CPRpC6ePcnWXlTXB2TpJcMG2SwUFt3ROLhq7Z/c
DDunoau9HUq25dZosnbnYeqw8QAufUCKXdwVIIecUtbbbY7ylyOMLN2MejM+eWH3PcW/AjSf6d13
oOg2Ffcx8DgZL2S9j+4hdZibXJlMbb3SPuSFrD3VbYWzddF+8jq5P/QZLWDPCK0HC0jCwUfhegMw
rX/w4qjOndQD+xZ6x1Hfh3TsMqV4MHhNBw6YyXQXQI3iuWKZ9zmV8yPN0fYQAhh4UPJRPg2mPpyT
srM/oceuPlSeIe8kSU5Ry49kR+81+T4RvfkrdRlQVGrjvQ/SYRtjk3uP2/EftJ39KSpxSgeUWh3i
1M33FhCQjdnmyh3/NTpa1HibJkd8P9bqFMyi5jkcGJ6jWRWgXg+58bCeXKr1yS7QJAU3XRxd2Dzp
RsnCequARv/d9CbeaW4gNrIWWPcJTNqntjD0e4Qru2fRAzfw0LR4LEpoxq4eSseo7ZTXyJdrFpbW
9wjyW8rnNC7dlatm6fSlaogUDyfjdTu9C90mDkRsUNTOvonOHTdu1g+OG8ivRlmRoITeSrq1kB/Q
DEESCuAA4Lt5l7YzrFxPKoGdtz/u0viz1PxqeywQI3jF3fe8WiX8XAFyOfTfB5wlQZpv6JIE9Aok
5alMvvXa99R9DvyjoZ0piDmVPG7aNbTJwisGESo24VTVBoI0S4KCsIHWZbh4sqj1tuVM/lvbNtiq
wC55TfDvULC46t1HHkYgPav71Go/FRc3+BGFXrFGt/kjdjg/HA2h0O+Y8P7G/Gv1akOWAqblFKWG
tMeBPTuWOcITUpN975tGf8A4WvsS6yLcDGjYbYxOLrdxGQKxicx8ywiqc5jU1t8/DUjE4IhTkaIh
M++K55ERp300/azC/A3EwXvEuybcaSjZriSX+tJ6Jbuk0QoViK7BrEHhUdGK/HG0TpiKFFu/A7WN
Q8oXuYnVjRyYP4G2JltXTbD+QyIJBEwYHeo0nPjeSLGMtu49iwbXACqhCCUGWbAvlVF6DEjvKCqj
VtMOkb1PkggDTSvUHLMoKeSFIqOQYvebLEiUuyyHmkPNRDx4ohIHO+i9HeDT9DWAlL8TktTsde8o
J7UB7ZZa07ZJM/4/rxiKM1EPdgtYGSWdntJIr+84yUD5yRD7dfDyHD0t53+FgplVwvO7fb+uTN+c
iCZ6VRtiV7FOZmdApHa/dC3mfEL1HEuYh3JoN0qK1uvtoEvpw6SThek0WdEVaifTMlFD2iBoOzwO
efYqCvHJC5HiuB1ncZu/izMN/t37yvbkok9HoGQdz+AhCBwdh8PbIRYeHZj4/juU2fJT7RgaCcnd
CUa/Gj9UBqtc/+iTAtyOszJlf7hK74ZiAhpO9ZKheMUr2uLciJ+z9uV2jD9p29Vp8u9g5s+KAjnL
mHzHOuUZFKAg/RQLyVH16rmpgp9RKj4y2gKeon6MtOApDGXHyOrtYOQrt97yYDl8aNDBQ5u/r6Qq
HXjDVdapleKNBLEhgQ6EBMpuZbxLVw+wrgmqjNYwJbvL9WH0fhrFUmed5MjdutCf48xwWkU/6oP2
rTT0n3UI6Wbs7swxuLsde2mIKLjrLB7Yu1fqX2qZjUlm59ZJpM9ylzDCD2n1djvGtZoIlxD3D7Ro
LiJQ37P1b0h2Xlr1QMWpeA6lb4nVwO46GuajHD1b7q6hMNTZx65BO9p4avKnPqqdplt5q16rN8x+
xWyLFAlg+X6k7iUnz3IfOqFvbSR9F2UQUa1N6v9SXPi9K0+upa3/buhz/f2oV8ECcIaezCQ7dbF4
rWJrZUsuDww0GzcsL5QrYEOR+Hqr+qF5CvvoVBTDg5VH0UbP8hP0ua9GEP/DQwldePdHqFors/qn
8T7fq9N7Eim8qQ473yO+KbuVoWSkMI1WyJsaCdqNObrVndXozVEUebARlpd+joPBPWFmGO3Ay6dI
iUKhU10P1fJc+lG1Hl8gattt4Ln+UWlVc4/bbLeNBzPZ5bb6zzCUgl4QBiSNLUK0dGX5tRUG3VYw
kftosHrHTbUycToV4Nvt9astbhLK6aBU6DND7r/cn6lV0VL3TfOkRhwzzW9RSelj2wn1aKq5ss/C
JNo0GYSxYsxIr+oS27hEzXgdDTbrWUrOyIhLh8Rv2nMH6ZEmxGhCt4oCYxdWDbzhwU1sh3Kze/RI
Ljboksr3fe+WB4X34QZ8obShY1jc86zSH220fp0QJYAX122yXS4V2mNh0AyJxVC82uXK9l1cwpTN
kNuZiPDqbPTw66qx5FI8BQhBaEazE39pZPUnSaUc8f8Rpl/w7lIJaj0dDIU0WG6CbRJVWymBz5au
tCgWx4GCCu7OSNKxWi+jGL6P+iBOtycrLz6pSXY/mupKiOWt+G+Mefsz7xS1TBvDPGXYC8WNoPom
xl8WGqZOH7UnXQl3fS/dp226G/01NvpSDoDtwP8N0J5V4/Rat5OQrXPqEfn0tK+mOGdUGBA2vL0f
liZy0ocB6UdafaXzhVY3CN4os05K6cJutRFLk6KVq3cxBprnrLep9zLHb0u57/mi1UwKSKojMqiH
UquukVqWXrXTfTRV+6bMfbYi5EKGZ5f59smTj7b6HYgOvuv3ejkeI29lZSwdIe9Czfl8PozmiMKw
fRq8J8VMnapxau3jf/guFLZBSU1bal4NK2w5s9Autk+mPLzQpXgZavN8O8TijGHkA2APzOVVm8/N
lU4RiQspooBoFMU2y6uL5a2SZPKmLBv1YKpISdwOujh3mJ1RZKbGDXTjcuO2Ru2lWjwxMRAbaI2H
rH3orZV7+k9OOb/HOBnoEDB/FCxna8GrawOecEUPJKVMVtjfy0H5OhogZevsg1lHlGbds2zVJypy
Z0UqAYZpqPmOHrZAI9U57WsiR3e1FrZOoRePvvXbbwOQ0Nradb+0M4BXTWrp9Ii4jy5ngzxqKHOt
tk9hNhbf7aKO90VoqXe353zpPfY+yvRN3h3JiW5l4AqYDsPXnWY04em92OMxjVHUEIgqrCzdxYMT
MBNwfGVKJuZpREeGUoBEIw911YKLE2iKQDhx6xsmpOcIiL4VV9VDCqn+oKiFdcdsl59uj3lpcb//
DdP5+m7MFLgqK2gb62TU7UYNR58vaU8eCzAV1XNsFNvb8ZbWNZ0+4DiIWlKdma/rDHU/KY+tk15U
uzREEtx1tyVGTbfDLM8tdWvyX7xzeexejquWKZC0LnF6L332DAzc5TJ7qG0tdlrNf2ky858s699q
19joVbIyqdNynO8r613wWSdAriFOZnYA8mG0nsIyvLPDZOU+WgIC0n2CN4fUBB2H+QERFbqURoge
nQz5xU6z7ejedz3iS6coo+Kc7NSm27mqvVGEd6gVb3N7fpeuXTJfdaJDcCLOp9e26or3PdGBFO21
Mflt2uV+NGADxsXay3jppfg+1mw2IwHQPWth+pcjdWXKp4fa0z+p6fiprlFI8PrsLs+bvdnLh7HW
qpWVdL1gUWZhf+KDxjivalxUnKjM9B3ZTf4zrTs0j46G9OtvZ5MYpJkmOO0JLzN7K4pBzRAuacVJ
86VvqVojVZw9Smr1UIh85Yy73u+T0IysgYOio3jFaZWqDoqz3tBSTPBLYrePb32uOW3+oFlre/16
G1zGmg2ryMYgbD06fGo6MfmrrbFmpXh9Yl9GmF1gPpqdvS8YTVidfXOb1vWm4vVBEVY0v1ZrFkvj
oViBRBYXEejN2Zkyxmbtm30oTm2oPBaufRi7lYMDyf+rowPCIFLKnE90uK/KIp7Eq67WB+9FZHBK
9pGlpcdEzZttzXVRbXqjMe48zRp3idqVnzqz9bchwKe7vAIL3Nre+NJLhXEno4X8kqa5v/esSP8S
BmGPy1g9HNhC3RdwfcYH0ovo2CpufMw10TrjCJitkKtwWwYA69B3UI0dhOFiF1EA+4ikNN/Q9fWD
2yOPWNRFi9Zr3B7jVI23loCepFW+tUsrM9xrkEmdUY78+whNfh9ydhPdYyv1rSzFb5PoD5USyy+1
KKG6qZG9A5v1bSzk+lDGYbv1yyh/lBp93PdupD9AADZaxy1azanbbDjFvfBORlLBxgMdsilsXdsb
fvi9HyqwSpmvbLwcpRC9cKVne0i7x8gOoh3FmJbeWJTv7U7Wt7gJYbmLGPlHDSawU8QIpGR94zpq
4Ps72w01JC3V/IPb+MkGcqz56koi27thncCHNqRDhiLaQ16EAh2bXr0rTP1rTlGLxqWlO+jgeWeq
BO1G8mhmKhUoFqtUkgc0bL97neJv00qiUtmMv+w1lf7ro5kVBKxq4j2hNzDvrzQtOE2/RIIhdGsn
k+mnWt4G9zIn+nsKDZKJVNHMSdWQQsgcLWYjmTD0Wu29qKFytEM6mr77kFv5lqaTI4Xytkq6cyn0
f6I6eXJj+a87HZfhZxdD4zVN0FPvfxGD9W001FfDrw9dq67cAEtHJhzXCREHq/fKD9OsRaDrKOi/
uK2xt+PoAXA+wFb4SUN1SJX2r19NwD0mYiM8ZUqH84u9NivF6BTDezF9f5/AbHQr7yE217BIS/fa
JFUFdh9k1xWC36tlgX6n8F70XmmcLPUf2U2nrhH723fb0qGJwyGwTN60cE9nh2Yb+omGZqx7yqzs
h27AxK8VdyUZWooxcSPBHZFWXnFOy1pN5MaupJM6UDPXYHXHK0/zhXwSVNO/If78+bs8WWkSvRwM
GAityAWa13brZEl09Gr7s1o0Z1Ga26Ya7kTP6SOtCSctbWkMfKbrGlHmq2JnFI6WEZi5e+rNeB/G
/+RUFOPhn3BcmcfFOBQ4sI6YKMnz5Bx3Q62RkxHmfzrQz/+MY4vTmB/09OvtNbEA4gK7IiMjYWLm
Tal49grAIMq26PlLJ/aWypQicZRKKFpDVfOeGi1CpA6vRwRy6uoIpl7Zpl1vHenUB9vbv0RdyCAQ
G6JwMDnUgH+a/ZJMLzuth4p0GmrahWogxk1m2O3GSJGDDGMl/jp0yPqj3Yu3mTDzTdm64SEPZIND
3vV/1txy+z7ywA9WRQjeo4kPWj5+s0oPCBXd570RRQPKeZK3i/Pmd2AbD0Fr/GqiRn8aK7XZtmGQ
UO3EYvH20BY2OCObOisK7lyQrS5fQHpB8zDEre0kmTGgBW3nxeZZTrPj7TDXSn08ArhwJhtTyKKI
e13G6bw87mLJl04u2ogpTrK9Thk408yXZDQ2Vp2iyyM5JVrRyCEddLN5aQ3rYaD54Yn0ThjNRvLL
g9V3T4pVIXQYHBXYZ7d/5MIRjncOJhV/pKVQf7j8jXFpdEMuK9JpaD64MmCReKvKBR1oY58MH27H
WlpRuCzR/IE5S1Y//ZZ3J4WIdED/Qey9BLnrZMUPyRJbPzo0wWGQ1I1Ys1NZnH9eDgJN08n0Yn4J
83zHA1ftpFPXGwpWBxi8+IYG2TMPgfuMYB+S2lbPI2XRR9e0ariKZrz1avcrTwQPjUvN3SWTQaxw
Y/dHH0OMyBO9dTpTqvda0ZoPqN94H29P0tLihJkz3QnocSC6fTlJBfeM2sU2B4D12UOBSYMkgxrb
7naUhfNM4eGGqshETr2i+NaWUYg+TSHlVSgIklonKC1DyHbLRAGSgJbb7XhLy4wHCWcJb8Xpbr0c
1Rh7HdlfJp0k2jU5tZTO/h1Hz3UBhVpeWWbLsXj6TzLzXAyzZYb8YWJXGWOTpgS1wc4wabYZMja5
IjkoKjq3h7a0qgGB/3+46c/frepYz9TciBnaGBqOpxxs+Dim/Vqr56BUoZD8/YblWAHhOz29p7f3
ZTgDebISRqV7wgjqKHnBW+tqh04KdmUVHPJ4XMm5lOnfu6zYACYGx0N+QiprzrE8Zi1rlTJRK4ZK
/6maW7T4xoPRctDv2Ld+5KBDvJE6sZMT+6MaFm9y0jqGEnNwm6991z0WeX505WCl9rEw6xPIGRED
znCoj1Pi827WxdCrcpBxO43uvsXENi7upbZxIt8/9l6yAa678pkXVtVFwGnfvguoDGEbAVx0T5aE
7FVk36cp47a5pYZhO0rKymdeQD0QjhLSH8dK/uHZdwYK6KYRajinoTUG2l/Nkzame7l6E7hiO8VG
G7qD5rbHfNQPkZqEZF5i5ZBYnGPYtBoGOCQC8400SLVv6djaohThOrr03PSHNt+L+mTbX+J05dxb
XGfwKahygq24yuTKHIE4wF+saznd6rGxs5RHr/+Z4aXrAs1PrI0rVpI6ffGbTg5CkIYmsu7spFBa
nBibrHRPvviQ9UAJBaKUNbwUXXHM+mz2X/FIlXTf4e+ipmc7LUDDHH36Ssk2Ulptoj9EFjLC8Sky
5a3tdQ4d2ufQEoesP9ZluUE4c1MZqtO7R6lTN6GO1dlDIA8cgODh6lMWw3VwD5bxHJKhe91zEPxj
uEcjuhPqP5L9ZTDuxuLOp/l9+9RSlj4uywslJiqVTMBsPeMRTOIGM/nk9W9Vu0uGU4o8memPjjL+
EEPqNMpRFe2LZDynXQi63ufNOuxUuwdxiQuJHCJrtKZboy59keknofX8RzN4dk+4ejwIJYH3JDwk
Rutt33yxLdcBYw+TUNsNI2RKZZ+DdcvfNJWDFkFdvfgmAcc0jHGnh9+9CmFQsGFjf24xptFT5Msm
VdHfbvhoZ/rWLdZewQuAAH6vQVLDqp2Q9LOtWruF2YShYdORapw0zHc+S6bwfqfduFWVe6l7TfWa
5PlLnT9lQP4ibdfy2lP9gybvEz3k6aw5VfJmiNRx3QdFig8wR0fzU94eWv1UZefKfu3049i/tXV8
J9KfSQFtMrCOuX+3sizU6+N+evjagHspXaAreHnMWdaY1n7l6nQ9FKf1n6XqPokehvIMqoPE6bUu
funBHVXLaFWkcVpxs5sGRD252uTHitPObEXqVdQiS10Yp1DoT3bvHwxB0QL5iNtDXHgST8B9YFxT
debKHcEEvWHnRWmcLDVECvWxVv7ax5j78n2E2d3Ue83YVlUDPFo/e0blhNqX20NY2LvUsdQJYYsT
ANYclx/Jbgat9dJCIJGiP+l9A9TH+hz2+SfY5tvB9I69USUrF9LS1+EdgwqdAKR89Rw0O7VT2pCv
04YVx3Jllh+zFkRp2uprhMGrUCw90NfT45O7h9rI5fBCwZspKJr4jOBqmb6Kdj82K2zOtRDTNnh3
m6sik9o2L+Kznw7tHbwXyqCNH58y1Vprk1wdaYwGxOD05IG/dwUrGL0sDT1sVM5yh8Z5Vx/kMDQd
+N3w06FgNV56uL06rnL7KeCEy6cqQwVrnrEpXWEgIJJH5yj44gvEa/8pqxgp7uPtMEvjgrwx6c8h
gQ2W73IKPWQYk6axozNdqBK79mSfWxVgs+4H2fDRqM3ft+MtfTLYPcC2SQ+ue8LFqHWea4voXA2i
dmQ/+lR5+ilX9b+tnTJ9gEB4MHIE0gudrb4YULZij2N0juEflsiv5D+K+svtsVxt4FmM2fILvcDX
Q1eOzuT4P3Gm/TJq4p4+F60anAy87Bme85rixXJMtDXgq1IOnN9SI3W6Iev1iJM8cCr/o+jyba29
UbjT2werWiu2L34uJB/+N9wc+yTBK4awokXnrvW2yYjWbltsvLVFsbTWaT3i6grqDX2e2XXVWYOr
oGWRn6PK9D/o3mh8CQsfEedPgctZePurLQYDzERbd5K9mxcBByP1Yl5e0L3Kcpvp1Diz4G6SLkaP
eeWSWgqFXTJ1N3QrVdr0l5sr1nMtwNU9PzcVx0T3OmRwTsYfZJG3h7S0KOjgauwojtyrt3JiZE2k
aVJ2xlBE2UuR7G2k0dhbofJTqOFHEppHudbrv59ITg6Yesjtcs/bswuyKXstbcIyPWMJC4qj9qRH
MyoHx85UaesNoboS748K8kVqMUEVp+ahmCTvripPxqAEQmr99IzNXUjDqQ+lTUdPY0NnzzLzl9KX
dmHWIS9sf64TaYdl5CmOBgOViSrqihfVoNKZB0qIl5zafMpGqGiNhXCDo7Ze/pHdrozOYMXaHXF6
R+So5ORtIj/mmhFs80LIuzwNSkfwV+7cFIN5UTXBg+eH7qYvu+ilKgT/Vi6F6SaXMLGG5FGE+MaW
PtjRbIPLyjbmfS9G2E+8VFonjvuYdNezj74sj49l60l3tKvdLXMYnnDSSpW91sE7U9zQcygzudi0
FMlbZzXKSS6UNytzv+WBNFR7mDb01YNI3nWSCcXCtCrUUBJTTyFyWb8V3HFfNUlWHbv3kEMhwf4k
ctwBY/glZ1nx7XgbCmgM7uiXd6GiDY6veMo9KvbuP3akquC4YVFspChQN7GeGvdJjK+CqODNKqBh
n5N+0LZdFnWYKyUm09OVK99/4SwC7kKDCjE0CjVi2gXvbntsxeLJtiM9R+WvJH9zu2c3//sT/SLE
7CCyIgU9ZUGIPPhHaMFdbB8stPh7m3a0t2/8NZjJwsYFY4KeFi2CSYRgdoP4yWilqhSkZ8gITj0C
Eq4ARSbttmxPuf9DClceBktTSM6J+iW3PVW12a1Yepil4X4Tnruu2FlNd1aaAgC/ebh9Hi2FMcB3
UrLlSU7t4fJL+Y2t9rbfcfm2Y36wsqqiuBG6OyiU8n9YFO9Dzb5Y4cah0RdDdGbEL2bnw6i8G9sP
t8cznWTzg8egoUO1bpq1PxWIdysv7xGUQ2YqOsNz+zlK6ES6SrcyZwt3BV6QdCwROEbJaQ70NWor
TSJDT84eouXB+KZET0F337J9b49l4dtQjuKjABqj4DZ/dYTd2JQufnzneOgd/CBhcdDZWykULwSB
nwegEVE/7LPnuX/r11piDklyTkYP0aX0BL3o6Pbq21+PhTD02ACww+KctyK439A714Pk7GvNmfKZ
03XqMTeG/e0w0xqafX6eaVPmP0mMXXWsPfCJiSZ7JQTxzlFtwPJduNMVROZPAiq823aOG688bRaW
w4T6lVl1PBCvBCcKvVHiMHbzsx0PH9t8NwQhzWvJQg9vd3t0C4ubyiBnwSRugT76LEnRmyLRBWqo
5yoof2sV96KarpToFgbD3TmZrZAn6HCSLs8D1L4av4b7fu786i6Sus/kevjvBEfS9JVvtTAa3k26
howezakrfJEUlIkPJDs76yKj3Em/QLKHNY7h4ngm1SfU6xHtnifhidlImXAzxqMXu7Gq3ipd3zd1
snPz5O/XAfLPWNQYLL6p9XI5dSpmBJGfMZ4ibYPnvlJ/SYEbvNSRhy2UhjL57cWwcCGRY3HQMYk0
lOaLIauGtkdtITt3cao8jbXpb9SotZEkb8yN0tQ+ZO3Aeou1QF3rwCycGYQmscMakZNj/mIrqf7Z
thvkZ6n6KvX11sw+1JDtb49vaXm8DzJb7L40gkc2CCI0WIjth2i1w7A4DNWcUhR7cu6cRTBxz0aH
bszOTSsejSG/R98aMN1aoX3xQ70LMw303ZUUtWTmaE9kVFdwy2wPI2lw3zeI1D3ryrfA//Yf5g2J
P+gSKJ2Rgl2GS5GHzmSFUXVBvQHF4ajVx9sRFgf0LsJs3tzM4BVRydlZSa2jjfCegtAIsIPefNGt
0AmSr7fjLX4nQDugaiifo2pyOSIUI0JPxk3sPKohlK/x99AVgNRdaSXlmjbo7PLgqv03zizlCvoi
y42iyc6mmg0YYLVip1RDsUn7BliqWUu4cnXJ39+/3IpToWoySLpqCxg9iJO65EEYgoNsf2E3Gqxp
Ii+O612I6Yx8twDzZEwkNNryc5bh+2WcA7QMhfjpRz+VcHv7Uy2FmkpFvNaRwec/LkOlLlZQyF+k
58a3N2oWP7lJtsVwo4JyhyFDYugrp8TS2iBNpiKBeg8n7+ybaakkx/pgpmc1U/BJCXhV4lQXrbE+
1sLMNlXPWaT4JuOS1J+8Wx2t+GGspUiLc/duKLNtRclmKErdIgZqXxWqX0Z8DtrCqRG1FWt+7Uv3
4vt5mx1Kkgfv2IsZkM230ctXFPC3rZpxLa4kFEvHOJazcBDgD0Hwm2X9spqga4KA6FlNjQeAVY+a
76+EWPo4gCo0VDwwub+q3ZieGCjwsQYiO3O04TRKr429kqysxZj+/N0eMgahp75i8HEC2GMjotdt
66wq/y59lYncpWJgjWzTHALWUpoqhOiTs9Kr9EFPZZ1vteRHtkapXTrBxWSMMaXJ4HKnpfhuNLrf
e72ZZ9lZwrPVz4/N+KYV963fbk3N2+rV2l3+J/eZH618oMk/iFaGOR8YEKwYwHWcnfvQGB9MyRg3
oVRqW7lXpENoISUg2vazK6NGm6vGsEOxJ9y1XSM7ZYY7sVKIYTNoWgkmWso2gWpn9y7kxZXTa+kj
o/0I+GJ6D18BRBGf7bqhtjlM0tdIzZ1RfFWblfN+cerfxZjt8hEYuJfY7IfKzu9NtUM5e/ycqdp9
EeZbFZiQo4fRCqZkcVwIbJCw6ZgazoubiIRBGS3ITOFHb4r2zm+/04X5DyfxJGr2f0FmJ0qPIr05
DBRrkU/c6FLgFEbpVOGn2xfM4lBsQ+bBBRHnCo1jSspklSCYvuwBlZfDqJLsogB1O8rSUcyFTLt+
qmLxOLncH2FeaE03mNnZbqEzBZ/c7JDYpTMUn/z45+1QSwNivwNZR7zVpgN8GcpMjdiMXC071178
6FnqXum8O8m3VuA70+zPNyBPxumhhWahPe9RmS4+iaId07Os54ALZOlFsqzvt4ey8PieXlmwIuno
8r/ZqWJnoYS/hESDKv/ducda2BtbQmo3vQtyfwvGoBhWFvbCeXkRcdps786xKCJfjJi4c4/4VqQ9
FR7AFR6SArzH7bEtfCbIe5MuqA2K72oLoR+cyEFE862W0DoO9yW+wIm1cpEtDgfZ4KnhNiHcZstO
SxJ/NDGRO6veVyPJDwgshhXiZFm3+w+jAcWNYAQIa9yELuetKXmiZo0ZnXXpiylAoFhf6+Ltdoyl
wUwJO8yPSbNv/roSGb7TVqlPTWWwt0iKYDy5laPcaYaVdScWFjddUQRiqP3QmvqjHfhuGUhh3Y5l
U8ZnWw+ql0I0b0XiphmaDSE4LYyZXpD3PQVxsJfOIQKFUmzsMy6rjevn0rEeFUy8FDna2fVYOUUO
kSYyxvRr4g7BsRvV6Hes+cXeRn0WF5ZSu29bbzhYo1TujNyotibyYUd0+vqzW+WpU3Zdf4gkPdzy
ldszPKLuqQUwiHlwp/7M4lp6ECAjgfVVmv1Dzhu936ip1Wy1plG341h0v2s9LDdaPnS/ylEOPnuJ
Ef7wssw+Zm6g3Bso92+tJm4PYK0/h20KAcAbvWMgifEgZ76+r9H32LQSvohqhueV4tI7i6Mg/YWR
4ySMCNnVEyLa0/1d85C8/uwwxvh7VOFoUfPpL5eWoD6V6hVLyx2yX6Oh7Ooy/tL5ymOCAfjtFXZN
PAWmR71lAu/ydr5aYphkj0WsNNE5mTzCK7/i0qFtvSkzEAxdfe9l/UNfym+Daz3G0XiACvtVDqOV
Z+PSiKci7VTymcwNZk8QOUpLOYF3fwbTee6D8Ci35NRGVh0tEOW3h3ydPUwj/jeWejm7Rp+5NLho
8jZjiT13vRXjXTTW+7z8YJUQfNcOiuudRTweV9QEVfRY50d615Sm3uT0zZPW3eee8tiq4nB7SIsh
eMCxbMAaXBWglai0a8toQU/I7APvV4Un7+0ISx8IfBD0a6gkJCizY9WTSjUzWlopKMCcYiw6lTBy
ncAMP5WWuXLPLsaiBEi9Hqwfm+DyA3WyauOq7IbnELLuXVIiKlqaVb9tzT7d+naRr1QBl2ZvEsXm
rUA2dNVoFU0hwgxl9LPee+begye4a1S3W0lar/MhPL64u5E4g6NFbnw5qixW9ChoUrpEqQru+NUo
vlvjXqEi5wENuf21FmOZqMHRxmFfG7NYVV2K2qj9iIJI0n4SPIo3BklzBpvKdQ+ojZnfR1TtVzbx
9F0u8yNG+C7qbGPZ3BeKm4Tc735/nA7+jdAaZSNbWrYyvsVIcFNA3i4J2Xp4ckRV6AELyb6lPWC1
7oMqVkrRCzFY5sg5WBAa4DXNVqE8ZDIMnyI85x3u47X8JR/iJ9VrVtKvpQOYHhtrgpYolZ35Yd8P
STWq+GecQZUNj7EqfbQVI9mXXFjAR7nvzT77XkqG8STarqWTXqeItsfiMYe3vGZfubAVWDQgHKjh
USWcvzFTaSisrteDcw+ooe1xFu7cz7fX5sLxCyqbGuT0Rrwubw1dqRSDZAfnWHsVwt/Gsn7wq8ci
tLcKnr75mqTM0ncknbYn8QiwZfMav5+LuE3NhNPELT8kRvmM/dARzcSvt4e1cGjBJZe5nyjQLBTR
4M42NQCYc+mWR6+V3/zMvbMB9AaN/u12qMWPhAIUxklADakSXp4kRWwiU5YzgyjnZttB0kjWw9he
2WNrUaYB/w9pZ7bbttJ07SsiwHk4pSTLdjxQdpzphMjOwHmeefXfw/zAfmWqISL7P8mJgZS62V1V
XbVqrbOEMGv7umhsKzrNFjKZ8ugZRbDh6EUmFs5AslcKjxcPUR6PcTui+3LqZ+mmhxiNuaUNYNzl
bKIGVAgEAI6XsQSQ+u+XUZfNlCJ/GZ5CpdoXmbNLGmUnQSxfpOOzGUoM83XjLxjvHwN9fCvLrQed
6H7T4WE8AAyCYJqVq5q2U1cFpyBRn43eK9t/cqmD4XJI3JaB91gzjnmrHBCgvjED5TVR/sOXPP8F
62HX0ZD9Ss/5BY2pe3Lhv/WRs+H6xatctDPJJRkcXI8NmhHUQ0wrBCcpc/KvqgX16Tgp/a1kt9ID
3I3BUTfIogvLB8TkkLiHENOAhAcBlGh1fbh+QwR3nmyWmujS10P9ZBX/hrJQa3k0wlOreGn2xah+
BcXGO/NyhFizmVfnhQ5akE7yms2/gBCdIJRHJ+7IT0pwP0KkypP2V1t1NxBMfUCX/E1L1M4NW/jL
r69PcHHgLmOCGLF5Hu/rmGEnXd42Uh+d4C33d4k2orWeZlt9gS0ry9/PPEAb61peDliBkc3VqaJ3
m2MIgmDAQpbhSkrOJg/P9yZg7SwcC3lCHrhVA/f3JEWvqOLUH+Y5TG6nUpmeHaiD95o1br18BA4b
oAHabVR0SPzW9dtKn2MHZvfoJFXdvTm296k9f1SH/i2Y9L8VxlmOypmpZRfONtIfafXmDaZogPlu
34XlkwoX6s6W4/Dv83ROBcMINMOWMeHVhvoRs8tON0enSTumxfhkaw9K2u2qZosIQLR954ZWyZ4m
z3pd2Biq0zcfdmypeWnzEQjZVt1bdJcBNlNO/n+ioKvNoypSKvFUhqfOUIK9NQfl2xgYw4NZAyC7
fq2EXgxYrrNAEOiDrIu85VQ2cYnY6WlqJHS/chpwY4L4o+W3YwmwUHFDREhGM9qTyvd7I0ZxrExk
85c2dFtyVMJ1L1ELsRBa6+urkeRxD6GkHZzM0f6gpBBu9v4+TDdejsLPaDHurZJO8FRw3h/NMCvz
EBWq8CQX7Q87Lo7T7PxKKio6bbOR6QoXBDkdgxjgfMD5vze1UIUZgx2HJwXQ+GGopvK5MyrEBRkf
3vCPIreyPFUXqO6CtF4F/UmCt3yK+I6wCY3PTUpXwKg8ozGnfTAq6mMdVPpeq6tpK9tYTv3qCcQE
JPiipSi4FHDer9FBJQxWwTGkR5N7ZehAEG+4bTq5UwlwnTpXaqGuYUECu0OzAtXZ+safUFa4fo5F
H5UuEUR0wMthHlo1+0u/tnzVTrPT2B2LgclWEzG56U4b4o0LIzQElwrdDxwoRFTvl8tDcqoRJcpO
adgfm+oL3Liu0n6C8ur6gkRHB4GUhSBY4X4aKx8QqIk09WjgnTRG/XzqcvT3JZoJ162IVgMfB/cf
/bdlmGe1mrGokbEdshOqTm5twO4/fo8h1cqln9cNCZdjoxq6OLVFC/i9IZ+Kbm1WTXrqlA5l0jp7
KrT2W2ckGzmKyA42mDLgfUmStboGcTRqzmgxk5TPDbmXFlSu5hTHOWveri9I6DjPLa0+EOXfvnaU
MT0pWnWDXoELVcXDICEVmhp3UWTuzUC+QVrgdTYNt0yjN71QXq//BlG2sry+OI1Uwex11Sho4oYh
xDk9QYrwDXCeByvqzXUTf56/6+sNdln909NaanrvP5wCJVQ+RXl2cirjo17NcGBE+6FieUmxw7cB
N9Ab1xrGB42eQzI691kR3wFj21//IcIPS760UPBQS1p7bTue1cwB+3cq1KrdN1IF74PNrGv4Hwot
1CypDi+dNULi6oInWRJFXccFH8Yk/pgbUXAD70aQuX7HhOv1RS2n8WJzAekugDgqpmvcSx13Zp+r
AZDgcv5plfcOYMYsv9dm4zA07eG6MeEO2lSrSM1gO1kXnBUnaEcmpnJOyzNwGxcR0dTaml66ZI3/
878TWwlE8DqsGVkZl0CwPWvyU6vDveMU87Ph20c7ihGx6G90eMxKd3IRytXVvTpLj7CdIWMU3jZo
Qm+46sWnrHfXAJy89N8o8axJCeHVKwcwm6CKUuBEKG+2u1CbyxvFzu29ZfUZJMsV/EC58wZ2doue
SvRtlwlpBpEgCr0opmWQyQS5UuUnO21vnUn5WhVwakzkdocRXROmGLfIQkQfmGoPD36atfrFEymW
hz7xG4Dfk/SQlQ3Kg1909fvfHyJw0o5DOoP2jbkElLO8HoFDKUwR/ztB53Ks2uw4yMrTnG6xGomy
Gca0EVWDQ8ymbvbeTOQrZEyOA7xc+epA0e4Hv+Smd0PrS2dmbqds9WlFnhT+ZR61lPoZaV2Fpyyz
oefU7eRkVcz8IDZeVvPGadwwsS5JUOuYk8CmzZ2HbXY3jVX6pIbBsGFF+EaH1Z8SGQUYLvkqAHKL
plquaSsZUWZ9nfwxupUiKYPVrx9ux8RPjn0WKncQEPs0NCL9Ju+mdKt1IjqJFm8K7pwCTHUdhYOe
qeDW7InC0gx3Yv4lQfwvT8eNxYouOGXOBa5K5fZCvyjVCoacEfw69fqDDU4fuPOup/KOSwmlBydG
sUjZiIeihOnc5Or8B2Q4UeHQM26JCHYx7rL6Ti0cV+tvr180YeA9t7T6kLPe0jjLWhrhkXWb18lt
rpuHLotvusi4HxhhclN022xGVRyp/Zzn5j63pY+dH28k+KJzS/GaVAfuQCoH2vuraAUWApEDGZU+
wqeWDgiczRtrFZkAYkINjXgrUFKpIKYsMxqyoL3Cj7af+R9sC5Xl6zsq8iloyS/RFug2gK33C+kL
6MMnm4HhEamkMHjTY+oEj4Xx0ELOaUkv162J3P8izaLDU0uHY41jCOQ5aMaMDptmIpNa9s5tljp3
YZI+Bon2wUn7rVReVPYFB/Q/i8sun7lmR2oMw4zptk1x89iXWbjL5foe2WCQJ1n3AY7VG6k33YkZ
RNe2dATu2i22EuGHZAzWZqCF8uA6xTB6jWE6pcKNBi9q+mNmQPL6roocC1ihfw2s4oLRJq0U1+xq
lEGIjZbhXSenPzR9C3wvuuYAAWknIgy0jGu938t0pBAYSvT1AllSXGPuXhQkBbUk/a5Hxv4/rIn2
CTR3XLGLJ4udh1YnQ4V94hn4aE36x0jP9paW/7xuRnggz8ws1+PseCSjPWVmw9YZpu+GgYpGJKi+
QDokSY4cxM11a8IPdWZtFVAVOZdGQ2dRC1dP2IZuGcKUbm6Aha5bQXbw/Zo6PGCWwmJ5khiNJ0+v
nwtroycq9Br/LsRYD3CWdVa3qADhm7TuYQwVdJCqfZ0ZJ03xn61geG3ULUS38PDBe8jkLZPeF6S0
KPN0ThFCDNGXKsUFv78LZON27AAP1fnd9e8kPBVntlbevQpterwZtizfid0qHPdtrT/0s32X4IX7
ad7KtISLM2ibUNww+HflhTO7LSe5BnsX9vcpAJFy2tWWRN3hPxQCluGcBVDIvNOaeMxKTEA+IRld
7XyXpRet/NHHn67vndDbMagOug9+F+qW709fEWhpHyxLabPgF1Iah0Iyflw3ITh9PO0hbodvn7Lv
+oEIbsKXJWL6MsZ7x+9Q0Slqa7cajJdmtB+tXPo0xahZXLcqyKveWV2+4ZmrKOjfmVYA1oAG1hPY
sXvO6k43Oji059/qKH2XYKsvwi24iOA2Q9BFZ5SpSGQd1/uZl8bQp3bCpK/9oS4TF9Zgk47h9bUJ
zp/O8/7PhDQYsPV0LFBZNAVi2v3w2pDABYxMhLdTRIystuDAQlPgHBSqeOYykft+G6NsLCsV8beT
tfBM5cG+UX/LY+CO6haTkeiYLMyZNvVX8v412aCfxLWch11Ew6A4aal5K7eM7EwOMxqldFDj6BgP
zcbpF30tvjtLo/R0WXyaU62nBFBGJzVOvdFRPwxN/TZMW/5ClNaABQWdyUMQhZc10jmzh8pCmHw8
ScZdYhg3pf40qrumtuGLvO+dj0H9ZYZuVdM3wrLAM0IrwzOafiqv3XXem+VOOcSJNoBhS11j+JFq
HzLpbshvy2DDBwu+nqXC74kb4ZF5QWRtZb2Wy0EwgLM/Sd2HKYbhbv6m1l41fZaLanf9Agi+G9Zo
SjDnjgteF2i0DE23XtL6U+aEj1Jsek1uvEVtf7huRuAcORXAV8mhYCVWV5naWBmzIfVtf0rT3p3C
T84Wikiwa+8MLOs8c1Kxb2eBNQ8gZYuP8gB7R9py0p9MOT3Y+Ycy3+IhEJyHd/ZWTrH123AwzLE/
OZLlTirPL2Ijv+AmaT0m7K/vnuAjgfVa0HMg/KFDWS0ucFAHsKuiP2nDk9Jm+2r+FKhbFQmBf4Jt
nH4RzNHaZbtNzZjx0Wu1O/nmvi+YvtANd6lxTvYW9YFgkAdyZfrB8NVRXLkYsJ+SNFOUTG1Ptt4D
XUP2r/qS+//46qchfUtq91N4y9PE8sJfkr0LzRsAK0Zwe31PL5dLrIbHZiHJpD6prD5g2Tgh5c+w
Pen8hlS/i8PD3KKhs5EwXnw6Qic0RyyVZjTkQ8u5PTuXJt39THVaZP7qQr5BxqBw4bfTH0qe1xuO
4+KOYWohyANeyYQc1PHvTU1BGupBVUpeZHXhoVP64kOaS1s8ZaIFkYdC8wA0kOr7Koz1WZJ0A6/H
k92NJ2AtH6xBOypN+rdHnsXYTBYw178wMKzNRKiNZkOk+h6pm+f0wxP1TNfJjQ33d3EKFjPwthsL
Ik+96JmUamlJmSb5njbWOIphZ7TRE8D03RznGwdO9HmYNvrD7kYGd0FnU6e63ydOcMrzXH5N5UB/
M3xna8ZUaAU4zjLmTMlvHft1uspmpdTBKZ5G++D0lrmfg9w//OXlYdscdGOQjTFp966joaNEU9Ja
RnBy1N/N9H0qv5XytzH/56+tQIcBZhxsDCwpayxmij5B3NppCMBoGT/YtS0oHKPYt/FWbnYRPZZM
88zSsqtnt7SL5mSUwaKcGrRggOOcenWKXaMHqWZEN7FqvWal+vP66i5bhotRik/A4hbK+XVPt7Rn
pVFrKzi1YwLAxzEXKJxZHhpdMl4jSR3cZirjXaTkzDnKCCMXCwV3msKo2qVRnf5tKrz8HGY5GYSA
WOwC+uHESZ6FchOcCgfcbf7CVKer6V815/f1dQscCLAZ2sxg5cAvr598Sjupyogc4EkxfYjSo0w5
wrES7PIyam+um7p4uSxLOjO1cr5taptOX07BaZ6gxJ2mfFfMKYxaYJDSet7N6LXOMwK1fb3Rrhee
J5vCOwEVNoD1yc3iclIHXZK8xIBreI7K3zx0ljfGM6DzT9AXf7PpgW98QOHGUuinToXuFi/d94d4
rOI8G/QyOEVadcyGEox9tffR3r2+qQKXuWgP6KBJ4SO8gJaUhZbplRkGpxTk9m6eGuUpmZBV6qpp
glo5so/X7Yk+4lL64BkIpJH66ftlFQuTmTnja1CXhNYWwgpQolPx1HeP0niIq0OuMIxYVeNWzV20
nzBx/qG7gxlgDVLIGXRUw1QJTlruH8MpStzKhKxYD/7Dhi497AXIjIbAGjJDIkBNIQnCU4X0cRX8
aKxHx0Dk6eP1fRREBhbzPzOrUktLzieNpcQ+hhJKtmnyHVWrjXAq3LKl6LxsF+X7FTwgteVB620g
W63dHmbrsaZ1nXVbED/hSs6srB4TVZV23UQD+6QV9eQlc53e5TYt7Ov7tbWW1blrfGUu+8lnLQGU
ohO6sn1Bqtjynr5uSLwc2pq4Xipg6yeYziAgz6Pl+4/OaZCNoxI2G/5ItBZmQenagAaGJ3q1liqx
4rkBKevZZDyu0uTZIRymZ2tU5Y0TIFoMPVPb/LMWXpTvbyuKMnYIi4LvpUH4CtGUNwXqhkMQLob5
jGXSiz7+ejFhhzOQ2sL3snpy9o0+/Ry0KfjAANiWKKXI1ZHkWgs2f2G3Xl2ZZEGNq2Xoe02Twt2v
1saxQHpywrnuzNS2N8KVaGGEeTrc9J2JwquvVI9pr3U1nrUeb9oMaUjztuf1f/20iYyA22FsCAkd
qE5WMXEi2wY5FwSnLsnVXeY31UEfzdE1utw+/P+ZWgUka5ISwy+i4CTjaKwUAPwvubi7bkN03oiy
ixgKEiWgvN6ft7LXjGwuTYZzHXkXd9Gu2FJ9Fh2CcwurQ2AGtaIGI7F8Tm7GQdlFc3lA5WGnjRt+
QPRluJ/wEixvxYvAOnRGj2y1wVuklPb+rD6l7VsRbUFyRKkJczMgmnj6ku0tv+I81WUJbRTlpCZ5
ieYHKnbmMbDQ15kmqWGB4XRMo34A8zDY2UbzWLhCXg0QQQOXvIioSYz061AnkldaJtjMQvbv07jQ
brPGTzfukuirLYQ+C38VqcOaER/9xjLvy1nyjNHYD/IX3ez3UfKV4/L394lnsE3Fjockw4arkKfO
yshMCFQLE3PX0jzt/Fl7Loaf14/5csjegZcgjD+3sgp5A+B5edIlC0yf9ilzspsCmcDIKdJdkA1w
+w8bqxLag7aCXgmEEhcImEoG8F2bhe35hn/jdDCD94mbL2h9JLPv1Jba0PUFCu4x+R0EPLASAtxd
DyMYlqTlYVjbnhUP3ycn28tT9fm6CcHpw7MxeLrM6NBVWLnXivvV2nNheZb/qIavcPz01QYeSrRt
DNEuYYni7UWNv/GHeYrz2PFMqYjdPFWepJCpjk7PPhuW3/Oe2mJ4/VOnWp+Mc5PLxp7d50bVKmg5
IscbuuEopc0xMIpDmNlPA40gJaTLH9vHMG4/dX3zLM/jYSjTF3MKH2I1vTPg/mWyYCMHuEQdcVoZ
b1RAiMDvxwFa/aYxnDXYafBkQ/BaStFpyJJD3Gf3rT/vx778pcA0QA9k2GuhtnFTBP5NNXh54d8s
Itw6ax8x5TNu6ngaoKOjbvrtrlXT8hjWAVPNGULEJdqqTAtuUddctiaWVfM/gxnDOroi71cdp4lt
m77keAgv6Q8zb/TbscnkxwjS0oe+MmLUZZLwAR7t8iWDUeDQ0k+5A9Tz6/o5vyyvLj8EpQnOIcV2
vN/7HzKaVtRGdeJ7ZgRrRp00uhvMJbqx8aTcRlbSf8uqNHHNwe+e6yasH/Ka2dMc3rCPfqMWiEVB
aO2XY3VU+IyjG9ZS9cj4XPLl+g8Vfqqz37m6kJ1SAjaPfMejHh3CIFVObkEsf2snZrrK1gyPQyMb
eycstr6VyBWc79Dq0igV9PZVF/leC4m1Hd6nzEVIyf768pb/5OJm8snJTWDgBb34/jMkFvKaQxg4
Xq3pNw664mO09RYXr+NfE2tgylAGXU62YHvDnHzKaP8qKC0Mw2bSILIDVxJ5PUyr1LOXv585mXyw
JdNsQ8frgxdw5m416jdB9+vv9wvPzOA13dFLLalY7fR0VvBkOUJ/WrLQcL9ctyA6cBCIcSt4bCGU
s4rVlpPnRp06NjOgFvwepRs735TuJ1jyA4dsZ0WH6/aE28YLBZwI0gMXU5ixo/t+PMiOl9q6cWAM
uyRDqMF9WXG65XOXy7I+bSDm/rW1uvRoUwZlrQyON+r2LyN0Hph4e9SdCe2ikuaGcRoaOM591R0K
+XaRD5x61Rst9e/zrmXSAv+joODIM+b9SenDBnL6aeIjwhJTu3qqGT8QCQCFWSbZj1mJtwTg/4Tt
i4UzeE6CZC4zOCvUTx5EbRLDquQ1nTXcgYz4NJeqsgPrmj72SVoc5CaZ9nVlGm8oQmp3KUyWTNGB
cu2Z8/eisM8XVab+Npyz7qgjMnTTaN2imOoMO6c19JshCf190VfqA86ycGmhhbfXD4oob1jabnAb
LqNT6+wnbqWprWfL9xItPmrmrWHcGnJ1QGOAobcNtyTIjInL/7O1XJKzu6wMiPTQ/fK9oLDKF1tJ
/dtuCsKfdli0u7KvtqYaRHVu1YLGxF7wAYvQ/HuDdjMq4A9135OiYHo1izZ5mCwoXgeC6U6rw+/9
7JuP0mRYnm3l9j+TJMuBm8lKf4K1YGvqVeQDSM/AAkEoSbtzFXRmu4hbowolL5SKb5WPyleZH9oC
skzYd9w6K39H/hZ4QGiTYrcJxGkJO6tIYPVq3pYtWz5ID2G97/TPZZXtpJ5M/nsl/zWTJeGfiV6Z
MjBvLKgS3+93SWUnsHwOkzZ7s/oj7mPXVv9LcLPpAZroHSPlbK8iKHNbJbEm9r1w1H7bkfVMFW7j
oIq857mJ5e9nB7UahtjPAkxMyrNj3AfDUe+86/duy8RyL89MBJ0WxZYV+B7dn/ug8b/NufxkyfbG
u1eYGtqL3DrzJ4tzXB2Ajo8P5UDpe3WeP4V66VbwzPXj+Eqkat3KJth1c/arm8d90DW7tFQ2Ip/I
wZz9AHPlJMfSkECK8QOynHdJUH0Yc+NhyLXXNBj3iCBvFU9Fuc8yAAoXIVjxC4aOxAGwUCD8hEaL
dZOCqJ7MLYUu0aUC4cQDY2Hc4aX6/tvNkHginWJjIjJTMtpYe6Oypt7IVqvcB13S3vLajPd9BYTs
+qlZvtY64jAQxg0jlQDbvLKspVachTbZY97HXygPnfRY25cjCJ2kODhTpu4ka3bzZgt7L/LclFUp
azCH5lxMtTatNmtWN1NbTab+NpU0nBZxjHFsSd7VflP/h1hOHsbIBoUUk4Lh+x1WWjx3HPGMi7SP
QfQ7dJ7S4GNdvl3fTdHRdFBFAetEpwMBifdWrF6J03RQbY+m4EHBEQ/F81C8xVXmKsoGBZXwIjKI
QpbACDZlsNWnq0dLI9QuGaAc3BWJslej9h643ltTSC+2M3xQ9OxFSXpzX7TqFznfGgMTHZ1z+6ss
rW60tOVc2V7flm5qv2Xz0aktt++fSkSVw+E0TD+vb+8fqo/1aWUSexkp5EVIav1+f30+YNTmqe1J
chWhAFyD7wmKOXpBF0T/6aiZ/6zEPe/BMvLDx9aa5mNT+zElkqRDnjb80k9DAgudVj2bPF0PfRnP
z1noMzWRhp8LWJqOqCPU5JnDuAGeER4NQH4LKAkww7r+3lcOSt1WYHtGV91QATsOPjKvxVFngA9Y
vHt9p0Q+i1AG7h7acQiUV/EmLLRK6dPc9ipHu/Pr5o35hR/XTYhu8LmJ5e9n8aZR0SCrrMj2dB+x
qPQH6eBO9z+048frdkRxzSHXQibFNJcK3ns7QQeBOcwC2JGseJeahnSs43w8lI6U3l03JfxGYBhg
aOADAW95byrW+laifGB7atk8ll12Q4J136fhyzyld/24RfR3OQhFdsMcIMNbcHxANbWyZ0i1bERt
jdvvpuTXRFVtV1hIRbmjPEhHpXXU+5k38UwnlUmGqkVXM08oBLtVzJxg2JTo9WqpvOFYhBtO2xMc
mcFPM1auMpWKxuxNCn+zqt/AlXFjlvt6a4hI5L3AyTO0S92FYdJ1g6gscrVRZoc8WRmfjTj8qTEb
YqZwhEYSpMK0QK2sOcA99FLl2kMxb4EsRYU9WgfwZPBIh/V7rSel9slYlYVJGdq0XUt71NJ417Sv
TEnTIO1vKoOZ2tzaydZGxBXcm3d2V25zVseglFJ4Fgtr+scppi+lYt+OCAe6rRZvcQsJviWVM0Ab
TOmCo1jPTM61OTGVQEW/DMpXA2XnyZAbt5Gz2+s3R7go3q0IOy7MDuucDKjEWEwWNX2k+sy7MJ5q
dw5nf69bwydnjM2Ni6oKEiZQNzJzTAtfxQVfU1CpndVZGU4B3ONHwwiD51TtlBcr05Tf0ey0+4VO
/nNbQYk+F6pau1BlRY8UGfm8faPUd2UX2Y92pA37OLKCuyqUu10pNYNb1nq3Cyp5dNs6sXZhUw8P
oTErp1GvA7fP2mZnOb7zpcpJBXnZpWxnpByu76fouy0imfQPIFe+QMk62hxkZpvYXtSjcFXx6w+J
9feOFR0gJoNpptPsWd/AgkDrVwyMezb6OIEz3mTVs9HYG5FI4FMXtSGwGksh+4LNtJb9DnGS2OYF
V7tDqN/6gf4EVPImTCLJVSxp4yQKHcuCs1vkFWijrgPtbEd6A7PjUhiTvvWR9mpG5YcxyU7TrKK6
kYV4dt+Va+kQxfpL6uQbgV4QelEl+J/95eiexcUk9xM5ghvHG9vuvk+CD61hbUwAiW4bIMKFfgeo
+wW5whC0c61wyj2/ydV7yVHr17HomFo3E/tOC0d9Y0+FSwKFqQGTZDh+7UUite91JaQPochPRgKC
L9gSXBbkkmTm4EbAjAh4JFV7VtuiIpdM5afM/6RCyAHBXIXm6FR8GeZ/uq0tFDkQWnTM+9PBFRBJ
Sk4hjxlBLo+zGx7mD6qU3ReZPbpajRJAm/jGQaLfcv1aizby3Ory97Oz4dR5mDUSZfQxUz6iS/Wl
KynCXbch3EqIv2EnBmtqrOnycl+PowwMiKfP3S7xB+SHYleav2btqdNfuibeT+NGKijyVirUDNBB
LJLF69J91TYDmFLZ9oI4/sfplNdadmY39Le4hEW+hFDN1D1KLdBbLX8/2z4ji/QyoRnvDVH5QzPK
u7xPwp2lmb+UmB6YX+ry8fpmCo/Jwsm3zKgtRa/3FkueIZzNnt6x5Y9AkNtp7/h2dNDCONvJEMke
ArKI/aT71UYEENxxqDlQVmd8YXnrrF53QMQ1yAYCy+v78QgFqTsqxiEfAdhuOBPBxwOkb5GJUewm
G1v5q5oe6zDHquHpxuBVWvJxkOqPbbo1PHBJnwKGm/IJk2l0LC7DjYTURlkGg+4pcyY/jf7sfLXz
tHFbveoXYvJwbw1m/WDnRD0ty2XAwopzRKEpOtqdjTOotfxYOeb44AybIzCiTSDtB8kBXmlBtr//
zrQ0Knm2Wt0LBvtVquRbA3Z5eOz9LZC+4AgjMrMA1xiKWiba3xvKUjkufTPXPQ0JXYy4Bmismiiv
REdL3VKfEh0i+CNo3lNjoYmxOkRzin5gNmW6p0qeWud7jalAW3+b1de/viY8FCgmwra1QB9WF9O2
80ZHYd7wVOc1tDJXlR9n+S3RHwrpQyd9vW5M9K14mKARBs3kJTCzDJPCrJzU8Ixg6HfSggw2og7a
psr6DwhA3mb/M7XK1W1fNlWGsA0vHl/18gV53Q1nLTwOC2H0Uvi79GjU5Hp7qB3dG1Ib8Jo9Rfu0
lKe72FKQ++kN62EBkmw4NaFRZ0nGmKnEt6zOoJmlnQ2ZGDdeVvd+GhwS/RDp9kObv4TxRmgQOFDI
EojpYLg1HRD5+/Nu8JLOk8Y2vFzNf+thucut/K6vlU+63X6fhvyjX6lbysSiA0Lqx4wZJJNYX51G
xCemwck4jQzy7qrMU9Rbzcr310+hIJRTS6MATgggvV2DQ3M/y4OhMnSGDJ/KPnLNLZ0wQRzHAOOM
VNoZmL8gsFOi2pqpn3odXBNTJrlSZO375ndvPfU5fabg6Ixfrq9JXUrnq/oa7w0eiwuebpn0ev+1
yqhrugwiVQ9p5PZ5HvvwPgoT86grUCwaJQVN0wREMcezvJt7s/lQ213zVBeTuguT+FdplaOXMA1s
hjcFPWkSRd86lkMD3DyDw9AFT82M9/UfLfwQC8fKUlhTLkpdeh/nNDXxcUEVu3FGKU1HyWPDiOjK
LD3gpZ5G7rQeElJldOGtqtO9Wf48qdxUy3H76h+1pu+u9Bv3U7QiOvrQewG7Yo5rdX6bNMwCSY0M
TyqjtxpV8lTeAo2IAsO5iVXQD8NRbqXG172kVmfX6aWb0MQBkAgcgj7buCqiUgsYBcbemRfXAJCs
wpCmSakf8Ij3giYwd8WU7jWp/RDG+WHotG9Sqj1GWXVQ8+hTN+cb/SrhSnEFJGqEXG7q6kjPmaQM
tYztoq33dT02B4lxL6/QleHGSKdqw+GJnA+vXHmpuCB4Ya8+XmnobZuWs0WJWkF2XjsOkwo2Y9w4
IyKoACGDaU8qINBOqis7yoykjB6zp2lmpAaKhXHmVfNkPqMsrcdLAVw7VpLcIfoj618aX473jpn5
7mCF0q6Ss/SIgHF4YyXWsEvAfe51SNa+mHUdn6ZupPZV+Ml9MSGxE1RgazXYnb8WaejfXb+9os8D
so2UiBwL5uZVMy8G0RcqaWN7TiWdQt989Y3yNgB2Gqtb3YMtU6tTaGm+FCZZCSwzKxg9M/azXaJW
zgNp+uc/LIrUBEdBknJRvZnyvgLJSGWli437ioE/2Tp0rfE4BtJG8i4Krzzy/rW0rPnsRQR5sSaP
aCV5Tfs9zxW3d37Y+rhnBsPVmp9xeri+MJFnOje3OnS2HxZRrtN/SU0Vkq7Fwd9etyC8Pv9b0Jrt
Fgxkb4UhFkrnbTS+yZHuWulWd0QE44As8t9tW9d+s6q262YCEqw1I5GqfNP1+Uts1w89TKay3b7q
dvWr9KUj2kIHxJseC3WLRUC8UHw8YRaQ0br6lkKh2NrqaFGZdZ7iyjoGTvC1HP5amZpXFzMY/5pZ
vujZAQmSUNOBMVGYhaYgcdQfuuLc0NzfOIfC1SCI86fKp12M6irOWKq21FleFHwuom9l8DuNNtoS
wutL0faPbCpdk9XZi0MrN8OeBlooPRoFEyUGWJD4o5p+vH4CRQVERgn+Z2gVMZKyaxk9pJbtT/W+
asadbfu7pn+ukHBUp89wmrad5TYwdE1bws7C+0WKYSx9Lk7FykVpKaPaQWCxjb71tYz7z0j8bFxh
8fJoCSxWDAr22vsTYTRhqWipanqB/DUIwtGVyqrdoX2QumbUAOSFQ8uanrNCuusR0hpBY17fYFFi
y9uDgWsY5MBjrBbpl3JuIQZneYMqI4Mo9+U/raTnn4vWGl4kR+6+53MwHOKpad0o9ueNhEBYiOBC
LEBG5KguqpkpVX01zkrLU0bzPiySI237fet3O0WtPzqWdZzC6UcZxD+1sbkDf3yK0/7eznoGqfv7
rLN/X9+O5dyuc26QNM6f4uoCqXr/PYYhmLu+8E1vlrrAjcO2fwiKKPPkuJlemtDRj4Fa/ofe/R8Z
T6aMcD0XyDHmo/MUnJvpqZAewV5WAmzROzfO+5e5n+XDpBY3gdLdhuN/QO8gsgGMBnAgBODrscrA
sSO5nqlrtfm3Vv9Bo9WkIW46t5Ox4ZNE4wSYgt6Z19MyDr56zch+Os9pp5ielZZZ6WZSZO+VqQaL
GDXl9zmsPhECElet5OYwhHJ6D7Ng+jAYTXnqhr6/a+Nwuq0irdxN0mQeqtQ8Xf/0Iq959gPXyY8Z
xpKpdnyFSYvv24JULW/c0vz7gUk+sLL0zk0eq+tHXdrosh9q+GaIZb41un/vm8UXH+qV64sRnWN8
Ct1zB6LLC4mDlC6SKZkENAdag6wpAcFPT7Xp/1Dy4YtWl1uYKZGvPLenvr83VusYrTQqJPazvEdV
/cmvtqq/wu8D0pOYAxiXfth7E/2kRZOBhLtXJrZrFt9Npdqp+vH6voniGswTHE/4GNFLXLlDPYEV
NIgaHgzlXYG4zJjXt1Uswbu6BW8QLodZDtbDUOvFUH02t8OUGQOdZ238UU6UA2frlZLwxoI2zKxp
xuF6+z/SznNHbmzZ0k9EgN78JdOVVWY5qfSHkGt67/n081Ezc7uSSSRRfdE4wAEEVCS3iR1mxVph
X5SYkdThWKjBgSR3q+hr7/Ti/jMQ8rdlNAkJnG9OkEZ9GTChfZTc/o8XZ/dyrK608haP9MTXMZGB
Xc74eSQKHhkRcbyVONGo2LDj5j7wDNO7VRkzuX4QFtaNV1GhYIXQH42p6dd8CNVgiZGkfIrlk/g5
Tjtbbknr1nB3a0ZmwY3oRU0bh5TYZT/Zq+N+aOn7WitB/MLWAHYlKaXGSMQ+d7yJnppylYPtsMT2
Fa42mPT9NSa/FRtz3+l6DCuWIzCKPnWfvXq4N6Px9fqGLAQqTEobRNCES4AjZx6mQGY4l5JUP7Z5
tkN17q6tuqc+TTatAsbbHH8ARX5n3mfl3Vo4dXiCCZOi47cvsA2BxKx2hebuMenEGzI/1WYS60Ea
mp3i1wdlzFeAw0vv5OR64ISbJBJpOZ0fvMKPxEYwM/3oJvKTKn/N/V/evR6Pm8LQ/SdX9PzbOvZB
q1kNc8mJdEySaOcis7n11Vj80URicgMKbW2Hl44qzVJuA5ccMdvZBZfLpshlmjVHWb8T3Pce5WzF
X4PQLy42So0aSiETAnwWI/ihAiNOzWy/BDpmQlPtRzF+HVPjjV241Wpl5WosnSlQr1Tdp2oiI0Ln
az0UmhASYGnHKk5qu9LNTTBW78AGt+lfPUjhj2RGGnj6tShg4Zkh5v3X8Gw1rc4i15UHCvHw8HRR
47QavGjyr850N9evzdLNZFCZm89RYshq9ol6Jdft0HTKUTVK06noYu41KJZWBIiWvofM1qDvTJ/0
YiEls+mkuM3kY07C0ivGjZnIEFAK1QbvtnYUJ684i9Ep5YA3neSkphfnfNdCur09WFv5WA2KByQB
qnDF+Fo02Ttsnood6whllWQN1xdy6axMtN6Um0H4XjLvRKrXq1Gv0FbP7wqx25o5WAUl/AHLYeeg
8PxNsQTFbmL4ba9bXtpCenkTnMugWj73CEC3IkDunnIUm+bFT6y7aExWvM7S7SbLRqp3ItlErfx8
SdMAmQDf9JVjWh2gM7JdYdP479c/Y2nbJqZcaqSTXsD8HWJMgQqtlanUWEipbKlLfiVoEdtyqqf/
yFBVHWKGGjduBiHKdcuLX4fb4ryAz754y9Os0pRcFJSjVPXt99ws+zcT7dJNLndrXIeLpv52imgV
MAs+82DxqA+yIRTq0Y2yh8BMDpHk37pZuFJ+WTbDPoHSQZdnfgWk0KiyXi/pgJQPxXDbuD9M6fU/
LBpMhkTbwC3ACpwfCVNIgyoLLeXYZuWbpnYHK3B/F435vzPzt1vxIc4aqcy6XakrxwTp1U0moyw0
oCVNauivyQ4vvS60yv7/F/2tQ34wVUlRE4iDB+Yh0AvZJp0QDomRqduhaiJHTGhGdEq/ltwvbRUo
LYhEqGIRf0z//sFq3gyB2iciXf8x/ta5xaMSJ1sNdqnPb9dHM7PsSJe8xNcyRT0OQlK8RIEabLQk
Ed67UWrWTE1J0NwBg/Qkf8VVIAQ6S5J6SUwUxfe0I1UN1W4Dtd1VYVA5haHFjR14YXafjMOwy9Ii
25iVqzt5LvROBUshUc0ATCCqo0MNQeK29yStsTtRjPdV02eOnInVrQnrlx3qdWePRhPc6llxCgEH
fxHDMoK/RnMPHhChnchM42bIGjuJct4BXcJtlfovPTA7jzZCLT7x+qEN1HWN0/lotwuJLNtBJn7X
BFH4RsAnbwV/qO6roadRSbEbhLUKepSCmGRHmqg8a64n2WHgBxs1beubUsuCndi6a9n60vPJXaYu
Qgdbu2hfZ0XQV2oN8MASrY2iMJ+CNIwwACiP1hRrly4BiTqdqr+ahHMvHIfWGMYGniNr63tASMc8
cz0IqLQvaWui0qKtjagtvV4kuNQ3AZijxD07/41ae1UjqMqRXOuHYQw7so/PV24mYqj/MTE7+1bg
uW0bK7xekrQZJO3J6qVDiWTm9Su29IBNk+pk69CTAs46v8ljFvVC2hjKESqIt1rKb8dy3OuJCtzA
R4KQyTA7jtaABwvLB6MtPUUsE3nMC5JQVSL/q+fKcdBNpzMDu3SDlfhi4fQRXEzlZ8iBkBycXees
dxsh603lqJvWL0+uxedGSfJtkgvqVu0kfSVWXPwiqr00KIjhLli2urpq+6YF3WUo4daVtU3RrkQz
ix/0wcL0Cz643A6tOquLsdD47lOqWYdG8O/KBomgJv20UggvIzETKEggV5yKWcs00gdCeJnYYgjd
H55O87fv8q9mzwW+fvqmezJzujSxOXuQ/qIrMwc9QLrUlbHrKseuzv8IruTb5qj4diKX/8kSe81l
5c4yAXm+fHCiNipisOpRreo3NYy2ZpLSODdXkq+/0gjzL5oobeiuQC18AUZX5bGsA72Tj3WPhNsg
JsMds1fa1jSr5hjUmrZJs0a0rWpUnpSgal40sR9shdcaCaYyhNxZNwoS4Vow79FQCQ5hMJGPBG67
k7W6/xabve70YWXeK3lJ88AUYPBW5MiRPDd/Zj2ju2TEY6hBpTmDUviHunWZIEANM9nJrpreuREl
VNvImTwxfFU/oNFRfmFQKL6zPNffDNFhrJubEtyk6W3MeAPAd+/18aaHzEtwes/dpLp5F3qF+sCr
QSab5OVGZCrjyYeuzckEsbyTzFY7gfT3/uGhNLeaFVa7MuzGXTmYwS5tswr4o9g5ecfz2OhF4IAU
Mv4ZMiNA9i6UbTlvhI2qVv1Wcc14Rw0peDIiwTvEUh1v61Zck1Faul5U+KYpcOjLQPien4/EU5Ug
J+M8QiBrl9KTaT4k6fcoerl+4NfMzAJQdyjGXhkw00qlrclPivHY42Ilz1+5WQtPogUccyIRABNH
+nP+PcxjpoYf5PIxhB5tKJJ91kiH3GTuJBsLO3e1/fUPW3KA6ATCDo5+Hrr1sxcRFd+g0FJFZmS6
3vRa8FiF4UqtdKmtNul1QuqOpCsv/cwGg2JV3RSVdBwCXXtxe8vbGlkmvsZ92W2yXI/eEPjTN2Ku
5i+tMHg3aS4PTig37iZJCIFKPyhf00K0HpjuCV6vL8DSgjOWa1FeJ8ji5Tlf8HJsFa8LR+noK9E+
sBJzI8rNg+yWvR3myV1drpYMlpYcIjWYmwDUTVPO5xbNBFyfUJLf6inNYuOnH8nO57+JEToUGNGO
B2I5e0QTw6rVAG3go9Afw+y75JlOTst0VG+bbo0MdQnCheLMv8ZmkUjZpf1A21ZGEADVLWGAXF4o
ZJcv02Rw8YO40+o0PWThkFPVAs0lKei4Xf/gpSWljzVNz0lAL+fvUaureeLJmQLYpfinUdovTbbG
07B0TgAhweXM/COM/rNdG4tE6pEol8kz3MNgbnLROGTp61CeBHENmrG8pvTjyKapbsLgcX5EsnaA
UCdOlGMu11uC5BdGd3YMXu7pGR6kpv0Sws+r6onn0KlecXVLs6eYpQkP1yQpvTbb0L6uIj3IiGCV
IioRHVHvat/cyzzyIXTLYxVpthTlIE9N4V3uNd32LW9PotXbyTSNcH1nl5cCPBudD8aVL2QVZb9p
/JGn9ahHtyXdblfDDXo/QaFuXHjWZCna+PlDIP68bnfJ4auUkJnBZYAe6oXzHZCyyFIFsExHPWx0
uwsSdV8PEnw5osCQrVmvUUlMx2cef5AzQOSoUpDiOp3bKxJjLNNRlil6aRsflY3EE5022l7/qiUr
oNZh6aLjezkBN3h5Ivduoh1r/yd6Sg50VxtpXHlSpidq/inomE6XRAbYPV86Iy89H5ijdvTDVz/f
+tUWLtEo7Jygh5U3rzcmaIbr37W0W3QPRSYacOEXryYvWND3Vst3iWTfQUHN3FcOYxe+C2q88pwt
+ZoPtuZNTDAJ4UCmrh0jUYJNKdgCVb/+NX9v2HwFYcCY6qxweZDlnR+GqjeKODFHikNdqn+pU6Oz
e3C5mi0LY5MjzNP88to8PYyuONrJoHtO0IW3kfbQKSrcAR0aDI5eJNojyrVMNsqtqzrkIWVhZ4MU
HrU2Ub5U1CG3zAZSDwmGahu1SlnbrkSkzZOr/xpEw78Z/ZaTOAxRsBt6Xf+Wi0xCe4k1OJo6ZNtW
KeSnvA1b25PzsrONzH208A55kzuetxfqfWyIzR8ffv+TPAa/Za303vxUSrda28NSnyNbasZDfEfQ
ENndmHU7uR9b2+LtOohuGK/c6aXTz+A60HyCEQrnszuWhI3VFXJPWWr0NDuW+xgU0bARFX/lBiwd
Rx4hnRL2JDM/fyuEnGBNo0J/tBg8e1Ji1BXazg1/jJ7nvRTl+B8mDuiq8FTwHyNp86SZ0WVtkFQk
RKC4QG+6Nstt15XZSo609FVwPk7tDmaULkoOxFDQ0gPxOAoeA7uC6j8wBbAXveaeav3m+hVYtEWF
ktCepwj/e34DlH6AbYYa5lFozdKhGJHcBpJb7se4pRInQ6h5um5w6WwA/YICW+ITLgoBYSt1far2
GtA+c1NWArAE/SaEMPi6menmnt9siaI/kC6i4InwfvZdktDXXRwzkhArnnFjNTRpfNq3wwj+Oq7N
/i7ou2ZT5p22vW54AdyHZdoOVFb4ARcuUtPjAhR8qFFwbveZqDpdIdhuafCaVfV9grwNN0O04ZSw
HKlNfwrj50nzsMwJoWxgTEW/+ZMqKkITdrp6FMv8RuF1tZGg25Vp8uwWn9Z9Z259YkWWafGA0Znz
ozKS7KuJT3+nVzpnkj4PPWlnjWuaz5dP3ZkZa1ZwCRKRCaYxV0GexrWxLzQ3gQ1WSt96P5WPXiBH
1ILjOrgZs3z4x0h7/3VlWy/PLb+ASJpIhXm0y8g3CYv/O/Lmyi9N/cZoE7BARoBs3UucZBgc1H/t
gMJByOPbSrtG9+3HcI3XeOFYg1ZmskEzQW1q89GGrNCgizLgbAp4eWLl53gQvsPhiOIUDCXtWo68
8M3MYgIj4RBB2DR3d0KZarEcFRZzPe4md/epme86V1i5qtNxnF1VHgvE6abcmAHQ2VU165SpVLNJ
TmbQ3jCx7KjSMYhPRFeOOO5WtnH6Y9eMzWJuqetUQarr5NRkv1hpuwJyoBQPweDd6jTuvJjqWjvk
UwXJrlprbdhwyTuA/WIxIdOhvjtX6enVMMnyGkkgsdhp7qts3msFWOrDRDlT+ze5utWCB3WNdH5x
iafitUzhjXd52ugPtVEElpRGRs/lFAoPrT46bvoCuf1BhFam91awMwuHhusBggpadvUSeVSWlJuD
3mQDATZLNaIdNW/Y+/V9XDJCOXSK2qCFo4V9/kF5oJVDyNTNCSjVJuxeTebgCNuuG1latY9Gprfz
w6oVZoKk/aDGsGg1Thb9rnqLAOxXEO51c+V7Fs/FR1szny0OFlJrAbbMsaDRJW4FapTMntsD/NZ+
M+xqs/khe8XGs4ajENOg+t996ywSNsDdWmqox6ehCpwImYiyvs/LvVcc1HDlDl6GHNCyq6ppoOnC
NZg/GXEA6kDulBg2F0qoymNpOJ200/QVM5fpw5mZ+ZORxFIm8exzRHzZtsLCruWVBGXxECL1BlU/
TfmLVDKQBT/xC5k167/XCpxF5k9ZXOmbLNhgpJJJxKlPOJk5P4NKVWRMA8bxqU1zx4B9Kx1fLP/T
wIJJRvNfI7PbBF5VFIFixKcse4yC3718m611Z5YOODYodUBHh0zXHHRexvD3RkXOdpD+aM23zL2t
vbuUzKTRf+rGey0eBHEj+tvr53rhweS5JBCjf0J4O2cVqM08qNwBGmtyD3m4MdSbqvtRWvkmAN9b
jSuJz0KYgrUpkJ6UZNCXOt8tKqlVEhssJKzuByn9roZvFqPDeftbS7/G4W3q/pfj8cHgbOf6wWxp
kofxCQrqbZ7/qKqbFGXD62u4dAapbmp0cqdAQJ/5wcjKp3ZkG520/mvrvwvZH7Nead6tmZi5H71i
YhPGv+g0VlvPkuDrvqmD/xDOTDwiJFYTcRWtz/PdUfRBSshKilNqVjtpEDe5eVfI9cpqLbg3XBuU
WPA6TaM1szPQCm4OiLgqkXJtN4p6iOjHlMFvhFCu78qiHQvuZWqIjCnPo3xf6Io+SymLqlZp14Nl
m0GzSb3BroRv1y0tbA7DQjg4kH7MU85BuIpWJ6HbiOWpSKNNHv4IKEXWqbyybgsFSGS+PpiZLVzR
p7Lp1x0fJOUbPwwpmmWgCVvHU7bR0BwgSbW7QrGHzyt5nBueXaKhFNDZgEn9FI+R0+mPiSrbqXzz
HxZRRYsHusEpCptcx4dgwig0T89Gtqts+9s26PZj/+qWK4584c1Da5EpXip0k8LLLIpAMlmxeoOz
10XDjaXFGxqcK+HdmonZTcWbKk1gYQLF3V+gI3/LVK4+vVRUPqbKqQw05mI8bgzkJjFzvzgNYXwo
q+RRHoqdaq4FxX+TpVkucGZntu9xLFOr4wVHRToabmkV/i5bw4ChJVHuIyOQbkZoyB2lDoztoHWu
HbmG+VCrxh+lFbVT4YnaAXbs9nX0oswOhRRil0INt51u/BHysGFge9A2pZi3d+qYxDel6v0JG3KL
URVe9KJQnUpBGaPqzbegbfFGhvo8iqGyFwrDOsCt6b6MmSg/mJ4fv6lSGjh6ZUG4rw1U5AcZVfKm
SB2jcF1bKsXACaXGclJrzA6+npa7wkd/tvJM9TAkxUhPWesdapveQQZYsmlSLWNUOfBfsjCqbsYE
6Ta/k9Q3S0XqGjSZ8RI3RrVHYKf52hZp47i63mw9v7T4V0v84jOzeGdKOXOZpuR9tURPpx8Nt6ut
0heiwTf9Xy9U420WbP3sFtqJ6BaUvwZK10IoJFPT2yguwHExq2/3RijaWi8L+0bUqq1SCo0zpDJw
8LgAFtioa2JiC7H92d5PPu/DddS9NBytlL0vwj+pt0W9xhYZLcq7G99ae3cWYhByob/8MtzMi4qQ
Z1SSWIRufpIr2dGHUyF8VcbQBrt0E1r30hpMdOGGUlijcQaT0gJSOrdU9AdUNTuFpbEJpeAxrNdw
h8smKFECfTFAKM9WLxljSEiMKD91xdjuAjUUdnUampvrfmDhhYOWGuoauDOpLs0LA34gCY3YMAro
VbW2CYwMPcsaFYjMFe5JIVasLZ0IyD7ApYCSgwl89k0qNzZAYAVraC2N8iGCarIWT24SOsgDrri4
ZWPgriniMHA2B+irQapUcRnnp7S4ieNXjSjEs2jqFqVdmauz9lNgM3d01AL/x9q0nR8Ou2D2Hoor
WOsAkvjuaHvCpjbfzeLk6c9F8u5BSNomP67v3tKpp8EGYgTcPFRxs7KO5HdAdjorO6kpJAztTdkk
tqsKTt0fgn6f6KVz3d5ClEJtDg346f2bqL/PP3JwZWOUBjc9VaO3FYb7Hhp+ea05vWJkDvyqvbJu
hB4jfiXeqV540wnSQ+GOn0fnAZL492Pm7AhSUfcZFN7Zycje2+hLNfZ2QXa0xhqoTjHV/GSQsRDb
UyefiANni+Z7nsDzkp0SdTQOroqyYkHN30kLiP01pRf2oxYIGxmmVbpbRWDDl5DYfaBLt7Ve1qew
ToKDUjfBfQJ7m9P44njXw5q6HeHfeKoTJXT6XFGdYBCptiNHuZG9OnYyVDxe+1qz9mnQjbZcFDwB
Rf4jr4M/bZOG+663mq0gmsnGK0zPKS2t2IgalEf5QGmX4qcJjaicOhK5mC3J3Ul168FO09K0q6T1
V+bVF0iZJpAfZI4A76lazP1dHnmJJ8VGegKBB+YrCfx9PgRQRQc6eN3eHbpHKcrMbdGI72EbJbBw
6yfRD+PNJGBrS2kq3IDL8TdJaj6LqhptlMYLNwLzoHet17wacbZW0Fkg2Dj/zbOsTZKTSpMSLT2B
9tmnjfDVqv07t5C+WkKwK5XWScvBttT+AE7mPnSBmY1rMe/SM/Fx2eany3KjCkWM9CSO74JwqyDQ
/fk7T1ICNyP51iU4V7fMpM4JjU5ZkW608SFPnhrt8/Np/OkPRmYLmTWDaYISSU9J9z1sbiDi2jbF
vepnO9BFKx+0gAk5NzZbMtNKRNmCZvGkDt8r4Q4qHicS3tJ+ipNeM+uLqGW7Sv2nhb2X4aPQ211f
0MUdA5PNmwsDI5NP5/5gHDNTbUwd/2a8Ru27ZawkKEvvHp0LOqhMHNMfnj0Klh978Jfw93PzSzve
uRDPhdkbOhB9m6ws5dL7A3Ke/hSRO8xTs5VUG1lJ1Yj3x5jKtpm36cUXr7uthl9ZfUi07ysLt9BY
YMIJjkcoSpkVnHvSYgwi0LNsXOzWra13udw6IfpgB34b2gw9AAJfY+JkTFN/1ytmtSFU7BBW73Um
GIT4YAmmZENHEOzMLvFvdQQHd5Fmxg649NgR/Fz17UYs8pcq17pnSeeVC0PLeKxg5n8Sq+KF8ZII
ppz6pzbEzUsSB8ZLqiNZQlrd3/RSYDiBVqUFlL5mtmk8q/tVBmHtpGLh7gfdRcS7bjO7zMf0JZG7
6vPQEWIA5pHR5SAspUp2frToQeu1LDTFCVMO07tD+lpZr66arez75RHm7ALtYdiMvYCC8NxOFvB+
ZXocnNT4Hy9JbMv7dCZ/bmB2hntj0EvLS4PTEHzV83/asnTENWDhwkDwZAQaB6aBgUfNkQ1DOPi5
UAg+AUBLZkJDKjoU+kOY3jTua0JaWqOban1v/D+N/luw/qTBwW92UVmtOIQpajoPECYsOGItXFaT
CHJ2izozTsca1p9T56e7ohbtCMUDU/vRqNvGOOniMc6ert+kyZ1eWKTrSMcRFliqtuf712SAsKtO
waJ4a470Xey2gwjq26et0G1URf5jaogBxXMrouqKEXkHMWKnAOm+s8JnozskTbES6F96IfQ7P9iZ
hd6SIphtOqmVxcJ3yjOOYJ1kK9voVkDA813OViKVS/96bm6WxMim18uWhzlR+ZaER9ffD8k7JLCh
Mqxcs8tIeJorJl/XwaNc4pmlugyENO3BGnv6rom0J1huD0K2RsR4+UGYoTPMJDNobdz4+T7loSaO
Y1RLSESkBzep90KZ/5ageu7g2SuqZuW4L34VtI/01wENXyS2Y94PyYBO0TER2lstcG0zFW1R/HX9
8F0eCvJvmGCYm8ZBXVxuTSkg1fC5PKXf34VF91QZZczLMP7qXO0uHcdn0197eS+vFTahl572agKg
zw6877cWAwaxeBST3LfHKEEW2fitFN2hVKK19OXSB2NsYl6kCgGNxvx2oUo0eEPZiMe0f3OT9wQU
2PUVXNqnjwZm1yoLJDMfAwyYw76btLgFqMDXROmWjRBdGipcXXTrz8+ebIbJqNeWeBzUdFOMtTMK
T2q1+Q9fQr8AhQYqtxe4Es2QCwVyXvHoB4FuQ++n70ENMBQLw8XK4V7clSn6AjOK2sp8hIOeheyN
hcmxE/NnP8yeNSlee+X/qnidu2+2HjAeVSFQHRftD0Xsugh2T75HDz3IU3ByvnhfFNWrAH+FIY2q
45XVH4Ysctv3g0OrZwc6JnZFP04v8u311V365AnLDFIAV88mnm+hOAxG27iadAwVPzmYvZZsitxY
40FayLUm7nZcIaUOOjLz2oMvaKHnK4F4DFDmlp5TPdr7wHLlRznI7icAhFa7mzbunWz80nYrbegl
FwkkCRldWFLge5m5SIrPWR5L43iMegRWbLrVpaMJUfPW4553rSymN5oytCsvzZI/gVFWmua4RDjk
ZuWWlGpz1UjcwC6FeYExgPFBq4h5s1prbgnxmxUKrSV78DCIZA1gI4l5z3cyGKBRLL1KPFaSvk9q
81ClN7G+C93D50/MRzuzSz8wkaZlQzF9l/ttjMoD1Mpv100sbRggUq62OrETzGO7InL10ZKGEQhk
ttf88EETXSiT2/4hlrU7pqKjlbd6ce0+GJz+/UP9L/al0DdFDKbVN629hbt9kw8vrfr5RjGOilIf
LdYJHDsfMw7yIPC0cToTXe4wtJgznR1GP6+v3oJX/mhkzjoEyq80Qh8jWSf1zG+r2zwxGmbF1mCU
y4YmxUIDIBMguPNVC/XejZLpEbPqQyX8duu7snu5/i0LG0P4BIUKYRRUxfNDnUmoyAiCPDI89FBW
36BpiXwNNOHTdTMLXwJAcyrxAeebvOH5l1QITAyVro5HBcG9IOke6t7dFuWaAPuSGbS8eMb+SnvP
2bN0wYo83wzJCXJ/J5TtMYFBFuj8yg1dNIPT0aG3Yt3mk3tDZ1DQbjoWrZX3g9Duorz+Bkf6CrRi
yanrKsO3IB9gL6Eicr5qMOdEpZ563BrLcm1XFgZHiYMbMuxdVCm1DTfhIfWkGz0fkbzPfpWyVdlN
6D1f37wFb8HPYPdoHDF7OXe0ve4PlFPC8RjDE9bF/qOgJW9NqH9VXJ8cbPh23dwCUIeheljCecZh
r7jgvmoBJ7uAv8ej1oXybsyl8HdTWu0hoOu38Yu+3Q7WGDuohMbfyoZxwsxVO5oyBkNS13/K0u0g
8qdfjkOBjHW2AR4MwaIw/ZKJIrWEoGZwLaYiIscIj9ctLWAP+Gi04v/ipqeRnfO9HjTawFWsjUdZ
z5oH34u+RkKPNMgYNf4+1sFFoY+q34qlWjk1E7ubRjDWBJgWYhVaFwRnYCeh/53P1qEmnhtJI43H
vvK3ipmfamVNcmlxRT+YmH7Ch4cg7cI0rRSEnAkubb1H0F3YlF4Eh/RaIXMhxZmw7wwKAYOZCIDO
LVkhUVcrB8NRinNKYN+DWNwW0nPieUxIP0nt6foGLphjA9k4hpNFnofp3z9+mFIxn53WxFxFtS/l
kgHedmOZL7LWwjZSOK3sba5bXNgtQmmQ4NLEQUFQdW4xanPEFzQ4I9Pxd0TZIFDW6s6LFiZ2RaJX
MsU5kEhKoTw008w4jvF7Jfyx8s9HVJM2x//8/dlhyItG0n0rhWTZbJ1O3FZwtCDhmg+fRoyQUE/q
jsChpAkBc75ShdvIqWpC4SnW5lc/kQ+G2/y4vhkLT8KZidlpCwdZREZQgKfOMt6LNtp5aTvQl+kP
n7aDM4Iyg//RYpzXlHVGo9Oq1ThmOdXdsHD88l5pXz5rBGJe0KQ6vWjc79ztjTqaRJDKS8cKuCcl
qm0mR3vP11e25fJdwQy0SMh/AlUDr3i+LSbF4KyUGCceepSdhJ1unBLpvo72svh6/YMuvc65pdlB
82tdjLISS0L/bBW3icxca3DK4s/X2s7tzJx4rodCksWWfJT0zlGVL00R23nNZEqK6ATKGtvPfxbh
zuTeQOBdwDpMC0BPDJH1Ecl39Dt8tKQeWkOy5XElfLt0BHRL/jU0xy1mQx6b4mTINeVt33wvKcNe
/5Sls0A5ZRq/nTgo56FOB2CIaSpmWnKUnEY1Cm057H7mdbQL2uinPHbfrttb+KIJ9/AXpqIwUjN7
2YUC7p5G6vuj0Rm/Yz25aYw1MoRLlzARIRC5k/7zss9NuOpQSY2SUYLyfpp+SrV100b765+xEDZA
YkK6DxPMFPbOXVscK27ctCRWef4waMMuoosipjpazDde8+Blt3Gb3OTZpx33RJ0Clx6TOXBzmrNz
TjfU9HuZrKGKLMcf219doW7FVP3OOOFKYLS0ijD0MXJEGeySUQIFnERCwIRY2zqk7Z9OehT8t+uL
uHAW2KF/TUze48PTHULjRbGiIMyuhU3UDQ9VFa10bBZNUIqi/kk/4YLwvBASqYiEgJA2bNGPzepH
WexWbEzv/Xndi02BpQdtBNIFDt35ZwC2U8a+4jOEzoLON/6SFKajJ+33mNkpCGZaO6iKFccw/c2Z
TSriEx8gjRIZsdVzmzmtYrnUhPqIOjfKmQh1hFJmp/XwWITyo+kVuh1Jqg3Zxkobd2FBGbwBRU1G
yYTvRbOz98vMb9IG1wfG0Hcd+Aqun4qFNASaT4WWKpMigILn0XAmChS1BL85KmDymmwnVvqDKBzK
mjmt8SDV/gYC/b1njjurX+vlLi0rjlCnYEjuN8c7DwoYT8uIm+Oog1+ZsJ1x8fnchm3jAyHLg3Hh
gnIcpWQ0qCNy5CIxdzWnUmr0G8UzN2O8ckgWfDsNLrIoyHVp6M/zRw+YapckaXvsqqdJ1CHKf3gC
0b/r7YL8/fquLbgLaCyoRFLPnuDiM7+uqomupjWbJvvGQe/rzEnC7De8HSuOd8kOQ3QAcrhwk5zl
+cHvoiBp06pqjs0QH3svOLlF+WSYaz2upfsFi76sQXgokXrPPycLYqkL3OYopscs/Edtv3rKjdTc
55pjht+NdHd99abrOr/O7BEVFCJ+EI/ziExQyhQocoOmcGinPsS2v5KRksJaPLYAMplIrf81NF3v
Dy7X6iY6wmoylDwqqNGqaX8/ju5B0fPXQmls0au/qFG2S8DuOGr8OwTbyyY41z93ocDCz4CdZ1K5
m3AB08n98DMqMTfHWsSLpDIzkHX90AUp+b3olJpOO6fe1EnyVRSj+6pN0XoTq0NgKi/Xf8TimnMJ
yeRAmV5EPnknWWXWhJzYRrWT+GC2J8NgOGkNy/r36F9sLjRB3A7o7C/ikRaSuF5wuRpaZzB0md5l
Q/+So55ZRTA6iIO+SUJ1E6Rfzdr72UN2lmmJQSyZOqVo/mKiYCNn/WNjeo+GFO1zJf5iJNK2Etfg
E0tXa+LqnVp3jDrP37Em9SjGBCxIrB+y4j4CQWFGa4XihfcDugHKSxpHnUd5+hEfdn6EmNPV0mg4
ZlHgFATstBCu7+vC1Z1k1XlAGFiZyMXPLTAv7uVi0fXMSiqOAaR2KE718EvRXnzxpzvcmcXzdYOL
n/TB4Owt9vLMQkaCkLYQ7oVKts01YaIFP06UxLArWDQCvzk1ryfXZmYUYntUyvCbMFq7eqwhgwPz
H2UVQ8uav5LsLlyNjwb/Br8fNklVg6gOSqlFu4UB834H/BMKk2fx87NfU/j3Px/2NxL4YKfPIiZW
YuxEpvUgDuZt6cN4bZW76xu09jny+YkopU5O025s0ReO7EZ+1MuXtH3vje11Mwv3hy6uDn5lKugD
kD83k8GFA3C36Y8qGuaV3NsxFa9q5Z1dOmyUv7VJEEXToZs4N6Krw/87bCnI4yp6yrLPFwcY0qRn
CtPvAvQ+NWtNMP2sO+oaNDFq4Hj6YEfGkzgivdGsfM3SkkH2RXwCdg6m1ekufzgAHYyIqg4fx7EZ
3/Po/5B2ZbuNI8n2iwhwX15JSrJslS2bdrmqXxK1Dfc1uWV+/T30zJ2SUoQS8vRDowGjGcotMjLi
xDngaDyA6OH6qqy5gxMTYjMwSqJo3nbH6chpugOwce6BuQi6+qFoDradoq9Msg3WdtupQSF06CpT
ozmHQXv8URYPU3qo2++FJonD12cOdQEQWSGxJsqUQlTOrDhK7kcFzQOsQhExWbpaZS2Nq7OHEi/e
GMCGXnQrlE0KoY+4m45tp04PaFZqv+BIFwGBoPWDM4OooRzU8c6hzLtLcmZJHNHaKBEnQLEbQnoA
WC5zfbI/aA1cEEow6lGrvzNo22pe5KGEeX2HrL3lF7oCcBcs6J8LJhyXTIw0fNDwDr2LrdYHDWo1
HFjxi0HlrrZ/mG7lO6ksybs2NrTBq+D6wb8vXlK1kTC70Ll67AHIDHCwi8fZNscn3iiKZIQf7xYh
BFmQGWg5AVwaYL7lt5zOo4KqjzojJeKObEvpU6o+4+m9rcExbHVhr/EALSm+MVG/QwuMom4d9d5W
wO61qcCaY2o/mwkC1b/UAWX3fN+2Mj1GbW2foeMH87GoaV68+dzGY1VnoMbPzR3pnaAm2pMB4izE
p0CrH8x0Z9MQVU4AZn9Y5j5vn3NSBOYMD2s8Qy3MbpOwKWTM5ys6rx644nC88CJdocalTkVyt1DV
JVw2y4OXuj661VVlei7rn0qVPaMxrkU7XekcZlCJ1D95UqK6MvoN73bE8O4HcIkpXbxxs6dpyJ5d
qgUxnSS+YH15MX1LQhdNTOLji+YVGSsNy9ui69xNfMYf1f6Ft+1WQxTZuHiMkU1n7gn9ZVaH0rhv
qmMyg0y4qMDu1226wg4sZwYgm/hcwaiy5+tHbGWvoxyEeGxJkaCgsdxqJ/uPdO4ETjwX1ScKXT1W
6/Ehrox2Y1dMlptdycbgYYGaP17qSCGIT4ssHhWro1iyRqHNIacl287ZyO4tNtIAREL01c2H5qVT
PGV/fZCrlj8Q53j+IpW67PGTQVp6bmkZSlTHydXDwVahafBI2WPVxdsJ8E/eSU71xUWzNDuBggk7
E73r2Pzn9hhXzEnNNeSAagvtn0Oe+CiEDYHFSXoHALysa/ZiEQV7ojMGmxWdvKk/TgvZMdrw/EpN
vhR4qEoGdhHvLoaW7BYeZjh+Il68cHXgPqd5OGrtaAfUjt0HJJIN31XSN31EOz2gvbKayMrgDDwF
IZqDhwnmVFg8ahsFmvd5d3R4AiHstnipGq4Fhke0b9e3ycqyLaxZkCVBmAh9YiFMdEsb1bC0giVi
/6io/YSm2j2Zis1YDDLS1pVRmYBLoGCFixL1UWFUVco1J26t9liaz/WAbue96rxeH47EhPhWAMLI
AbERTGjKPY1jv9UeJxkCbNUGiC7Bq4kcLq6x851eIpWZpC1pjjQFT+NoleOm0YrisSTcuX3vIVcM
pBk6QTFr4uqUpMHj0c66ozeWVunXvTaDTr7V0WiNGK7uk+LOHngqyetfJkQ+3OLSH4F0rnchCQoK
8iE14qYD1OO+Z8eGPDTOk6O90frJRK6r/5anT6TdlzL2IRMzdxYYLHZ1hAWAbGE3im8WPhQTU/S6
O6JzL99nisMDUFwokif5ZYRlaWho+BB8xQm76MhpnXKeJ5vXx3joXwtNfx91LQArdEiKPES1AwSz
QxNqrcUCL1ElL4DL3aN/cAoj54pqPQ7e+e7RyOjkszqVUHIaw1yNgUJV/X6QbJzLmTyzIp4D0yhr
8AJAqcmr1LcJr0zCZZ3ryw89X6xzE8IxSCwbbRiTVh7tEnzwLwN46IEX3pnDlyH+p0mOzs0FGiwV
QAIIT/E2A0GbkJbsstq0DSUvj7MWdrrj80T2vrh09ecWllk9uTNLfRxRqivLIzSRt3OBTVEmd03m
7DSbHBgrX647q5VFAmXh0leAqjdiXsH3JulgQxyKlce+BqOIkQe5JkttLnMiLBKgwIh1IJSDZiTx
8lJJ7U7ZPGNEOXmYvfRbzMsDsYYwL9UHpUcXtF3sTG24TzRlo/E5mFsoR9m9JOK6CEawdKc/Q5hY
w6moV0Mb8MitMQ/SdH6Ka7ahdb9z0IgCpMGftOPfr8/uZevSh1EL15sDxqULpG6dmNRV6FiC/hbS
kF5xl9D0gCa8badnDyDg3FgjGE0T5mugYTIoD/I5Q2Y3A6WEGqhdvmmBL5P4npXTr4EmCbRL4DlF
c5Fw+ofBozbX1eII8WHfbI9ocguhSCyxsnI0YWXh4wErGGj+hI3VO7UyMccpjlV6YC66G5+S7CWp
wPzb5X4/vXQ363gvU43gCJx+C25MLFAA9KLwcszKY1c9OSMFxekW3CF+mnzpFm7DRsWzI7+7vr6r
U4lzo6LlFng5EX6pKDUfsx7uwGjvhmLDNDBvEslbRmJDRDzEdTGUvY1xJYvCPIRLWfpPymW8HCtW
UCBdZGUBfVhed+dux+VIeNilUx3j6n1u3/PyLdffbp6sMxPLTzjxbP3CN6t2MJHoB9DK35nWDyUb
JN7mMpYESPJkHEJIXo96pqGlqDr22nuvljujBMlzwoI4l3QafLh6wa2dWVr8zclwzNQ2eF5Z1dHm
Q5Dnv52i9Bsr8Umyhb7kxil+Oi0e6ZUZuFO7q2zo2Ze7aiIBr5/AwRsUuPPVg1py31YOLQd1Y/0d
pIbBNDq+5+V3LIfCot76M/1TVHsdgixp/wpWhy33Nmhz9T39D/RR/Cp/LyhDY2uFt2PYOloYg80L
il071/qtjl9zUPHk2QtTf854n/S1jhrDm5d8UTXZzbVyleAo4AwuaXnUGoT1TcdZJ0VZNUvW39br
DbUyyXFbt7B0v+mI4S9KqrUFqSHbypujrs2QggKqzdtc36Mrl8TyLP+vBWEMqm0Ns6nDAlj7HvDs
8mOyw/XoQ5FeUaaNN/z8hD305kJtAQ8SCEKdbyItVwtF1fUaaIwyaOICdOZH1d42Ewl15SG+GagJ
9mq4fuBzkI2HvqwQL1l4mJj9ROrjzI0Hk34vShkL+eoSIQ2PDi6QyANAdT6gnqk9+DVqbALrm1n8
rHNJvLJyvi10ny2PEfB6XeQ/jWLgUPPWsUDoQauHl1T/WrRIJsk65mV2hIUxJ8QsKdFgBwcrdYZd
OzwQ95FnknfOsqEEL4LxgBgey4Hb+EMi6sSLaGVqeHGN8YACfNuUPAS34H6kruQ2lpkR9nXFm9JN
QXZ1VMjObSDRVYV9xj9hBGNYIklchdgD52u/9GWp1PSao1t14eihnb7vd12Wbq+fmWXqxSlDhRyN
ezp0wEANc24GJI/ENfO0PRK78fPhyU1A+3ffMZAly57ya7vAghX07yF7dtHL5tjEyIlVtEfmQmhX
BxNjhaJCNnp7kDdI4tO1k4OeFATKFlgTLiDvzM7a0Yzz9uj2byr8u2V8Yt5ODSw/4GSr8QQqbZxk
LTD1SuiOD1r23YROTvunMXa3r5CFruEFD7o0awgboSUjK2OWtMfYQBK9n9S7tCAheMaQzNYfPJ68
Xre3ukwO5D+Q8kP8ImZ7FTsp1HqsWsgp/arUX5pa4zX7U4t/XTdzcTmgYWiRItA1JFEBexYOUdsD
WmSBtvXINffgVJoPYTFKimgiwy4plIfMcCXRDOp+4maHTcRkSEiAwRfVACEuK9yB8QbjO+oZGhi1
ztaCmoJJs7adcteOsb1RiioOkoFUe8Ic0Amxrn53SzI+TNkEWp2Be/fQWku3ZhnzcETYElQ5OjcM
r8i24CvsgakY8VdvDOy5ckKTFu95PEEBKLEVNEO4I+Q/FQOCFZkejY0TbyinPZpzu2mDrrn2vrAz
Hsy9NvrDzDSwZ4y2z/ukOiAdq2z0NB0e+6x0vhe46jYZZDZZ3+tBgg3Y5FsKOg/q9n5XRPV80Kb8
paud/Xuy4Ym9d502KF6UvVJMz7ai79NRLzbQXOebho+AYmhq4zvAcwWDbpVBqjaFz+FJwjzB751n
kAqlQCwFbgGF1JkOoKNvmOrrOh7VSVlTH71Txi5Dk3sw8unNUJQ+VFoD4BOPNls68gEjivUg7Tsr
aIHN2+lZ/JpX3N6mCnfR3UmhyDSQKVC1+I/TF3PYsqrYKHVf+U1pKKgEJsTvU9JtlRHc6vqMP1iD
koU0YbXPjM7wmwY0Z7MNtE2ten/AoVT5bcnMLbrToGblmsl+yhB8dDExQyM3dB8tBFCYLTS2a6ai
26omS/xET/VgtpI0UEeoYyhtaqFZnxd3zcCJb1gYYWYj8svtoggr/ORvlmMl90M5Qk1z8IZtahjK
E2BfeF0QlwNnlGaJr6T2vKNe323U2R4fPJo0OFq24WcZN+8y1tENcpNAq9RFlh5pa/xis6V+R7m8
37cZpHeSCWKTM16JkjDwErOFQwFH6SDNj/N+kaMbW2gh6bOdHx3W7t3+QUc9IT6kdRqA+kOtqy3t
vlnd25QdyuHBnmXJ1wtPvSD6DBTogYaDzINYUEE6o5pHqpdH4hwHI/VHNHNf9zQXDu3cwgcH14mr
nt26L3oDuYpYv0/Ac9kmiZ+qRlhDgOq6pYvAQLAkuGrKjHE2UowlUTiaK+yNadV4mshATqsDQkMX
mLuRyr1QWFXxhIUgI7IBGQAGev2jm19q9fcga+5cXRmUJ+GkXXtB0pxfcSaJKeXgbz8OcZRVjxi7
ZGE+OF7Ogg/8PxqYaNAcB6cMhMa5BY7GNDJCquSY0O5gza0Pve7nZvxOLftgWZaf1cpzYxsPTvbY
ODtQqu560r+wdqeq0A1DTQMBn1/aGZwP+VJ2XphR0Mzh2VglEHtuUp+zPJzAFpDbqu/O34fy96Sp
/mTOAcfNVt03Y7wZ3MIH116cP8aThbu18E3yGqMGTdonPbF8k+5SkHg2pvWizVRy+i7Cr2UGFqSN
C7QzRFf18xmoWIE8WTZXR9r8Nvo+APp0Q/jPGM2YUom9td15aktYT6ePW3ilCVmJ4aAPqs/gjVkm
W9PLK/ZsQMK1nigmVJ9qGKHWu1NE1JEkAdc25ekglrNxcpjVXktxw+L76Kv0h/SHN7/efoZPDQgB
cVHNdjcw7MnBIUHTN6hCqiFVfl63cqmoeb7wH4iFk3G0XjmgQR/w36xTzU1uKuDrxXHAreoaG9em
o4+8APT4HLVEGlOxoPOKC7oGjHcDfPKPNi9/aYn7DaTMshVc3SYL3QMQCWA5FCH4pdm4jeNhAmLy
yMvnxvje6bdm4ZbBw3UhyQi+tovovKx5MphgukIfPxJKpPFNr/e1WgbVXN0rIAzArYLnM4r153ul
b80hd5SsOqZusmnmvWFXkpBSX3PFyHD814RwfukQ4wkypNURzxk7pJ3N9i41Tb/TUQEChXOyM0BH
NlVKFvS8mb5AAbi8s9hEQz3roLnMMtfnWvKPkwOIzC00/7U0ARllEYO2JwU7F2vndIOw1d44ExCZ
s0tY6Ezm4Hsu/BrRnPwzB/hkREKMPEN2KYV14NKRWp7o00Blub41D4EOe2R5PxL5wgFzxryYcwBn
j5n1o2dQWK73ql5IFmZ96f9rRCyXjeAMpaiQoT6h5RpyglD8ic1RYuSyrLrsY/CiAyi5KBeK3QJV
Xk8to0p5zEn9kJYkzE2+4Ub2UrZaaM3FBgqu9zlRnUDn8yax8Q4w6811T7J6XE9+g7DJHWPoB9JA
tapon+wkQ8r8bUJl+bqR1en00Jaz6IUbaH07P0kkBryE2VV1tAheN7gNDetmmfBlLk9MCI7dLHJd
yceuOqoI7mfQUhLnHodXMpDV2TqxImSiwO8x9s2IgUBHMIBwWTCmHjS2t9ena9UrnFgRtrjHux7q
23UFlqr33AP0wrz36tc8kdyFEjNiMaNyS7gUyIkfwY7xONe6z+PMN/WfsyHJq0mWXwRIYOcr7WRi
PJ1BMFspMuzKr+tTJlkYS3CkKQEugzYYS6c1mzG37rIuReOCK+HeWDcDQVigmpCYFjthSphZKCgr
ID6/cB5DQvIVHcPXh7K+LH9tLLN5crXb+dQbhLfVcdRtP+u/KIoTxAXbmJOszrS+Ln8tCccy7e24
YQlGQ/j3TFXee4435/XByEwsgz0ZTOx4HVMGmKgZn1D0a1762pEEwctxuHgGeH+HITwDKo15hWnD
BjR03+LuaDjTZja/I+sxpmbgZUlgTBIY+toagU7IRB+Hs9JiTSpwcOQ6dnSu7Uhd+Hr66FWbuJDR
ya3bQTUCXXIo+omv28abYs+uXITDSPMMQ4ny/AgJ10OTSlAoa+u0MNf8vyFhDltT6QerseGh1UPn
0KBissbCtaNzYkF8RpNORZ+DDgu980vV3432oRslG2H5keJGODUh3GV6qpUNslvYz/V2LBECt96B
4o07KN/BZxC0w+/bN/eCcEe2cwHvuMLm5niRjg6SfcdxfLcgEm1WkobPtecdAh20e6JBEr1gwnXj
jb0CdpuyPlYaiGys3Zj8SMY8HLyfFTQHrg9mdfJAGrI8qEG8ICZU8VRtuVfb5RHq7CEx4qBojlX1
k6GRVpnupN3Vq9sB+o1AeKE+gW7Jc8dgDhBaSy2vPNYp8+v4RVUqv5bxo8uMCLtaT11PQacrYAis
extH+lgwK9Ag4n196tYcEGJ4sOKaaHm54E0jeg2JDqOsjgXLtjmyhPVvQK2AeKihjF4G1Ko2LCcS
o6uu4cSosPnAYth1+pij5O0dE1aGLA4bEEpYhgzvujqJ4GBEcyAaRy66PzvPG8m4bIxee7QoEgu7
dJB4n9WxgDkAySgPxFmim5vNvu4bFdCxCm9W4h26tvfT8sl1X68v1KqXAxgXAGxkpByxKq7GjKBR
cSiPTasdZpO9Ki6TxDqrswVoNwpiYHe4oDMFX0Rq1gpARqP3U82+TlCc6d+vj2JtuwGICaJWoBbB
aifEOkqiFrYb475jvbq36QRAvRd62ldm/aue3pL20RqyT2y2U5PG+WlFHk/pMzTVHNO4PYwgNLU5
FDpd7b6bs7fro1ubQFysKLNgM6AXcxn9acQA7rkRSrIIsVOk5dsfBjV85WY4JF4LQEOhmg/hMJxa
wYhrUGbTGlPokvpZbex97KJJ6fpALhhHIVyIKxueFFh/QOHF/MGseMwzprT/0k7ak97EW0biV82o
dkX+o4xBpZsdC295iWv3ivLVMr6jygEqdfCISX7IsiFO78XlhwAHgnQJ6LJBXLZM+cmUFimttdlx
hy+k9Z5L1fvRV2Tw85SY/pBnO7Dx7GfTvCuzeOe06k8jAVbf4vYgCWzFffvxM1CANHAvQmdTxB66
1GuRPsTP0OJxC5TxbqRmEvZsepubBGnTHJksF4RnvsFdGdji441xPgdoSTTB+AuqJ28REjifgxiE
KFCrG7ovHOXsHVheynuHVhCBRXO+k5KdYitfodrufmkYvSeZ9U9njH/MuPutzcPbGCObmnokUt0U
YjF6qT4SEE1vO5QGNhDZeAE6Xw/Rk1+hQMVDMFDvEwu8+vO8rR1+b3j8EZ4icCgJiyFF3mWudoPd
L//R++iZfGh5Xftp4/yBoN7BGrUshJZZFrhxuuWNtUtRXxxzsCHTNt6qmbr3dJxydYhK3UkCBfCm
WBvy8Pq2EZzlhxYc5gLFFeTWweQhXDAVJFNUaBJ30badv+U3avd9fB1EFjiDqN4C9CqcwAQFu0lp
CI0Mtu3sL8C+9DKezLUBgFUFPIno3kSJSNj2cal4vDWqPmJzqA5BL6N1kn1fmCA3Y1Mag1YiMoyg
AB/BIHlkXH4fOFXk9pEv+dDLEqKXrMeoWGbSSNsqxhiiEBReX2HB1WINFgNLlx8Yei9DPu7E0Mlr
RxiY33sCfq3OH2X5wFUbwNQggIAfBHfj+bkzJ2Tr9CSm0VTtIANR6LtJBmoWood/DwPy0SCjQn/z
RfjlxTMZTQUmaje0+1CNQ65schnGcHU1TqwIq13qs9ENptJFpfktM568cnP7YkCVCmAGKJmuNBvn
dclRaaURm5pQMbYopvtUFqmurcaJEbHdWBuNmbLCoVHSPHFr540h1V6uj0N4R3ysBtpGQW3wwakn
vlkI2OfmMcOpSKdQ6TdWFwCDYGbhlIRpIzkh68P5a0s4IersJkXXlX3UATiugyBse6vWmzgc8d7I
SDvjnxqHXDtA8Ap0jaa3k7ZnSAZiC/FV0+vpAOhZHyXKveeFwK4Ah3F9Xdb278m62MJBnO0W3Rgg
KY5cc4uSMpXJ1Mm+vwzxJMjohrnnhLYYwvw+kwAtjp/4/UvbJJ7D4HwTe4GULEE/eWvQqMzek23W
fP3E51F6hLgHCOAuWsm7Wc2GcdJoZM6+0Qa65FSszs7J54XZN3VuuHzG51Vd2aR7ZSi3t/9+FMXQ
bb/07V30UBsI8XKDlkPE3cw/EhSxr39/zckiYgZ1BPAWl028KoMWAKREhwgu2IeyhscCXfdpOkjs
rEwUqm2geADrApClnhAXKNkMnoqyZ5Ed/wYcqvpx8zCAcQE0DcVy3K1iDNplNgMhiTNHahGO05aX
+57vRkUyiJXJWqDXeMpClBj3t3p+FmpTBZV5n7JoKHc134CmhpD7TJIcWp2pEyNCRKvm5qhNasai
Fk+Xt5p/4uY+G4R+Poh0JFluxRWLMrqf4gBNKUax+8RqnAxBcHusiXtrNEoMIfu1hLsHxQrS8cYc
9OLCzwYinL1sVhhvbaxGQu9mgBao5F0jW23B85n9rMVom8JEoW0KubPxC/cOnoy/ZX25sWuXZz+4
3wUrtT4SpiY1iwB001ARlCF5Zd9fRnniv9E3pKUAU7FI45ABu8sKif9eueKwCn9/v5DwI4VbGo7W
sSjmG6JtW7AQNNvr22nVBCShgOEGQxSgz+dDMNy4LAC+nCNwwhjNZkp9W9tcN7E6SycmhFlqjW4u
KfC0Udk9gsyVty//2/eFWUo6I7eSCUPwhsAZQ5yH27+/MDE4wIR7i3zt+RRptAHacurVSJseqKoE
FHTE1y2sxH+AYgGYgZcdNqq4T3vLAlAoybTIo5upunOzez2+L8ytRzY6kdhaWw08InHvgSYNhI/C
gpfpxKBZHevRYKoA62/sLguvj2btbJ9aENYblDUjAc5Wj6YpjB+z7QzpNsmSrO1aBzyZ4CcEe/PF
lTSBHofbtalFahkCM1Tld1l8d30Ua/MEKli8j8DkAvi8ME8OIebMrYRHta74ZV754DD5hAVspw+J
HfRsX1zbSpNwAHMikAf4SZ/5v2//Pt7wCwUCblRU3s73Lbo/8HTqGxYBQ0sM4IY/ca5Pvy/MUF8w
nrUewg4j3vUq8LuSfbSyAmASVCGYgDcqOLqF+ckKygdLG8ZoAv649BMu+f3L7ztJby13HLgh8JhH
Hgl9GOKpUw2GBm+znaO0DKF8S80XzYiuL4HMhHAUui7NnXiACchWpmAM0YCvkJxnmQnB+wHVDo0z
DhOGsmXpw0x9rZGYWFuIBS+JgiocB94R5xspKXnNPFiJzF2mhq5y+zlAbPnfz4vAoUR3qkY18Pnp
q2s+9vntl+jZ54WYz7T7ciYDPm/1m0x5qJygmiS+YsXjnZnQzydIreNRVfHqjeKvXe/zGmVn9DV+
4jicTpNxboRDuhEQ9m6OBgcAW8iaZ3+ub1bJMouUPqmW0NFZzoM5/6P8LKp/feLzjoZjh3zyIiR+
/vsTiPu6tJ6nCFXLYqB+Rj4RtALQ/tfCMsCTcEw3QddAK1hIm0DfG/nmMwNYrmiQySxPrfPPl0wH
QVtCp6jhbaCmZSB7jy5H9cIhgdT6PwYc4Zy1bjG6JvpSItd5LKDKggQmqAZCZfZrV6L4tbLWiPWW
FDWqHLhBhUORoq7gzarWRJXus9+1xO3Jvi4shNXN4MSZ8fVmCAbErZ/wGGe/fvGJJwutUNqWvMX3
Wx70pR/LHtQrPhUKPVCqgVfCYogxEknKsR81AlE993vaHnTQWOY/b95MMAFqXoAvQNQvKl8VKNhB
3LZoouKgcAAXb/epZ58X1ld1MiMF2UYTqcwfx2/jIHvpri0xjgBKwrgPFnWh8yUYJlUzFcWoI2Y+
evRIOlty6awcBnTGoLqNciZodsUevIpRY7QKvYvSun6Y02zbZ9TPrcaPqbvRGxnj2ooLBz8mjp4D
+gWcB+EaxUMLzZ7J3EWj+6LUJID4RDiokXMbGG6JOUBYg4hv4flauNPOp61IlSZuINwcpf+KO5/+
MmTrsjJtwKKge30hVQJSRFiXcnLBgNyWbZR3oJBItwMUh7sdrX3Hfr++g1cOyUIYD+5pEPyhS1Lw
VuAFceaJxG1kzZGLgi3xB2t33cTKJkPLDeI/tGqgG04seKEn0s65ozeR6YbE3UmbhyTfF1P7aa/j
iKAZOyrcL6YR0vnP9d+/sqlOf78nnMJkBOWuHZsQ6OyX97vuhnl+KEdJgCOzItxLcTLWU5wasALc
TLI39ZD0AZHRqcnmavn7ic9FRqj991iaBMwIqNlKPJZsFMLJSBWbmrWBUXB6n44bpb2PFZ/LNq1s
FMLxIIT0aqvCihPvyiLQm/D6iq8ev787Vmyv6mjD7bHE93PoVKkHXXlJ1W2WQbJUcjSuTxey+8Jy
1BohWYUrsC43SRX09JB/72Vvi/XZQuoDHKPgIxTrUlpie+3Uek2EDlBQyEshJeuz9d/v28IgqsSY
bKsjWHPzK08eQHdZJXd1/CAtO6/6KgzjPwMRwx3PId0wjHYTjXqYgw429dEXe33l1xfkr4llrCfn
w6HxWECJrYmotoOqoOq9VWST36hp/XF/oCyPXCb6eKA0LOxfEKCD7QhtLZEJwGn6nA1DINnBi9sW
glBkVf5aEMbhEkvPyhg+0er23nBn1oHVvObKtk02sfbAZK0pq1vsxJxQjjTGzhtsZ8KBsX3W+OPt
gIMlSfR3OMIt1RTgjk+BvIrafPfeM8kplEyWGMUhmZarTMNkJVpo2n4HrNcfyPY69SEOPpO5Ox2K
IdwmhZOOwAlhKJae+DPUnpPn61t49ZT8nStDuEjaQjOpPbAmUootGlAt9Wke99dNSJZbrCXl0L1M
sgETVnfMfxmzWRI1rn/fNKCOhAYd+KzzU2jNtQfB8uUW6e5YdkR36Wd+/9/vC7fUqJV0qGp8n1lb
K92XMlzG+hL8/b5w+hwPjz43X35/vMkssC758Y1UKv9xISDKAkRpIeAUpqhytGRywIoZ0fibXQeK
/ZDn2+uztD6KvyYEL8XaCv1bH6Gh54PdZioBh/7EQoPW08LbdcF6i5QZs1PWzZDNOAwQTp13qiOB
Say589PvG+cbqQVLx5y6YxPZ1raqfJJvdWdTdu/XJ2pZTtHZnloR1gJibEmuDfB+uvLesl1WohK2
TbWQy3Bdixu9ZkhYEccZrLLuYQjU1kkekPwe3XH6HE7q0ZXxpMmmTtjD2hwjITnSJgK+j6Uo+dzx
+Us+f+IldTp1wsVRDSo1WIENQEE6Be5BhhfOJ650QGo/oI+o4YvPg3og8awtDrfbx3cqILVo9ZO0
5a75q1MTgk9XKsZ16MQ2kVvutP7RNT/hr06/L2xjPvfzkCX4vhMZ3Ne+X9++sl8vbN8BxUvk23Bh
lDXY3DeVzJuv+ZHTXy/sWiuxhww0900U18cy/6qmL4qMp142BGGzpqB4rDqGbTSzbWwEU/S/zZAQ
ftQU2DUnxhYawIDRA4jaSQysH7b/36NIzp/7qbhpBiNe7mxde55NCDtv5+RJy77+L8NAye3cCsF9
wesSVsAW4hh3xo2ysh930t+FBoHj+fc1OwUXTIOwQG9RXt1DyOMTv98wFm32hVlDvPO420/9OMMl
lXOocTQ3fcZTLGQSaMVYaF0uwoIM5EcAIUZaGWSdX9g7UMGC9ef6KFaPAxwRJIpR1kPi7XyWQP5a
pITjOKgeAk6fk/fuRpD/vxfixISw0KUzkgIZdtwTv3jp93+uD2D1sJ18XVhmsoi9zwz5kD5+af0s
l5wF2eeN8/nplM5s9QrBk+LsKuNOGoCvnrWTny+4O9Ibepc6OMyVvXO39fdnQ/bglq2wsI/iZixb
e0lIWUXAskfkcWqZw1ifJECXoYEHpjHxyaKyHuloC4NATiqfglz2Dl4dgrWkBBcNWqTPzxfBmPq2
oGODCJmg2WZr02/sExAGYOCBgVoUr5dWv3MTVUb6yhqnErla7c6D4oVJJRt1bRCnFoSNWhNezt4w
lhE3/hXXj2a7N1QZk//FQgAYiAwtyCAtA2iMD7qSk4QBJKVaSwHd6Fufg33i3a3orU5JMCDcnnqZ
6ZqS1c2bnhE/n+4xhO08gXz15nMH4CHIGKBeC1JOpIKFJYdcijPWyVS/GbzagzEsH1RJNL4yV6CO
Q0kBsRiqJmLno6u4cZKRpHmrFLCAod1e5lovjjYkn9FZAdghGpxQFBNcR5+PfQ3ER/1m4QJVn/1Q
S2+9QmEBB27p3QSaAW/T802rDHmleMTL3hJrz8K63t/oWlGrAg8rgAyAKQELKsQx1C4Hbse0fmPo
QgYPSpxKdtPlEkCzCQ0PuEVdFBfEgs88pU3fNU7zVto+BKpaWc3tcgVAUQniawAMXJwHkShQSaoM
vXn98AY1WLXZ2t0dpIDc7uZRQI1zycnj1KmeKmYcLbgm3pEWbFNdb4XeRuuoGd66EucmhIV21USZ
NEDqXq3kpZwjGX3V5Tqcf15wTUTJWdvH+HxzyMzSL3IZvfqKAfTPeBCgQYrRhOzN+UY1K4hxzH3r
vpKx3bDHmJqbmyfozIDgl6DDO4xQIHNfOWjAqBv7s6Sf9HIr4YSdjEA4C50BMKKdYwRzTUMktPxf
XokeWV7fvNKLswDACmTB4K8SOTrYPNUMDcDlm75rkzk01ZsRUC4yvCgUIqQEFSku1POlMJiu8m7y
8jegKXz3blRlWZSLe+7DAIJJPBzQ3imqsdkWIbkxKPmbVTyhTJxp/6RDdH21LxdjYVHGTWfbSxFP
9HsV1eoyd8f8rWJ9aFlBbQY9qKE8Wcfm5bY9tyOci0wjBfNi2CGW5zc/0szzrw9EZkBYDBfKlg1l
MNDMZMNmM9DSW5MB6BGA/Aack+Ys7FnCwcjj1mDaaE+vAOIOdRu6XAbFvVhvWABZN7bL4mPR23m+
oUrXq2e3mOZXcwj7OIydzdTtbpymcxMiQw6CgayyM5jQtob15MnQXBfbSfi84F2znjixO+HzRLsf
/gXiO99t7mtZGe9irRcrcH24slX0+4logMLKQXHIYCW9V9TCnwBXuj5La8NYIiU8euFCLnAAM7iy
aGrw8ZU9j/Z+JG+EvQ/JzftJB9AKcQ2awlE8F5PtLdc6NWmZHlnvUHRULQmr2OUknX9++ftJAMsn
DZ2KDT5vTPOmU3dJ3968l2ABUAZDBeIKyGvBkQPG0A51outRSv3RCXIe3roKgN9gCeCdkHNAgHY+
AqD2SNwgKolYuenbu+KBtndoDr5uZGWakENchN2AlEEdVRxEz6vKqwwrqtMk6PTnuT1eN3C5l/Dr
TR3JB0RogCsJmVDeOd3cksSOaPI8jdyv/+mQbm+s1+tmVsaBC2LpAzIBVP8/0q5sOU4lyH4REexQ
rzS9SJZtQbfXF8LXCxT7vn39nNLEzG0KoivwDT3oQaFMasvKyjx5UnljFr1bbkObLatIJePak5Mq
HTTBKETiuVEkKqnwWoH4RvYMuXWSeW8MCIQzIC5hKTRUSa1a2dQVobUcBMbVrAvnl5VkgiO9tq0A
HyIow9rsosMpv84JCUCl1qXmNRk/1aBt7hTFJdb+I22gOBu7Ft0I2UosdyzJ5qSUitG8gijZIWC6
DX/tXmXQO8AJR5yDsfSwZbpb5UnN0R92qKyrrpy6yNVF5Usby4zXA2ZfBuEHwGPckctVedCiobSu
GdLjeNwf4+PeAaAODsRPSG5ByaqljdmRKh1RZHHVArfJD1W62+ot5K/utwAWL7VMcpWVd+3vtDg9
/vz1YdYIiyKyc6yivxk3/zkZGqs1leA6ZNRB86QPZGw+WP13S9+9XZeKuJ2k13bUmyoUxeGxeJbG
o4j3b2sk6BGnqaoJpqcVvH4EzUIfVml400l+AFe/qX8Ke0dp5N32FSBB6IDnBJTgiu+rBSxJifUy
vM36IQ/eRbrAgV3vWCaf9YxF90rwdXMTlZajWjVdG97wpE76SywCj6/lI5cIBx8tTnEe4IsvTxzJ
YiLlRLGvrYvMXCta503xNiMhYnBKNL5dim9DWla9Ssk1zO2T2ZKTwCKx/19kFvEswdX5//LZNrgz
GCb6ezU5OlpcpxlFwG7QvZf3W+6lCu4GNaY005QEKtBRTmqdUt0bO8EQQESF0BKw6SAWVZdDGGmS
1uOUSFe78RF9IDkVnLWNNUCUEsUmqMRm3RA4pzWweouUkhFc7c8xSjXlaHeFBiC4ChwAgInx8kXj
iuUIGNGqZVhtcG2eC52AD3VnD140WVsqYCO8W+U6G6umDprgqsTJOeys56I/GZlbq66ptpdAswVm
cGvGdEBxQb6DAnzgjJf6urHKa5pBX5x6WvFiCiIEm+IJDh1iZhrKgLhbCF2EKGKjZYDy1m85OQFS
9RcrjsYrjN1MQacNfsUHqjSVaefBte4RpT5V6m5nRkedtIyUE6OeWz3kqN5NndkQ46qhU41yQFuE
x9fQ1gShPzyLa4AkHf2qlvM/RnUxdCCcutaNK/+URRiUTfEmo/vSEWZfRSv7su2sakjMq9K3h6Y4
DaklGMCGWYK9Q/kei2OhDTy3gcpSoSXgyZigeXarskLJzBEdiv5ilu6UcIZJl7NUH3ooAZkOIlle
RveWaeDY3Y+Cc4rLOLeTMISCbkK/EPCO73+tLxVwB0FuiiqmbJqAKHfJe4vsd8cYDl3FIUNYGm9p
7vqR0VtDjwJLu2rF/IQ208e5FDwcNlZ6oYFbaVXvu4CxI1wD6cvUoPP5RbCVNjYrKmV1PB7QVhBo
Qm6V1YaiQkEOzGsZvegf9X6/LTLwRkc5LhDuiM5wWd3MbIKxV3PzOsSf7Y+S9mX3HsVzDVRCKl7S
zIovT3JUKEU+dFhhUDxr3+n0z2PxbHa5699Ca1S8zS34rKubJ9RIls6lJF3N76bRHxT0nS/R87cg
osj9xjKj1ydjfSfgj0VEdDmOWa1lqUpmch3CL5VpHPWyvKThbl9PXyjhJivU5DkOmZLc+FicUhEV
Mtsp3GShxgQFIIzczgS303IMyVAnM+0CcmXUZRb5xzT9IH3SPsfK7iwsuG+x2sBso/GSBqbWpSbZ
RNMfWEW4NP10ruH1KbV2yhr1/Hj110cDT17cDnBPwRq2es2hSYIxF33W3nLtV3Y2yp/7xaN6mcXg
wFSFqsHlKLoitMYxt5sbGV/t6KAU/1E+Z/2Cci60uoH80D5Yn3bT4xATNeoglmHfD6+PM0wDmcd5
DEj4aZKfauPU7L4bULOMqcfbAb244fwtJ4dkAdJxFq1v/cUysyNIo497Z//Nf4EboyuINvCRe0md
AoSBsupmqejhfZSD3S/ppXzOx2jl0Ax0NKcDujx5nzk0rwQK1rYJiWnEusEriumBm7GcoQikF3Le
p82tGb4lunaYJHQ3ReA+q0SBxPU5gCbWzF4BFhXJS/b3O/eY1HU0GGXb3qL+XBGnEhXHiORztyht
eolqLeSjwfpoOfTX3pVefj63U0fD7qx0aNqb1IYH4/tkiIB8G9+P3DQjkwRwg3VVXs6POTRlFdhy
e8vyyKmfFPC07R4BigTxYkDOEluVh4QUORrDzVOT3uLsa3vM+2+7xVs4BoSF3bDAGjf/s2lPZlaW
8a2z3QZl5AIzur7bwHp6J56bfxpKuFkLiHdT43v1lHf/8fO52yDNGi2QBshXAfX+UdrR6fH0bH2/
QXA3m4woA9GS5fJOk6LOs5TEtzQ66tNZCY6jqH/Nxg6yNTyhTbQxASUEXzip90UK3tEovsmDjF5T
T3V/ezyGtQI05ETQEEE3pCvh5i3HMDQBcHeSkd/6xAscvd3tpS7FM/V3FmKiSQxAE8Sj9dTJGMHf
rYCvGa1y/9souI2KA9gUCGHlt8opYncWdVtjG3HpwCxHwW3UOUgG+KsQn+qTY+ifpePUfUWv292n
GXESG7Rs8PNQwsrX/iIlDtAyTcdbXaBDYoomf3t5wEBlgRgx8G8ILazTb0VqWkanjt3NBAWpl6rX
3asApgyE0MFjBneVf/Q0Epjr+kwe0OjipcjIIQrz/evMPFUkxtDQB2kA7kTTPKqnqSHTjdLn8ByR
3eEFEBzcieccrygewyjsIV41v3TZzTzumx/E5VWAAoDCAJk9PGLOddFT+NlZpc23Snl6TZXLXumQ
DMrktwwG8oecE9/Z1gxyZzr40dfCPoaVAIvGnwFc8QvxnLGLgFKK0Sll8LUJpC7tV1V3leIU7Q1K
8mo4e5TIUa2EBtT0+qFExypRp3De3vHyOYME1zUkDYX8nCDRML1rUoF/yl8KUADMB3Yn4Csb/T6U
IInkfhx6X6luCnFtGcfA273S9yr4XEyoRVJSIwLjK6pTV4edvcDRpgIjgCVCE2BwXCIjs7TZMdG6
KtGy3u/ks52/kL2heSYfmSLEB1kqBnCApfxOqpWipVHvIwiDOqnY2T89yIG9ISbB3wjPdClfDWlq
a+AB8GO0CKAkcbKfj+efWZn76wADQAQVzz5GVIwUNzdBLe0b9KMYG98on6QAAFN0X33CbZBIt8eK
NjYr2hWzYi+4X2sadCBKUpxoNKKkphOEriK4nEXiubOA1mjgNyohfki/SMN3fS/m+m2e7j6fu5WT
ifb5MEC+LH9Taj/2H8/OxkkDvgPBKQTpEIh568F851tkWqYhCJmhmXx1Uvpf6FdYdCJunQ2rt9DB
7aXCQDsL9FfufCVyA7RlTo+kQoddgSO8sRDgQsGWNQE1RVqJOxFx3I5kUjFFqmcpx928MVgHNLCw
GQIXGSXCvxJm2hrmWKu1356k4EZKwTpsfb3Nik4RMUeRBO+jRqqSVXpT1X7aH4zUNYbD43Xeko+I
NswpLAbcIu7Sz4bekqs+aXydvosvXfb038Rzl34QN0ahNRA/GTcj+1IJEoUbX88g9Sz8hYQI7N7S
Gk0ZlVoqyY1fa64dH0NL8NoXyOcDhFUj5TQKIH9IXD1wBoEx3TgASCQgTQugOLiC+TiqZo8pzUop
95Px0iVPYYlOWd4kYufeGARLVzDSG7xFLB7oPtt5GQ5ox+SX9EWxT4kIPbxhKhbyuTWuegn+cAH5
ceWp5H0Vf7ATwUSJhsCts1ahjbpGoUJGM/WPZu0+3qXrOwd8zbjNgKGHyVs1kEITVzVqTW30qe6o
+jeENmX1GEb/zL8e61kPA3pwtcFOaBp7Fi63azvTzDLArOwX8YUek3q3k4ryazDSAvAO8ic4SEvx
jVpRdC1tZn/s/kSXei+MB/wQgBUqMHEAL2AvcaZi7I0+kUPS+w14ArQv+e6U9v8qQOUKMubw4leW
uu8BYzXSwR+aX6r1a2czUdYhDGuMqQEaFmAnXnwNjtKskib48GFwSM6oYxfY0vVBgALMPp6BaBKH
/MVy/gcrCZGVr0bfSAwnrH1bvgbZXsgwRgHaWJadAq0ULB6Xs0iBL4wtNLP3WzCIocdJK3jGrm0S
aJcYszgOAqPJ5Pbo3KURAHmZ6RsvjfzZLtNjQoqjoXx5fBTeGBiXfh70oP0MgqjwMnD3LCdrDvSg
jSpq+XXkKz9Rqizpp/pPP/1CKc4lLAQPh42TB22szgc5t3VSYcgjvD4naOsiFHX7Bdr0Ph7PhgIM
BoF5BCQtxLW5tZ9DYhfymLd+qpjOe3TY+Sv5CFchGoaey/w93YOfo46itvUBBzmoR7DPCDYvMw7c
erB0KiJuKhD1wC8s12MsZIsCBt36ZoTm6/RjSz82xTv7E9rxJCKW1M3JutPF7bE8kyLSBdAlFXhj
0YNU7QUD4JSgXgMwA1SbgHGXpywb6zSDy1fjGfSjNc+hdd6/2nAnYU4IIIeo2FhOVji0kRTGCfNc
nc46ms1uvwaffyefm6BCiWajC+LOz+d36DmdWoL88FuWi19toHcQ34ZnsG45Y/TSMINFuPMJWGRz
/SjHl8abUI/Yyl/M9EDSpzx9Lv+pqkM5HYbAjbNrPb+HCwq88eOpVNhBf/QpzCDdvTSKgpBOlbTO
n6zSqaQPvfR9ot9j6UOSMpYMo/Xn6KNKb4/Vbthq7HSUjwBEAP/L4u7KUCu1OksinNevzXekP5Ck
eKxga48jv4iXBzD/bK8vhzWMcV6p5Vz7aC0mlWdpLwgCOxw9IuFZIdwF34XH4DVKQLNoslo/KAJn
tNyo3oswgwZ2z+PhBBwBQzUtR1CPbdBrJV429LPyz/xj7/SwDDK4s2DKAKfhARBJBtjzHPSJbyWn
JryEInu8Xt+FfL71w5hNZmhMTeJP9qEunkb1bIkC1+sVhgoUCDGMH7KxvPceaqOlZPWU+P2v2D4R
RWADNkdwJ56zMQ1qbkg6D5ghxelzZ0AF0l5iRxRGokwES4uQC/KWfApKV3tdjfUKIyjdMHBB6BkE
lyRwyn73O2qpiDvjnWpUuV5Cka54dvm+edq/mdAwBlhUVNggCsz5RONQ95Xapm+bqUtOIh5PdlSX
Fgpfb6L3F7JQiDzye7UeWiDCjDrxJTQYM87SB+0HaFtyETXM1oLDHMFBBd0wYv2cC2FSvSpT3Yp9
9EmziKuiw3B/ejxRmyP5VwVPix0XSqb2phn7YX7EaheqZ9NDHxxTofFYu5GYsztNnHsXB1MwgOov
9onitPEp7U8TSJU6wT22dQTvtXBnpC6bys57O/Zb6gyDg+6Aj+drcxQoQ0dZL2K26IW4NIGJbA+S
bEaJH8wHTXGa0cmzJ6PwH2vZGgXqhRhJLBrxrRqn6UrSaZNR5r6loQDw1O8Py2N/MmounA1APPmK
TJrqiW3GeD2rwbG2TraoK+nG97McvIVbSAPkmY9pq1mDxELcZL4a/fxhxP/snp2FdKb9zj+gc10D
8lJnfqS+Jpa/P2+Eb777eO6W00aEkGr4Aj6Zv5CjmX56/PUbhxp1I6jcAYEuAuc8AfoAbo9wapvY
NzpY8Ztk3PZCgmDEFxq4AcxIvatNxTTox0w/Dl8eD2BrcbF3VAMxeQBf+Bx2PCWZMc5R7NfxKXAQ
F3ksfj0/rLwJT0CGZ0IQlTthZtPkZh7C6Gn1JSqf5uKdLCq83PAwoQNJfjhJQAeD3225g3D5dCh6
hi1qv8Yd+pu6eXUe25N9GqxD84VSR90f2V5q5OySNg5zO4zQ2LPqBbecLhYaq4qIO9dLoyMZjETS
GyEwMHnLcUl6XXQRlVLcS5GjBK9B5D5enE0FaKiuAc2OnmZ8MfocDMTWwfzsS+VzQCTXzrvzYw3r
CwlDANQVOwsBULTpXQ5htCYVDVHM1O9aN9XTgx2/lO3zHNMDofsHA2AhXugsvwTYLaeKhDO67klD
6Bcfau1YWoKrdWOugFNBxzpEFxAI4L1lKa7iqezlyM+bp+JQJrtdHHQHQNETUnus5oYv0sv1mSoy
uN39aviRomJFYGQ3juFCPLsI74wsaIjKqCkhPqGHICaH2Bxccy95DLDIKNoC9txAEAOxGLYZ7pQg
1dQHdtMXV1l3i7x0pzxyjfjSqru9gqUe7m2nj0mZSR30WPV1KJ1p+PV4066X2gZim110YNpBCIAb
BzGzFBHjhF7bn6b5bm4F7sDa6cDLiIWRsFUZxpPbqF1sDXKPHCiixPY3U55O8asU1WdTq749Hsd6
0aEI7gaq0LBjwfe2XI+wSuyJZl3gN9Jr3p3C+WTudw3wwECFm4VoLuLr/FjUQiNoKi2F13A8lv8U
ItzExkosxHN2Vs/1qlAJxEvVF/ufshVEDdfWCQV0iBfagNHjDc/n9vK6ydVabdIrKHY0DVzoX0l6
Nakb7DcewDoDDsCi9zgbOjcOA2kyazDa7FqiKZFhSo61t20dzh4KAeCHwJwj6mNwB7zXNWp2up1f
P6Le2hlB6PN4L22sxEI+dyZKgta/aRnkV30+6sMlHwRLIZLPnWmkEQcg0/H96nhJxpMtcEM2xCP1
Ay9EA7gKsEPORQDjZF5nSpleJeIUP/cyxGPyF9K5E53ojV1kZp5eAfUER2qj774cIB/gf1aWpCJP
zE1+Xw2YeULT6wzYTexOIijyhqFYyOcmX1OCNkmNKL1a+rHuT/N8yERUKyIVnB84ztLQotV6elXR
og4tiu2zspdtCuXhoEtg/h9rTg3DtzR3XRelmlpWmKXaM6unatjtASzlsyHeXW+GMYbFNBbpNZgv
IC0TBp3XU7SUzx3hIoyruSPYo2Hmlprbkw/pXqpGTBGMA7t80L4MEHduI+WBMWgTYCE+HruIvRai
HnvrYwb5eEujYAX8RnBkllNkRWGRhVlo+mr9obyYInjY+uaELwwEJurDUcCAk7wUn1ZpNypdMPmp
G/1TRqc+P0zE3WvoANxC4A9U+XjwAg+41JGhsJc0Ri/7Sfk6jkeN7DakS/ncpVyBDVJNJciPNL9s
X1VNIH81RwBKoqpKRToU6Ce0iFx+f6T0aMMaqZ0voztgoTtGHTmy9Tnsfz2ep009iHsDHgweKJNv
OF9r3SjZMsA9FKCepnezyi31UgRHW50JjAIltyrzL1AQyLvFwdhZVRYXnZ/kZwQxI8vVRN1MV3sW
KsC1grgM4wNALfRywuLeTk170JEpCM5Ze/n8eJo2pAPVAwI8cH0BmsFXDdsNKgCkKZv86RkxsrA6
/ifxPDOn1Pd9k84QP9gvyrmL997KDG7479fzSdw4DzSz7iG+lU7h0dBPf/P1CPChopohG7ipT9MS
WUJTnfz+RSkuffj0WPzG5sHX/yueu5ZT1Qz6wIL4KTna6NYTv6ciEt+N5cVLhxVVw71mZmO5eUyJ
TjQuKtmnTeBkzxMRpc82xgAFKPvDSUOjED480xajWg5TJPu5ETihpDljhi4xg+jptjUOaIGDwd62
iIEvx2EQvKdw1mQ/M91ydG1RentrGPfymf67u3PsZVJGI+Q38seMvubFaaaX3avN4CssW6vBJvHw
dlUtw0pOghmx4iMdnkLNqTJBmmNzFCiMRa0QgPo2/zCMjDzSlWqefZqf1fDQJ5fdfdmRq2X0Xqwe
yYIV5/nc6sBEh/HEnH2lds1fs4hDbGOdUdOmoRoCUEnEpLkjQQv0eKNSDYREdZhT19xbU4XPX8jn
bs9qtFssdGP5SXZEk1m0HNEF99t6DZA9gRpEGLBbQUm33En1nOpt2VPd1/TIyYOTTo+B+fPxVlrP
0lIHv1uHrqpr5Gt8hbrkQ1TtNnsQzx7MeLChxJOvMbSRmy6K0dJ8c5Sem0NRJYLU4ub3IwIGRwaV
bXiaLOdI0os6b0NT90PcyLbqd/FfjABpUSALkNtF9Jgz3E0hD63cDYqvVbdReu3Pj+d/a41BO4OS
KoTCGDvJ8vvnprO1kEA8jV+r2Zky9Oj2HqvYmiIGFgIACgYPQPGlitQc4yweahWIw4s8vZtf94oH
igsFyDAVjDaWD71Y5mybDeIlnhzXBycRctKa+LxFyhI8GPfyuR1aKj2Nmxjyp+rPoFlHXW2PU/pk
t73guK3naamIn6cq0PRygCINDad7ECnT2dk/VTB0Nkq+WCKFd/ESMgx6QAPDqyzQk7WtI/+NAqT4
GK0KcpY8L4wkjdOcoI7OI3V0kB0JvBu7RwCpjDAEDPsAU3AmiShxZCi9KXtViCvaIYrgtK2PA/zf
O/ncYkdhO5rVCPlSd9CIqycH+uXxCDa200IDt8oWTQgNW2hA22wF/Ut7J/wZiwAPG1sJVw/8bBUv
ExXVVssj1+Nqk+1ukD3L+phGH+W/mCWWbDBZpRWi6NwsQWNshhVVPMu+hKpbzg65PZ6lrXW418DN
EohvdfQ7jhSvtahD8ksTIPPz47GOrUm618FW6s5RAu3jjD710JHojjW5mQh5tjkGXJ+AZiJSuLLc
4QQ3DLS3ijfrP/T0hQAL1gscsc0hoOKAeRi433gGhiwcCtJHueKVae/0F1vf78Qgz32ngHviqrmc
GFnbKN5gfOlObSNAyG5+P+4GtIWGhwRy+uUSTMNMa6MkitdHRzt0s+gvzAUyov8nn0f4hvlcTUFi
Kh5VzjF9qvb78pgexAk1XBDAWvNPTjwS0rAP0NulNz/Z7e3T4w26ZSpAOMP45xBrBuR2OTutnM9a
VGmyNxlO1oGs1wHTUy+qbt/UoiBeriKywDo2cFoQMTfTZJa9djrlw2s5uEV1EbbO2FppFOcDK47W
b8hccX6GnXTUHCZZ9urmmDzH0vHxVLGp4C5pVo6MigCkQPE45M5ykvSkkUgsexRdHYuT/Kccz5N2
MpRbKIpNbhxrhPWgBjE9+MQ874ZZDlEdZJHs9eHZjF0jOuxuZc4YMe5VsMm8s0xpLg2DOmE0QXJt
0G9VxEe3seSMixGGycIvjefDkPIKXI1Emz3bKh2paB00RRyVl4QKVmVrqu71sL8vxjHkMUn02ZP0
Y9QcSHYuRJTZbN/wC48KTXB6IBiNRzXnEIzwcopWJ7MXKk/T+Ix6lv7zIKJS3hwHctFwL9lLaPUY
rVszsnp59iblXNfnOj+X+0NjrOANLMooekfVA//Wkkkv2ToIxj3zEKfJQZ+L/d4lilmAnzUBQgDY
lVuLoAnLHv7f5M3tAc5f4j4+gBtbCnilN9pbm51Abh26QE1wVcia15in1v5plRFiAicRC/HGaiPq
jc44INdD0puHD/YIMs1VomhenL5kbe3WEwWS7E9ekMMQCl52WyNCoAzvR7y9Nmx7repRmo66Z8fN
UTee0aRb65x0NzM+DjuKHP5fDx9XbBhfLVpE695gf7Bo5XS7K744BZwzWEotXqkaFMjJMzAbaSxY
+o3TgU2lYFOx6la4hMtTnhmBVqCphuEV7UulXqr8RWl3Eh68zREic28PF4BnuM07JGE0t3JpeFRv
joo9uONfODoYxL8auAsko3ZLTbMwvDS+jcdRRDmxcT8hFwGsA6hwGbyWE0+VOaJ5qeieiS4LwTud
PhPzFCfvUHYvfLBursedLu6qnZpR75GR0r28U51UPdil21l/8ZRcDIhb9K6rp7h5U9Iefsv7Y70w
smCGQkkIvBJwUSy3lDWVo0TKUvek6lLGl8tjW7Xhi6CoDNkOAKXAncUHJBLNTLNMCXEgUkf6kYmQ
rlvzfy+eW+u86MyJVlT3eh3NnA5t/WLrgmQB84u5W28xAm6J7TALhj7DCML8jABykbuRdsmlI4Ab
hTOa+71oHGzA/rAQ7Iez7QVphjIZE90bGc/bkXYCS7u5HqA+ZJAsZCb412qRjMAaGrPuGdG5TB0i
YsfdWhAgj7GjwMyOHBdnPdDEoLLTslQ9bTh1+UmrnEREO751Wdyr4NY8jYYhRY5F9SIU9szuqD4X
0SHZXYoFSw6Xk0E8AWda0coOQSiZhRKqnpEdoi+96A7fWgd40JqG1LWNUh5unoZZKhRda1Q8WF+s
8oMhohzfur3hNeMJAKQXAsuc/NYwzDjr8Pmd8S2yP6XZKUBdUv9JI18fH/Ct1WCVMMzTYVaXe9JU
KmLhcy8hPlE/UXIs5ye9eVJEbAhbh/BeC3cslLyx46zAcCg5zOMpfAfe6ME608DR/gTBX1yyDJKC
KCoehKu66rBCwmqSUix9fax/5fFFCNDfWn2WZEYjILwKCE90nhnpXBC2uXrDp+gLLGqBtrkoACa+
cS7hEHI2K+snrewR58YI3PC9JB/q96MIdLF10hnPxv/p4G4lC5yLkkQM9h7/Ho2nVrl0/Z/He2tz
moB7QUCH/ZjcqsddRTPNCBRPlV6t+BmtNvbKR7MnBMvhTMOVQhX98uoLGhlt1wcDjnSROvWPQRad
wvUAANoFUx4MLqAXaFu1VDDLKt77Enzo8d1cmk7e7gYqshIoVPkwCDpD2HJBnUCZxlpKDJjzWD7a
Y3KIZsH1tzYkqMkHiBBgSHiGq+L/MAA3ddJlule17px8Q+02ss1y+F3T3P2LwVIvKspJwFDJW8Sm
niK0JWl1L3g/ms9B/vQ34hEdRHUjsJF8NHts1aY3Ylx8cvKuB8Vmc/0L+fCZkedkbXV5IHWdg3dG
osgoNNMh7c+t6j2Wvz5umBc8vRl7EcNacm5aZKWjHZPIQD4Br9YL2H8SkTO1sVsZ0wZ7WaKmYdUD
CBCbMjR0SfZOgS6fC7qXIhdPO+YFgvcfJODIE3LH2SjnWipyWAy9mY4fumo8Pp6ije9nLHYwSGhs
gxaW3FWk6Hlc0CHRPMn+1ntdtX+F4b5YWAWAUuEScmcNMIKMdeXUPPDvlsNnfX8cHvGIf+WvHqdh
mltmbWveEP2Zipd4LBwynvdPEQwSI4EFqhags6VBqg0QwxjKoHkJNhD93ugi/3W9TREqQGwFzhMO
AfbqUoHcjiBnLePek9JThlI96tBQYCi2VIAUBrcmqB60VXSlMdoE9a1S61XzJbK8NLloIkLhTRUW
+pyAVxglMTxarukoOkzreusp6UFHO0PFMWzBKNZXNGzcWw0xYBdriE0dJeoYVNbgheN3VM+N8XM5
H+z9SULQOiAhAvuNhDmgKsvlUKfCiOTJHDwCxvyopE60O6sABYxl1oTHD0+TO3Mk02IktcPRK7/G
wSddBFlY+31L8dx+RZNv1e4LiJdLYP0j1woBllOdwVSdtnYy0ruyJEDDrBeGxf9hQFiefm1FtDqi
iimFhYcWuGRQHT0+0lA7lHu74MInx12E4hhGOIyXALc0QCblXa8ruVc4JnDtRIhtX9/cEA7XXwXE
EPVj/FMPaMl8jOcp9yJUeR/NP2RyVOUo6mK1PipMy1vWDZz9qyZTyMpEM+2hJQEi09GqyBG999hE
LB/gCw18HVyR9KkB7vbcAwsUKHxiEf/NpnxwiAC2ApQVSAmWZyRqtKYrkZ/0UC2YHbRw98UNK4V2
x0BxsegK79eMaOihGVGSe9JwtWLPyo9CGNrWCNid/cZ4xwoGlyPQ0Rsj68Az5RVz7jxNkcgx2Fpj
1tsIbdZQKKbwETU0zY7tZgobL0oPuVVfWmW6VPvBNzDqd0q4N8vcJV1DRyjJZVeqnMDfe/MZb+0r
kbjAasCNWs5RM2ldH7RZ7RkOHY+65P6FeLApIK6CKNfKe40IOJmDfCoR5wqBG/5SfPsL+azeF54r
sgo8QWYtBfEY15AflJ+zsxx/2i8ebyHkEgBMRU6EewlNRVnFObp7ebRzp1s+OLvFIwoK3wxmCI0A
eOSTbgYKOqCprSd/H5vnMd8NS2KVmP+K575+rjBfEYX4znSj11ne7TRBPFwzgHnBMLV6xaEAPm4t
MDV44Xe9+6aBOv/x7GwcL7AXIRsFKDjg2vzaxqUtVdGUdp4s1Y6MR2hauJYogrJhI6AEMB7EaRB1
4vHgFpUlFNxknZcZ5SE5BlSUn9+4N9/oW4FwQ7NCVPYsD1hRgNilM4LWm8x3Y/lMx3cT6+EmOGdb
cwWMBFwzcOnaCGIutZC2qcJYwlxNc+aE+e9G/a1KIoKRrbm6U2JzXkePuEZh9pirxvhaHbpccJY3
xsAgsOwdAfQzSFyXYxiRwqk7WWk8KTjH6qGe9984C/lM/10qWCllOysMyEdNskRug3aYRfyeG74F
nD7UbCFIxtpiccugRhlRRjtpvQYrXCuTq6tfm9wfcz/svjw+HRuLweoYwIGG6weGlbsX5KZWujEv
a++rQrx0EszVWjorf2bIIVQyooM5917p0DisVamse/VJay5BK2DI3hCP2wahPmQ2NVYeyy3FrBpl
lI+aF5ahU9exs5sHgr0dgD0Dpx5KlNa5YFmyxtiYEJ4Jfz/30a+9c2+CZgLCCeAka8xQ2letosS9
4U3v0+ZDUApe1GuTgdJaREFRRwIlq97ScW40VM8V1WtqJzIONXGD+mJ0Aod+Yw1ACcgAdPBdcIFy
hsm2Q1ADBo3kWU5ef4mCz4/naH2akWTEG0gGRynIq1fY8yGyK6UqbY/27acONER5rQEsKX16rGZr
FPdqOB+PpoY+ZVaFzmpq4Siz04+7X3JYCJZ5AlQfu4nvAN2ZLUoxFay1Xv9U0R5D8P1slpdePINt
I/jDPG08SjijFGixauaFanhZ+jNsT+VXuXgZ1ZM8n+j4Z/dUYb0Z3Aa8NACAcqoUGw3Fk0pDqOwo
h8+7u5SiNQbOGigTUI5ponMChxKfDS2ae1kyvVx14vLSil5UGyu9kM+ZJJvK8SQr1PKUax0kjh12
An9jQwGCe3BmgNTGC1flBhAnUtZMZSV7zXPcvwbTbgCBuRDPfX+voo+elDSylzhW4AAovnt1F+K5
g1Bq6F2djRBPDTeODlQEJd0wSmgOa8Oq4jmLKeJ2DwqRgjhIAAiT8z+F+hJET4F0IrXgOGyswUIL
+4q7O1qeLNCgVEC2acbvQn5NgtPjWVqPwsJTFvFIjATNJfjj1iWSrKcAtnlDCpTLseoAQ3Jm0dOZ
zcXyUEMLQp5oOMwiJbzNoEPczWiCMnkWOWfzR2n62ImKJtYTxTLhYCREqARUb/zbc07UVGnipvA/
2rXuwK7sPgyo08O3s8A9MxacewEoIxLlJCp8I8gdW0mc/SkaRJPAfQq+I3isYHBZrrRaG3GW2TT3
uxTUIado90ZaiOf9+iSocLlaEB+pnxgVRnR7vJG25t9AthhBPjwQ0dpu+fl0rKkS20rmgxrIUTvF
KXYjEtAv0TTeUlhwwHgqJTXM0noKs8xPnCb4WhS7rzXEdIAnRIM4tAXGA275/bOcl5Y9ypWv5mCg
bRzU9rqPZ2h9s0ED45+FH4Ork3dQc31UWqVQKnBlHSLZKci7WHHk7CWP0eVzdzYOkXvkc5HjQLQV
LtNyNF0r5bOczZXvNuQDIW7XHUxHGXefCWjBcWAVPrhGeWKGDJy6TTigKYCeyW4wk0Ozv6BuqYHz
yUY7xaN6hIa0yw8Dld2hOj9elbUBhAYkOBicEG69yvb1nYEloCxPCiKXfpU8ZwVCuJeme25FcJf1
6YC7hMV/Y2JDgo4z4+HUmOWMM+I3bYkSEwflrAJDvqUBWaE3wN9brfVyHFYURyMJ7crX6Ke8eN3N
QQmGPbAbIWODLDhejZz5k4JiVlJKM38KXsf4kO8/3ZCPkI+FDQX3m8cDlcgGWSQNUnQTB6eYoTmt
dNm90GgnDm8GhR9sJbjHumLQ2ZxaxsWln0rpvVk/A3CbVgKvY2M7scgnaolRoMnY9pfLEJhKmtpD
n/uSk9S/fyfkZy04dBtmBBEgtHVhuH0YW27DJggej0YLQy4ZyUs8GK406G4FUv9RduLRqZqvj+dt
Y2Mt9HEjSqMq6OsY+vpoOpp6e5RFyae1d4CwN04gHE24yqtWkL0cz2MygsAxqE52EDm67VS64Jhv
jYKl8y3wUDIoCucNhuCczvNAKfxu+q6qv2cRgmNrDAi4opMlfEIWsFmuu5JaVpfaKkgur1rrkPod
Tb3H67C1s5iNAhYMFzVmbKmhSoD3rUE06xfZUc9fpfiKdKMi2L6b0wSCd9gRBL+RT1kqQdV3aWdt
kvsV+Z1du1iwl7ZmiSXesX+30Gx2GoF0ajYyv5x/a+TT/5B2pU1y4sr2FxEBiPUr1NKL7aJdPd6+
ELbHF8QOYhO//h31xLtTCKII+o7HS0RHKNGSqVTmyZNa/UXn/7m/TGsiEG36p2RQW5SClEncZ7wO
8891/8Gxz/140MMNT0TYurk3iwwNQk0wJQJVI5f/unVLQL1cZJ/d/EXFFJK/Kp14HL/V8PX+bFb2
A7gm9EHCjqAAZaHsY46LvDdhtOyvFgpQN/ZjdXg0WkCFEcI2iG/NtzvkU9i0FAyI2Svt/M0OSIuF
0lGLgwQ8guL4F2JD8+Gj3OnjKVTr6zBeEEDyuHZqmqMRn9Vot3sOAbZgPsJtLoKNYqY31zgZq6Fr
mq66kjz3z1W0ReC0NhXcTeKpBy65BVu4xRWux06L8TXwCvMDCLUO7Derf8blr51bLpYK+QO8KKEp
mNR8JlmatGQsjOZqAcF4zLcajy62HBUB6CmLNL+ozl6Ua+idMjTEKptr0Two6pO2N8UiOHKRRwYu
WfTvkJPJLE/D3sji5tqQ/0RHUmxo99rXo1YaMDwTfi3ek/PFmYbCclJLb66ufvjd7iYnwsffji4O
wc0hqrrc6mxKmmud//QtsvHCWFgmaXRxsd+MbiRt1KNhQXP9kfDPyo+h+7L34ACCgvgoKhNRCofs
zXx8hILcso+65qrRY0mPWzThy6WfDy9p2KiqGSsyDN+xD7T6K9siMFkZHwhL5LZQdIVbWu6/M0xR
mo55Ml4HeziYZXPQv+5eH/Rjgw+AWnIQQ8m4rChkWWzRbrjGrsfij7Gyf3yk+ET/Rlw7S95MS7Nq
7qDg6tqemFsh9roVjxOHe3bvgKAJthTJdYQ4AAeWNnjK04zrdmxe3fSHmVwparnU0xYkeHlKEbIE
+QqUeJWe0ww56ryocWWfCRkPLcuP8RYV/MpWz2RIXkbf2i1cdMigVD/Q4UtNtt6NQpfkpUIG2UBI
SLyJ5PevUXZdTjVIqOJDTj7Bmpyy4o/KH1H1mKr94/2TtbJm8AJAf4C8vgClip/faLYKMtasAI3X
1ZnUh1Q9gKcQbcHP+4WAzgQUl6LLLOTMhVSVoYXRwMnV7r9O9rEnD+VuMmzkY/GmwKWNyuMlPgRN
HUM7ylMCFTxoyUPUevensLLvyEEhGwu8H/6TH3kmwtQkZgW55sqRmb62m6VTJA2QhBIPevQelTU8
T9XQTZnrXFvz1/AzZtnG96/s8+34ckTfYjb6niCUes2qXvSSMECDaG2Ra68s0kyI5DRpTcSduIAQ
dEKurQdl4xitDY97E8Qy8PsQbhQ/vzmresImYC8tG6+Hpz+Rs6EJy9EBX8crC3S7oPZB7no+OpqC
EoXQjlzb5ll5dPKH+wdoaQHnw0trUxqpobMYw6vVB9d+7KfHgZ/tdHdeH+WMt7OQ7FOWT0OVKS25
FtPvaXylv+7PYmuRJDuuV6yKcDuQa9U+5B8LsrHDq4sEe4RwO2wf4qXzPQAgobBoZeLr1ZOTerzy
jD+luzdhjSXC+xDQXbQ3x4NaMnlhpcVpleCyy0fDc3npFfWGsq2tEjDCaICJ0CKei2KaNwcVBD9F
ThPXvKKDi0dB/r+7aZqYwo0Aey7ASsopqZDXv3ak9wbnEKrt3te0KIsFbQDe7MisQNZcglL3BPFF
3bh+qdAx2gq3gg5rS4SshEDiI3C9iPKCvj6lpOqs61BmftN69qBsbIJYg/k9Cj8A7RzxQETsHa3Z
5jPoUiPGPd3a1374NEUHN38czs1nt9ivETMxkmus5EkauQ7EVPRgHKLdrRHhMiHBBZQ2IhoAm0v7
4EwhRxlwa1xjdmT9sd0qVH67e+fLhKAP6tqgEeDewamaLxNxCrcoHDW8ahdmm55eRF5o/q6Mv1xa
+krla51X7W04jxsatRFIFwHQCSinHHEKO6t07LEKr3EUnUNFOb3stVICLyJqJJC2AChC0r8yb10G
VAp97bjXtkfF2oiiLA8vxoePKXxNIGpk9pHUtOK8Iyl9TdBsCHR8+5UD46N3BHgjxd9yKMvtqk7N
gLO4anrj2fkZuLx3LNCNAOlUsXA0Kl5DQKWe2Kuq7zYe8GPwPkdU9K0yUxpe7VvU8FeRckW8L62A
h9xIES3XH+NjB4D0Ex6lHJxJtUhpyyFUrrn9XGjnYaswduksoVXom1IICNvCdOhKiyiaZqavzvRY
uK+JdSr47ktoLkIyG8VYm2rXQoSpHBB9y6O9CAW42yJiDCIkXHULbrYIeMvULJz01VAf86dyi81i
ZQcAETEQ7UEZAR5VkjfTD3E25JOSvBa/49bPd3PX4etxOeP2QYkN6Jak1UnrXM9r7qavaJ+C+oTy
697jPx9einjrfWO1do/h8+LZ6T429sb5X149s/EdyY0BpZ+T9gbG1zq/snOwJnhp6aW08amTbfiV
K2cVDyoETZAFxJUth07GxLLizM2LV9v6q+x6bxzP2rQxn6VbJsBx/8oQp+HGn6lzhuR+BRnKsRpA
JnjUosQLj7s3ZSZEcsscsPCHWQghJSrqp+R5KvarBIK5uHjQzAYZX7nUdmChVYRhVrx+YfzjmOyF
4CGAizERC9bQk2IB9EuzvhmjIravefqrLX2yu3UKxgc6FFVn2Aukg6Q9yMo+Q7lcaF1H9UAfN7s9
rSj0bHhp9VMFzSzRfdm69nQ8ZfRapnzjEK1KADwO6XZc+Ybsj2U6taZ+GrBAje1RsEyYw4aEFVVA
tgGXDqqNBCmAZJSSEK031dqxr+BC7OujlZ7CrTZ9K5qA0gf4xXiqv6ncXBNKahp6yXrnCrykbySf
SuW5iho/211NoCP1gLgM+LVB6o/k+FxOldOMEqdzrlFSPYdP+aYLs2KiZgIkCxvrcdzwfnSu6X8a
dojdk0l9OzvYW9WY0oIBOi0AqXhSIwOBFLlM9hHpbp+D7Iq8UvP527ksPqTfdpmNfwSg1gWJEyRR
FjdRxlgLmvuOvKp9dLDRtbjXD/+bBH2+FyxvAb2IMQVURijn8B0T0FFQgAcdXBn4M9JlFBd4aJVM
w/CGcqZJ/LDPWRULhOC04FDFQwtLJGt2glRKbI3GK9H/4/6MyJf7qyNvMHp3IzQNMjM4TELzJKVz
VdblTVQmL3F8qDSvsV5IehjIRnBGUm1UfeGliMIaEUQEDk9GLLKSMCca6hiFw49a85o0X0ayc53e
RIjbASvmgHxMUrlUG2p4ZU70EjYnR7sWSXB/oST7J6Zgw/iBDQNlvUK358eoQOdo7k5RGNRJ5GnG
q76z5eabALjcQJkjSQZCQWkCWVF0is4MN8iHo3qy++P+74fPioJe4MsFAfb8+zWnsrkWmW6Q9Z8+
9Oa+zmBvH4+8NEJXopfrAsw5qqTQ1NJ20VALN8PXId948awcU9DLI4ArjigUjcy/PrGUhPB4iF6Y
6YXJb2L5uus10YZXvy4F3avhtCKuIb/W8wgYqWlUo5dIfyLoymf6cXFut57PK8og4F6I/yD9jcSx
rHKkr+oeadIga0yPE2BPHncSAYjtwAMO8F1YJZwlmcxec8J2apCKDdrWN5qHzbZaKwuFahSEWeF0
wMWXg625Sp2UtyrOagm6r8FT3acKHNXDTnwO5oFdB9wIAD8LC+VIh3bMHDPSm8gNpt9tesm+dP3u
cwsBgo6XgDEHUAHJukamUzRm5DhBEX0AI6y1z6t8+36AZrBUojkf/jU/tprCEMbIdCewlRP/aCYb
ZnVpk8RGo2ge5UeI/shRvmYcLHNynSnotEdL/zCVp702AxsAplnRbB3NHYh0txUsYpZbjFPQdp/G
5DHe4sFb+/6b8eVe4kNoK45GMb57yUJ/3OlQYvXxC1lLELaLKgLZZR1tB7HoMZwCBCk9oj4hZ8mT
LfbUtTncCpGOKDNzc7BARBmkoPhSvJ2xpMUcpC1wJ2ox9IufAtvwjRI1VN/3bzHyVaipdVBvgQzv
/IRyu+ZWWilTkLMfASM/74++NHWoOhIgIkGVinCz9PV4SriEFp0ZaO5FY0FTPHP6el/EyvoLjgLU
lyF5iEI5ScXUSgHrjFGbAdp4edlTHP19f3zxiTcBVrEBqKhFHhcmCK8TGaiU6ekE3H1oB3rx99Se
c8o9cFR4aEfmqdoB3vFG3HttPuLIOpgVjLecJeNh2wq8vxXAvvp8eEqsrc7AWxKkLe+bLI0H1DoF
ES7r3PGY/Xp/yZa3A6D4CC7BcoCibNGMrHTcwqkQHQvK3Dxa7mkwqIeUjRd1O+mxCC4hNJ7DcgG5
AaoKW3zJTWSDo39eMdgdCVjh+jH3FLYVwF+cYCEByHzUheEptEjsjqbihBmt9aArn40/+vCs7eyQ
+DYHoBLxP+5TgeKcz0GxegdNvjUjyDOvzx9zZ68RRw4IK4Pg0lu3JznaOmgKnqmhPgZWcSyU57S9
3t/tlRUiiMsA3Iz68GXqvssSxci7igdqhpbMHw32pMR7fW9MAWULiKZDgMAIzJfIisrMKKpoCtBK
94HkB6Tb37FI8FwFys5G2zNVsuIqTR2nDHUeFDmITirqJ8ZevRb+EpKJMCWCmVpOKmbuWFqNTcaA
RLmXF6X3jnMEaBFQiLCF6Mcts3g4ba25rTnpgZMzNKs6K1v8XlLMQRzUmQBpFxqDZB24evQA1Tae
Rk5x9zhUkZ8k3zt9X1buH1GAZQNsLKICcr9BdUK8IMkKEtjWbyv8me7fbaFp/z+8LgV4x9SdHF5k
GN6r9MSbst23NnBMCJwIUiMUeICLa35g0UzSBN+JygMUg4WVl25c2isqJ3ID6Nwi6tsXfYyaZqSI
lSVToLFv1uBZ7ZnsJH8SOzATIS6RG8tqMMsae5ZPAbUPxs9GO+bNA9tiUl/cRG9CQIOMynk8qWXG
OKblOmEThJDpYHK/2Bu9+mcS/44vhX5CroAlOqrgAFan3j1H2mloH/RxIzC9vhv/SpEMOGsd3hU9
pBBU8xKPfiNb81iVgCpGwMrAdLgAKIYFA4FwZ/PALD8WvT+ygG7dc2tbgdOK6DRCljCDknKnrUM5
Vwy4sabXeuUWHmFtBrfDy8ENp7XcvMfwcWcf9D/9S4/Skfv3kPjCmaOGw4T2pFAIBAhEAfT8xHIG
+A9PUKmKMh5a+dHjNPrWzraPb2phoGYbDIHgzl/UGqq2gibSVMWJYiflOE7H/XNA9EdkzoCPWiCw
Uzg7DEEcHrj2OVEOU/Yxch7CLbVb2wzhDoAbFa4TAGvzlTKnsIwLg/IgGZ7jb119UON3zEN0ukNd
CuLGgK3PJUR1H4dOM01BFl5K48XJVG9IfGULdSduZXnLb8TI1Bg5qi1CRcduFNoBpJbN9LVkT5p5
yHV0Xn24vzUrtx9cQUTAHWSfxAmbT6lx6OB2IR5ipvICW5LzU9U8IwhlbcU8VjRRhLoQpUPLcsS7
JE1kqsZTbndqUE6v4XQyh8f7E1kdHzkJcYqh8LKfUJVRrvVjrQXM9Ufu1VvZ963xpe9XmykqOpJp
ge4mforKz3r3kxt5ZYF5RTwcCTsc4PlWqG2s5xknaqDGqacfJncnEFJoOUA1goUVwHk05pSOb+Ww
Ic+RDQmcjzwhHhqZbTiDK7ZK8LAiBQU3ZMlj2hWpWijiVT+V3jD41hfFPaJy7/5Gr6g5ynYQc0eg
T2RvpHuJ2IVjNzae9n0Nn1YHH6Ghen281Sh1bb/hcSJ8APJXcLNKzpSehoYdTgxKSFrfdZlf7A2i
YTfwwBMRQBR4A1Az3+4mMsxCrSy4IiBdM5+TcQvdvj6DfwVIJ5ZYEwJJLZkCoz5Zw1P7Z/8+CHQ+
mqMiC4/g9fz7x2awWx5qU5B85+qTQ4Jwi9hqdQKisTgqMBFwkf0o1x7iKXG7Ca7/31XhmSB4uz+F
pQCCCnvAOgUXNSCXksaVoI0zNcqtS6k90Wca7t7h+fDS6wuMuJY2FRi++OCUvrvVn36pCChbxLK8
JSaQXJbU2S4So1Rz07xoNfrfnWz60OzOroCz7EaEjHwlLGyKuIII99Slp72lUzBIAgeJ6kt4mWCK
k9/wWhkVpIauX7T+VB3NaONuW5oj2FFRXA0RMBgyRaodAYyqRZpz0cZrhwutNhmKSB6MLbdg5RgJ
Gg64NsBxiPTEXBNYQqNa0XrnQtUf/XPhfLt/Spf7LGI06G4ryoVEFnA+fJRpba/kU37pS081e89m
xGs2UkTLKYBJRFBBAZolrglZmUtuGikpswunfvnC6eH+FMQnzj2a+fBC/M2zK9HaIR5MDB+a3yd6
VNoPxyF8qdtz0p61nThnnCokuWxB1YD4CrxZyaUB1Z+dOG3JLpV+YMq5LDeO1XKtBDhYPCZQMo4U
uWQ1YqPSWdbW7NL+3WfeTkLIt6+HgySSjUBZLlKObprVdTKl7DJ6ysC9BOWR9/di6fGhDBJ0LXh3
rQWvY9S7Z6Ab1y68bPw29hq3O5TRkaERqHq8L2plpSBKgEXxp5jZfNsZYitsIoZ2IdZjZr1oO/Eo
YkS4SiLAKFpXLajlJ5cqU43aiYuO1tOqjk6mWy33lrqHc/TmlcE9RoRL0r2QcUaakJCLYZ6m6olP
J05PuxcJIuCzQsdhxeV0zkSxgBmzyCXpz2V84FuR95UpiLsTewBTvszwm2mU62hkPl6m5lFxTxH5
QLZidEtD+8ZXAsI9+EoIEEm+UjolkaYWEIFKuhD+2IM9+e6wX+0EKcp/hUhqrZsotB1R0XhRXHBb
eclWjcpynZBLs9BzFwXWgPDK5WB8miYzDfXuomgHrTrw7DRulektVQ+nEAlZAfVbAf+bBmo7BpA3
XqDYfeoXuY8IDhovdDvrwqAYaLaG3KCgoUZgVvYtVS2mRq/V3SU0SqAWv+ZbVPBLg44rCZ4x3o1A
mgNlM9dsx1G0NE1bCPgr/EvLfYef0c+v8ElxbobdbhQqcEHMAVccbI6Ljj2CCEmZ7FS/oPVaUp9j
d+NyWp5eUeGLYD+4TEBbJ2NVqyHNSxtG/TKwD0lyAoROYyf+a6+WCyE4XFgy0aNJWjBd6WOryGP9
EuuHmnjdfi0X7L7g00LBIdgmZF5QNDWKpgL6f+EqGKKfc/1gb0GFVhTkVoSs5SxSS2aCUPiSIkcY
+VQHXmjjbtoSIa0SB6qtcHOIIONz+qNPHput9k9LCbiKTDj8yBrBsMsebd/Rqcxrtwy66YeVPZZl
v83itCVDmgWY38fM1JUyKJSPWfFgoECafL1/nIRLOXeocGABoRdkGXAJ5Xup73pKI2rHAc8PpRP0
DH1o/A4uLnvh0V/3ZS1vcRsJQuRfYFLgmMghIqOPO2Y0PQ1a8ng1w91mHU28BU8N8JBAWsklrLTq
9NgwQxqYcNJH37W/3f/6lc2YjS95a2pJRoQ8MH6UP6rJQ6WeabnbQIkpoJcYIjeiFl4s4I1365gK
bj+q0kC1hgMvHZ//vj+HtR0AdMtEZgdhG1wdcwF6yLUCN1MchE/8e7bfXxb1bv+OLuzjzefraltS
AMXjgCiG96mqt5R6eevNx5d2oJ1yPmguvp52Ill+1Msfqfqzjy77b/C5IKE0NxOZjCJ3KiHoMii/
nZOS/fzftkFyBhOlsGliYPyCeHXvbzEKr5xU0cUGpY1wWRE/k3ZZCwu1rl03CpTooPxy2HnzQbxy
jlCbBMuBV7FQZ8kwpbnTKnRqskAzo79y8qghxrx7iUT8HdW+eHeh4kA6S4Qog0KNMgpC+hQ9ueOG
pi2XCL440tkIVSMDiZTOfIcB2W5UVLm1gWIeNTRW6VkKzvbj3jnMhUir5MR2g1soawM3+9DrHzv/
HcOLFyQS8mjKJNNStmkelgDPdYE6fdTMp2InTSt8P3w+xoUjAJ1eYEqzTDVrC5H2IGleXD/cWeT7
NrygogE0wha/pEjBYNmxpiZqF5jZJf457qQFXwwv2dKYm1rSuVMXhNkhaX+mbC8yEquDVAewhTDV
iBBIOmwUoA1sJ6sLUqP3spMJlOf97V07ojcCXOmIOr1d2lFmdEFpHRL9oDtnoznfF7FU49kcZKSt
YkdUHUfSBUZLjzpTDtWf/02APlcz3PU0TmvMobV/mb9C8p7h0atAgAiQrpFxL+C+a5XJHLsgetD0
1OucLbKS1QVCRA7RHxHnkIsXrAGIlbqDCqjhJ/qkVvsKPd/OqCChttFHCGgwVdpiF5j2RivcLnAf
KAg6u2l/XBpuHQYHoAYFGLB28/VX61jveMtrOKmPdvLq1BvRvpUzCi5tkSPV4AnDt5uPz5yyb62u
ZUHFjpVyKO2HNj3uPkKiXw3qhIShXrgscVY3BRgiWWAUCDE9a9Xf98dfPtqQyhJgc8BQYEPlRp4t
wrpDpJEqMIyTanm59YG6Z41uVF+sLRRuZFADOYJeT361VeiBmdf1UAVN57fVYzYdw/2pd0wEMDaU
0ovMu5xGCRM1UyfHxUS4V2l+ulX1vLZQeNMaAPoB+Y/rf77XboOXbYh6mIDEP8Eu6xd4KCTmgTS7
fVRUL5og+0IIWZxbyXDr1Tg6w8hYELaKB+brraT4ik4jtYidAEsZXj1ypWGaqwZatyY86L/p2jPd
YmlaHR7YKd0SeEuwhs2XSXBBggqt5EH2IbZ+2MbX+8d1dXgYI8E7iMptmWlqRPrD0SagFcHl5iuA
WLAtL3tVAt5QeIXgbkYn6/kE4kjVEGMgfWAQpAmqytsKk6wJQCksMpYg3hAl3HMBkV7FaWcpHdBl
Df/glrvhRsAQou82WlEJRiP5/JDQrBKDOV0wVcciOQ3KwehO+zcBAELgyxCBEbZPmgHjecjVqQ8Y
GnAfK/yxf3wkmhCSNvEoxymdj5+W2YCHYjcGhv5imZ938pmLawcFhYjtCIZ86Jl0K/QNK3jdKH0Q
tdbhl9JsYePWNhh5UJEAQj0YgpTzzy+rLoumKRkABfnZpw96vOG2rBhTtP8SKTkcUaT8pANEQ21U
Heb2Ae8+6M0zoZeOvezfgRsRshIocdO4PIWIwk08I849Z8N5X7GmRFAei3JnYHblMFvJFU0ZWwuQ
tfDk5J+4/mnoHtSNkMjaQqEiGbFIxEWWRdVRanXj2HY86PQXdAZj9Nzsj7og9QoyAyQeQPOJp+B8
r7WG16gaZjxQ6F+K343X+/sgtnIengK0QcSLXNFvFnGd+fBjxwbHGvUpqJsTa3xwboTahxQ2qfPy
9MOgHu6LWzm5Bhh7EAeDfQKnnxRhIAyJ09wI4a826EwPNl+6haVY2RIDVg+gEzBXLKGpsUuQM7Nh
nSLF8Wv9Y6Z8Upty/zSAXxPlKqILzKLWcyAM5pGlPfjAf2Ze2X/bvUqz4aVNScbCTuyMovEIEGvs
XGbvMFAgPgFnM+wUYCFy0U0z9qNJS7cNAFpLTtrOUn1h/2bDC928Ce/YCSe0rjB8hJII9dKbOylv
FwKkY5RVFrWrLGwDOjke/z5tdlBZOUUIPeNBgkAqLKxczKsa8ImHMR4CK/ZHx0uK53bc79q/UaXj
cYtsgykHkTh6nA08tfqgqei5QKZhGo7lOx5wJh4PUHEAgJbvB06pTU0ajUGNUlKvKDaM7Io6z4aX
LrqoNTI+ucoQaNGhLPz3qBmCSECFCN6NBZ4i64FCHPQU13RbHTT83riE1nZZlOaB3kaYCtnjtuNy
QhjSHANgmlv0pMz9iez3NPD0FJXnAM7A4xafcKMKfTyGqT1MY4A8vnfEO3L/+CCswMUAQDCcYflR
0juR0fVWOwb66Heo/os3TunKNSoKF8XT1kYfBFv6frwYp5GF4QBN83+pP1nvVVv9sFcOEZKtaH4g
qI1R0SsdIhCf9CogwUPQZqcpP+/s/gJbgXcCXDEEIgVESnZXU1ch4Sjc7YH+UTVvNPdH5ecCpCXK
u7Y1gQKGP//C9ed4fNx7GWB4FLaL97Ngr5SWp9C0kbAUzp49hN5kfNXNjS1easFcgORNdj0KSEOg
iwOjOY39sUku48629v/sAcJH4nUuIkmSvR5oXDtt4/RBWn+KlIu5cR2vzAAUGggjAbEuSMOkJWoa
0MWZDeuCXC2Pdk7PKn6PPD/u3glQGaKCCl4xVEIu9nM5o4URa23QXqzRPerq/mcPGHpuBEjL1Ca6
WhgZgQCw0A5O6MVkY6+XugY3FYX5CJSgZBVvw7k5MkKHxaGbOJfcqrwyJ36mbgRi1iQAXYezCgI3
pG0lCYS6g6qAj1sgJ0SusN9ILGyNL51WWylD0+0T92Jwv80O7OvuPYY/9O/nk/kCUdXuB95i+KHy
x7wA4da022KDvN0GklLAC9AiT0zw5kaooxYMq6iavzSg60fbK6/b6kW9ukQ3EiSD1DS8HGodEuLi
Zfpib1FtrGgb2uGIfDZuTvE+n0+gTfWGu2bqXqbsFCXoLvdI999q4N0U6XJRWAsuDOkQjXGSMoaQ
4gUge89US8/9sn+bBbAHUE1N9KKWPFSXlLgrutC+DH45vrbRxqtqeWtifW6GlxS5MofJ1HsMX3CK
zjQPsXmq6sfU2X+UUI8FXA/oPbFOMmyWRoRkg5GHF7X0dfrJLH7uXqXZ+JIyoFW6qnVAeVwm4rv1
iex3H+HwiJrXN8DsAmpjFJNSD1MTXuzxc+Llycv9z185qLPhJVORRHjkFD2GB9St6zxnOmzRCq1o
2kyCtEAZ2pMYUwcJte90x0w73Z/A6vA2EgxoPiPiMNI7sMdDOinsNrzkpuo9Gun+Sh/UeIFhA91V
kGVbmKLRyBVKuiG8HKy88x1wtez//tvxJUvBq9hUY6cPLwl4GKNnMr3D0hmmcI1Q6YWjJDfGQ05G
SXswxFwK5acT/9wCQ68doJvhFzyMzGDhkMIMaeNzZv6KzF+6snEhr1gKQbUA1qI3kK88A91SSm5o
WCLSHq1j/5BNz9z+e/824DpGnBMcXqjilEJIdRh1gMfiPkCdMTxsr5q2CPpXDqqJJDn439+YcuQ8
YdmlTtQUvXXpPjr61ey+35/AyiKBzgGYQrBHIR0mZ9miAs0faBvbl34snmLjIf7klqco30nsLbxU
lAritSnM6fI5iEyk0XQlxHTaOTp23fn+LFZO02x46VKYmFUmYYPhlYvlfnE8Z/hyX4AYYB7Lw0MT
8CahyuC9kGF/tUvQSaRxlItOMy8MnPYC72toPSSf9188yOUhMI8HCdwAubJLsYY0YwZoFrhRe1Hr
p+7Gjq+slaCDEWoNRwkYibmP0bmZTUsjdy9RdjBdr+BHjW9sx8qZnYkQh+7GD7OLWjdpVcCRfImt
85Cc7m/GyvAIXODJDzA38pGym0fLaYTxhe1uvzGweuO0buzByhK5SMmLrDMKoxbxowguRqW2RRyA
UchQHtC7ViEbbszaHBC9QMEPAgAghBPB45sl6odkKAZCgBF6muxTVzzsX6K3fj1I/gOFJD/bam1k
4+DmcTA4z6Of6PsfzsiAoeIN+XkB5ZacSESP6Gh0TRzY9p+xTTz39f7nr23A7fjS5V8WwGjVOcav
DLxE/Dzz2U4eY2GRkG3EwsNHRZRWZgez+aRGA5vCCyt038weymLrFK1t8a0ESQuUcDTDCtGXS98F
PT8mzoZN2hpfMnptkyZxZmF89U+eHMz+HUfo9vMlD4mrFnDIDYYvQnjxvlHtv56xB/C8EOZH/EJm
JRhMgHfJpIaoW3mieuFl7WNptv5ob7yaxTJLphsJC9BUCdY8+PLSMtWdWiQJmH4ufe8Z08vJ7/Uf
90/rYiOQcRa9GGAwgLRZpFQVB882pk3KJcv8cvKqdO9OSONLFtvgcCGpifGV6/hcBvc/fqFqAnKM
nDzw8ohm470zN0SEUyd3UkO5OJpyjsZHMz2j0GjjQtgSIlbwxtoptJ8qtTaVS+X8xVNUv3/Kq70m
ScwDnRNxeYpwvJx3MQieJLbRwAE4j+aXQtvY49UZoEAJVYHIRy7SUjF8SZSmN1FgpOcQ7ST0Y1Qd
7+/E4qCi6wJK90FGhhsBTplkL6KWqDEzWvOSaOTAtFNc+lae+NpWP7qVqeDRI0BDaDUpgBjzzcg6
wy3HBhWhpvNQas9lcXK22gGuTGUmQrIdFVBveVZChKJ5BCDh8SlGk6y/d68X8kigbXijp8KezOeR
TFWaDhQVp06KtkMPSe2XqedWu4tKROGYoAcDf7iI60kKkqOwq0mHxrnY5WvfnJPYd+ONwNvact2K
kNSjy1lpa1HloOLja5k91J3rqep5IBsHbMVOGYA/IcYKXANIz+SZmF2S8C5yLrHfoPbGBcPC/R1Z
O1ngGgaTFEoZ8LQWP79R8zzsWgP8I86lzjwjPSTpg7rFeLa2VLciJCUhLggNDSGCaS9p5NmqHyYf
om/357G6UMj4gEkD/EULW2JmCTemRLUvjflZCYPkHfvgWkCJIe0AbZdxUCUnTomYU3iJ0ftG9atq
L4oIhHkIgaJMTNTYLapJ7CJ1GpdRCzVKZxUJ0OSobBGNrOz0TIS0DX3dgZaeQ0RXnpxC9/RI8Yrd
HgiUGz0sgGYQrM+Ac82PU2aHpUZimgQuMmNPTbLhGKzssmBY1aDYqI0HY8d8+F6vOHAyZhLkjm8d
rN3un0j9gB4ezftQorR4peSaElsx12jAIr+JEcQ67T6ks/ElZRu1qmXoxUYD+2tinEZl/32Kt66J
hxYAk8JHnq+OnoOZw50YDcYTN66q+nn/1wPkRlDxi0MKIfPhQ5twtR/dJDDcTybacGx5fSsHFPAC
sLygjgS+mSN9vuIAqJdqehJ0VUDCc18FdNjv1MBEgCAeegx2Kpl124jj1tArTCGl31rjmKCPufp1
9yohsY23Op67KNWTw0v2ZIeNPrEkaIzj5A3GhiESJ3zmGiNZdTu8dCGEcc/aIWqTgE2eE/6o6Cmu
TmG4YU23pEj3NOWg0HfDOgkm5cms0CvztWRYKv89S4VWXFiolbIetymVqIy1JLDDA+FHZTeL5Nta
/Tu+tFZtHOMRYatJoGOfD7w5vOPzATMwkK4XrpOkzYjXa2yqe+iD8of33rQ73yA+H+qATADe69CJ
ub5VemxGbp6noIj3iPlSGBvPiBVjKtxJdPVCSAmvLen783KKiyl108A4o+J6SjcqVtbOkAiyit4e
2F651LNice2OkZ4FjfnTKP3h5Oona6stuibCFrI+wPEWzasQDUVWYL5IWTqEes0hRcTemuuYHKzk
OYsOKjso8GSHdvK44rdkq1xmdfEA54ZMV2TnpHAKIC7oaDVMkMs+hK9Ds9+Ug44emFaEPATRsbQ3
6KtjobH4kAVJBFTdidJfu88umKABccTG41vls8Ujs50cQmkQdp+N73W9t9IEaPfb4aXVSVNeDImL
4ePKSwx6iMduv/IJjmEgoXAXQfsk3a4aiw6altCgrmFllVd1N1sKpoCCANymAL6BKko6WAXL8nZq
jViUUDC/3QLkrpyf2fDi5zd+t23xMUKDIBSXOgcNrsbG/orzIakFbmnUl4hsEIrGpOHLmOcmG1Dy
ieaovD33ne65ie3tP0TAfGJxkDfDg0sSYlMwS7d1Kgqs/xMPh0jdsCBrk0AjGhFvxXW6qG0YwNvK
ssTBGhXHMju45RGFLO+Ywo0IaZfjIp+yNoMItz5G6HhzeM/wggUMJkL4ZfNdLsoR3MhNkgSZ9Zja
Z2Vj+BUT6yKz8d/hJSthR7rWNFoMXyM6UvpQVx/dGgyCp3dMAoldFN8CqrGoxEkiSi17LJNAAY4o
TJNDuxXQEgdFPq2AHvxXgpjnjTJoCinyqkOPGLusvOF7k+8uTIMy3wqQ4icWb0AoraRJgLYVxUO/
BXBY/37gtwVLIZROGt5NWotETKGBYj9YANVtMaatjg8+MxRXA/KGS3W+PjTLGsYjfH4ynFTX48X+
2wZK9u/4Qv7N+jd0Mkoe4pimX4CMtXejPsXqA7xivbWUWgDSWGy3tGF5EvD0q9GeefseJb4ZX7oL
RvjcaatU+PzJj/oXzOMdCnAzvrT8+sgqy4nhDTsDGt8e33MVoPJMXGd4eeI6m69+FFVDVDjwI/nw
8L3dTT+Exb8dXVocUtRN34cjjv43wg9kqy/wmo2+HV5aG4MrVROlPEGZ3qlgB14gdf/9/vKvWTk4
2Wg6jNCLYIWfrw+4wfNhqIGec1PDq17t5y73x4ZvXGYivinboP8j7bp65MaV7i8ioBxepU6TultO
690XwWt7FUhJVA6//juci/ttiy20oLkwxn4YmCWmqmLVqVOAhePyCrapu5wDLZShacCTcA0jlPaa
58Y+xfTUF5+464KSfHOpr9iWG3FSuLWyqmFEMii9qslXK/XU5tPjRVvaF4QyBJoCzH4Ius4XLSFV
bzZdHV+ptevK45Qe2zXrsyJCrsVROAjUGltk/PI/1eJbHf0c3F+PZ7Gk+ATDCiplAXu76wCVc5Ka
2YgnEMC4ePDSansUF4Ux/44vKT4GBHmomxi/dj+nIYiX/1GUnxZdCe6tzUIs5I16RejeiZo4p2Cp
voyvZvM/TkKyPmTkna01mMTQ+j31ivCTOR5XvYClW3izVO8PsZtJqHYyNSxl9Bpyfxx2UXyKpoMa
fcASIbWIcDeCQKKb+XypYmZrpNcKetXNo3HJjJXhxVLIl/x2eEnVZrVblZqN4bPiR2oe6O+K7kP1
mMR/bj23oDd6Z2ZFLBS5Len2xaPLsm5CZIMWAJx4rtKtaKv73QALCkD8wGyiKhGWe75OOLWDHTsN
uyYaPKbke93sK+V5YGuEbPd3HC4HOKcsEYOA8yddEMPmTa8IDiXwI3sFqnM303KAhPdWgHQ3emPM
9SKHALQZ9yyGavXNCGM8Ek3RGw1BXTRfk5cqVZ2umeIsu76M/GvVf9m80/DKkGlCnhp0U3LFIMmt
yqycmF3pyTwna4mse82B1AzqcvEORWEiWMzm2zxobjaUUcKvBD0+hk9Osz2MMRcgmaGi6+3eaiDA
SXd1tRva/ePlWTinswlIFyEng61MHOPn/PtgPveZj8qx1Py8XQqgcKIfJPJ9iH3PlylJhwbUaGl5
hRbnp05/qqIT5afHQpb2As4ZUu6iEP6OdJlXaqi6KLS7mj9L95uhfX08vPjGuWpCXd3N8NJOtH2i
FINq8StnnV/UftbunHCt9fTSHARAGrUhgJMDRTtfqIyXppkmlF8L+nLVyEp2ZmkKt6OLw3BjIjJr
YpZJMXpjPlcJR4837lX9CgZlYQoINeDj8ZoWdcCShTDJGNo2sq9XQwl4fl3j2VsbXrIQBJWo6FqF
4UNsNL+u3beFJYK3/E4ALzBMcj63rPO8iUD4daVD5g06WNcuJNt+G4RjqQICL9ocynV8DrFyyoB9
vGr8dZo+kbw9Jm1xUvp6xQgtrdWtIGm/7Sx1CAqRALDwE9p4+bBm5RZWC4g1lPUDcIQotS5tRgfC
X3SxGwF00f5U7AN4/Iy1QNmCgkLeFWFQBKihx+Xi/gLZb5rzkFwo/aMy39xwX8fHfK0ZysJKwXxC
gwsEB2pFJHNN0yitdXRnuraWn/05rPU3ErpB0h2z4aVrXZsKdd0KSBckacAoXBxJ8ocSey3fh/5j
LbU4EdQN4vaJx5gcdtXtggysEtCj6qBTn/EVFbI4PjYbvfbQoR2JibkK0QdHbc0eQe/qpzIcE77b
/vkCCoz+CwiaAbQzHz60zbpq8wakisXLWJ3WGgMtfT2y0kCvozgUXTql4QFOVAtmg92ya55/p8qK
87o8OuA/YIxGqEnO1zgR12t1QER6tHZ190bWQupLt01UI/53fGntc3RfLUG7FKOt0ZcDif+wtseL
RYIG7HeoKUNE1JWOaZ+7XLdDrD7Ul3du47X0/b13L8ZHMRZOjih9lJwNJVOYkZQi/908W92bo+50
wwvdXfJr+ymCIJTQIloDLSs26sbOET3Wq6HEPPgr7RwvaTfXAGOHwYGHHxE0A1XXXECBLu8jVwfU
C1bx3kEhRGqs3OMltScagMKTEapVTl9FterUTjNGV1f1dTvzOo8COL1KHC1WXFZMoG1EEAJOOMr8
pIlwUIRrw9RADNqd6CezPxjqK0uvVgt4iB9WH9Aet+LkA2CVcRrbdXTVmc/ZjmzudIN9gf+HODiA
7EieSeOjY8PQUxsGr7D+bLpPo3HafrAQcoBzCbYZhHql5bK0xEwLs4yv4Dt3lJex2x4Hx0MCVS9o
+/7e+0QyqO3AbY42v1CvzWmiT/bT5u/HbQCXCUDm4IaXKSIz1QDABfCfK3FOUXxceysumDmYHBgH
QDoRS5YpHEeq8x5mKbqq+YWVYJzfR+rOpV/K/tivNeVa0CWQBS2O5CtgcXIZ/qCRmMauGV0n9BhN
D4y+KfxkXOwPeAYzOZJnQFo1MkLhQ+luMHGfZ38/3pK1eUi6iiV6IShbsOPJ3tZOleXXud/9drdj
j3CmcGoFc46AVEvzMHOwC6HpAKh+U7S7NLm3Vp23NBG4ZwIqguIIdN2b60Q0T6pJV7P4Wnj28JK4
L0a5S4s/Vl4XS0cMZE/AhePNLUht51J47xr9pKAIo7N+JfY+ynyd7tzc05g/rNXpL9hzaEQ8A1D5
ggCLDNdqUTTktk2EDDN5JnvHWbmMC+YcreYF3SloW3AhpR0ptaasRsuIrjbaJMeNF2m+vh1CIhwd
QUeCxiJoUCJZ9Mi1uohlLqI3quZHHrXVFTu1sEYzAdITw0XQ0ewUJ7n2puJHw67oPrALkAACADAN
2grQ6PMdn3gUkiIykmuV5h5Rcu/X4wu4NAMcW7hryADfIzsZFKYbsRxAhSTyivE4KJvpi1zE+QWM
Hg4JsELyJgDbaxVEoAp1+1SDeWaNQ2ppBnCVYflEkh+h2fkKWXkZdZyYGfJTzbGPySnejq4VoMt/
JWhzCfbA26m1IYEVXq28tMZx+x4As4vnNiA1IGKWjikHW2umO2EG/gXNK8mOrXmEC3cNtgJBa1Cr
vfOfzifQsi43zdBGOJa/hpW7z/To4NTbvRsUAeJNLyoOwAcgXeiJDmYWhg69qtnBcL1Vxs2FfcbQ
ggAAaC0EfKV91lt96hBSZtehO0yB2m3XR7Phhfgbr7lUUbJaKAm7kvpzyz00RZs28xiIThuC+wSp
IrhqciaVDqhxaxyXXVHZy73V1uALTvNseOmYxkbTVBr6RV/L9JSwneK81ah1W3tELpwl8J6IBnUo
WoENEobwZp1EjXqjNxq98ninsKe+QnHBB06SqI3AIxJdl8GkOxehgGfb6FWbAqWd2K8RW0lILR0k
+GkoxxR01TAN8+GJk7YIMqJoqOStN5wpwMKP7/PSRgjMnajVBzRILlroDDc3Ks6ya9K9GuM+N49d
/B2uzQekwHxC64H0DP0t59NQlXDSeBriNI2oWvg2gXhjIrVXG18/Ige2Gq3YAHKSWY1ZPCInFZns
6g6f9eFTpHtK5Wt0ZTYLSEmYBpStIpkjahhkM1EzlRQ9gDbXtjokpQesxISaJeeYUJS/eZ0WMOvU
fCBEiIw6ki+ijxpo8KSjgF6Oba9PBSBixKfHQts/Xrqlk4ZgKvDceI6jYZCkslxmRLVm4aEMcg4v
429lvf1FJho8A4spcjtIaM/PQFM0Q+rogLhp+UvW/WFvJmqGxsLKwDmA7b5nXnG6cYoGV4REuqcW
bE3FMdsO7oEI2DzoDWw7AhbzKXSEpaaTcMS82h3MBtnc/kFM4d/xZRh0MYSdYk9ZclXr3hvD09R8
0jeTikEGQICixF4EK1xpGywtZmCFwDaYbnLiXjzFH9hnXD4gMkB3gGb0kheoa13aGhrgpKRBcc/J
6FY8kIV3hai6duCFvJc8SroEcS+NhE2ZXLvpNfuGTrxd7Sn6vnJeLfuw/U7gFQbCaXSOtOD4z/c7
QvS/62sgcsyK+gNSkmG5MpmlWwcWeRwluLUAgEqOSM/bVO0MUcaSPzVnnv6Pw0tr5VYkTRIxPMn+
GpMf4Zq/vGRgYVlFNhjVoVBN8wXqlZzprVrhzjm7xPSzzo/XpnAvAmsvGINB2oD2XHIKJtJCsx9b
qL0pfC7JU255Q7+iz4UbMA+tQQTS2oAbAt4DHu75LPIo5V3HW7yMrBeu+U2BZojH2NqZ29F7M0Hy
y37UYyUGigz329z3zrdy+PX4vC6u1b8Tke1SNLpODlof3G3rFAPfCO4AffdYhNjRu7VCXRpKA0G5
d8cMNaSN0Tk5S+AXcr93f/C10qVFAbgS4FUEf+ldtCgOO+TQB6AY0tYnhRc6K1dicY1uxpccNqI0
6QgQSXJtHT/qPyEzuT0yiKIxeIM4sngK4xkwP051nGHtRhszSKx9Ee44Cii2b4KImYOqW5Sbyqkj
nrAmK8FBdf3iTl9T+9vj0YUFkLcYuhtoGOhYELFL1yG0Ox5HzYTSPa8gp7H3bdMf1p4wS9uMUly8
40G9Y6KL4HyRCvgy5pAP8bVUvzcv7fjr8RyWhkeSEClPuORw06Q5tKPTlWWIUEGR79DkZa3caukQ
AUiHwkwAHOFtSEa0GBgpwXmEWn5yKmnqOWjZ2W/mAEO9xK0QobZuXi+jXSU0zCAExaXOYVh7HC0t
EQCaQIoD2Sjau82H5wy8B01joRPU+Ac8yvDr4x24N9Ma6lf/f3jZDWBqbJhTjOHH5LkcnkPzYJuH
ju/15GeerIQal7YDeU6AMQTwGts+n0qsKaDTClHiU9k/DeMvt/1tbu6Hg50WfjeuBN4wsNRzESoj
WpyaMagb9EPa7dbYcO83A8MDnQR+JdigOz+As1EfR5NN5wq8RIX6jx5+frwdiwJQsCn6QYmunZJX
xgFLNzlNp3Mx+Jb7KSbb8VWoTUOiBWFSUaYma72xdLlVOG1yAa2sR0ArF6+1t7g30xgWve8Qe0JG
BJwE8y3QwojTYpzii9bvwLpLzf0E4hf0R17L3i6slSBAEk3SAPpAp6u5INUZ9T5qR/3MGchZsuK5
3ewig5MFfipwjYhM4MTOBWhlTmk0RvY5f1XNS85Win2Wvv92eOk6ZD0Zklon1rnpnhk75cOKv3R/
3eafL2s/NDBR7Qmfr/FD3v0i7j/15pY4kCAYQBHShYEDz/V8hUKrAz52otbZtj/Rp6paWSFpBiAy
QUAIYWpEtvAGQinOfPiysJtJs5r+jEbbHli2dsMU7Q3z16Y79y4FrUbhAgiWdPDMzKUYaKuo1xbv
z0Zie9O3sNZWgjdL07gVIN0Iayxbo9MgQPkWAwljICW81tBEunR3c5COKgKxI2MTREQnBUya5Jc/
hQi+//14pSSX4z9SkLhx8SDF81TOduZK44RFCylT5xH3OHiNdbDWVutdx904Nu9SkGFB8AEMNohA
SLtuNU5VUjXrznl9qp1DgkrW7tTHsWezF2oeB/fbuJG/8E6ksJI3NjwhPON6VHTn8U0v9v1GorO7
4SUb3httWmoO7c51FDTThW5U6u/jI4Iqwk5I1qP0aP75HEwdatxm7Zk7jRfzXatvjGr9R4Kwq8LT
we5LR3ii9giUAG3PtcccGzxbZJuy+o8AkeeEaYX5k6E+TR/WmWYr3TnTnsPuibqHJj8+Pr2Svr0T
ISmrtgLEKG3V7tzUz9142kh2iuGBpkPED5YCDtUdWnbISaLmzTCcefOcJgdnOmz9fODGoQQBfkey
WTflTQaUwcUNH8/RD66fnI01j+Lz0XYMeD0QRy/UR7cacvJsbOtzpb2GyWuy8vX3CgrRB0CVREEc
YrKWpKDK0ewazvr6PMW7xPZxfmrTj+q3tNlWiC3mgairwB2iShoqXdrlzq0SwD2q8hwGjfnmrEX6
xX+fKye0pHwPj2IOqA+QLsKYt702pWV5Tsi+L1+67kdte2a/37rXcDpw0VCLDbfjjsmTDVNfkpwp
Z67ujK+duvkmiBwsEIFQGbhvshNIjBZt1FlmvY3O98r5vtZy/v6iiZ72YBtBtgVhcBk0lOWF2qM5
jvlmEPcvtSj+iLuV9bnfBdR54Q6ghBD0LHfRpkSrnc5px/Etm8DTeumyp1R/MZoV9+N+HpCC5CCM
EEQo8nultLuSR04+vqVlgDK/NUO3NAmAbeBbIpEN1IL0ttZTLbOHSB/e1OGzox3yygOtYL9dseLp
fiNFOrCkjOlYKNrwphT/pOBZKl6UNQKYe/9mLkK624PmDCbVIIK6QCyIFCHpVxJs9+pDiEAtCyJz
737B3MI11AjVJoMIu+aeRXdt/KNs/LryUKD9+Oot7AqedgKzjIQkMAziS25cAVYUldFygCkjcGrU
6K5mQEoeV344rHHcLUwKVxweJ06AhpIpSVSrslg3wYL6FodeiOhEtHO6YEwvXX54PKeFDZoJkvwP
8HiZdqNPA67LqSC/UZsVb2wKALUrmFX+Oxe46/NlA4S5A5c45pKM/pR+4eWhXLuOj2eBYNRcBAcL
9MCBB36j2X7qjgX5S1nT7nc3XjWQwQWJEeJReMHKm9925tRbpZVexuzFPvBp5RQvDI+R0UcHhSjI
vchYb0LtuNWJg8c3+zO0vq2xod8tkEAyIBCIgiCQ58DKzhdIGXXmtEpSXJSgHnxUxkVrpMaLEnAt
ELPDqwxhwbmEKo1CPVaj4jIMh/zX0P62nGDjUYXfDzgGyGSAE7tPn1LTInihNeSSsOfUedbCr+1a
hd/dLsxFyDUWDI6yaVS9YEI99PmBruWd7zQIxgccG3oKASioEmmRaMWMsR4VNK+ILtPTl/BFX3sX
L81AgIdwUkVJtYz64CxpacfALa395XAv3z/egrXRJUez0t2pIAVGtwrmaymCN+3KPbhTfFghgTAV
HhTCUTKvdJPpPaw3COnV7FL0TxkKp4ZX3u+0NQDR3XkVghBdFlwk8BfkWBSItxvNZoN7GScfdB5I
s5CNMFC4zGgvCcQssmuIz8I8za8EWrlSoiuhe+GV4mnOPmnLrU8jINwMZLxQRIM5oJvVXAJpGUmj
ujMvUflPF+2iZueWvzdv+UyErFo5a/TBhQjztXaYlwwbSTfFKgFKALOA0iNEm+WyzjCbIqclpnmB
BYq6XWV6prXVyAkgoIXeyWh1AH9N9szNnmpsCNFzxXS8Qun80kYn6LXexgsHSpCVwzEHxQAizNLd
bpRc7xBudLAXPlF8I/GMT9u3AgocvjkimoLma77bStgonR1OoPVE+6fu0KzVmy9oJwCWBaMnoI24
ftJ5ncoxHFVm2pfS8TvEVJpzUe60tdfkwg0XDUXRi1kEDe7ISe06Jsi95M6l/VZMfGdZvl2C0i3f
pR9ZrhtBYro37lrKTatr+8y5TIaPqMfgbFeGs4lI2xFXVt0lDcb/3o6FN0aF93i7lw4UQLhgaARv
HJShdPNUA63pIio6BdU7JfsUfW/yD6yQeIsh5SK6fstuU122NayIal/qLj9NenNwrd3jOSwYDEFb
DopJ4TVBqc/3QKNxomXUdS48Kg56/SOMnJVVWpTwXj2K9yr6c0gS3NoaI9UEizIy8x6pvAnI4g/M
4UaCNp8DUi42q6Iec8j8OvHKDygn3GdhIuBc3nWyjAEKo1k4OReqPA3d7yo5aRsxKu8qVpQpQs8i
bo7G2fMZWFbTpqYJW0fGg2JcxzXP7D3dMQt9QMEKumEgMACFueNkUjjIXLW4di955leq34M+2Xgq
R58anxGaL/9UigPXvSbxFW0/bQ7rQDiko0BSQwwM/8xnF8dh2GgpsS7x8FJ/1ZtthCXvi3c7vLT9
SsiqKY0xvFFS72Dir63H6z2LJCitFdxEWatXo9mMto0GOdRLzSdtYxkVPh/Do38TFght0+/QGKk+
aVoZjdZlchsvZbFHf23/fsRCgJJA+2bBrzNf/jSEBzKaqJ6zPXQ09QAo+8ACvbfDe29RgNTtXAAf
Ga/RUTm8hGyv0ze6sQ5WrJAAGbwHBaEEZR4AIFiSDvUv4aXNPjlenn3avD4Ahomeh1DkAH9Kx7Of
prrNNUouXb2z38y1VN69/sPX4yUhWpkiSC7ji1EEoU0ADJELMP2eaAddrqQ6780QBOBhB830jmKW
/Bq0PirTSEXroI6/WQ5S25FXjpvvGBD2CAxifRBWuQudpm1e1iglIJdhPKfpqVw5oveODYaH9UEk
DWEIaNn5CTJHAiKGBO0bFPUytn76V9u/rBKjSXCJ92MEygpghuA/CVTxXIjeq25a8xotlvJjGb+p
jkdd72iYsadsbH4sROHMwnIjoA30ijyfqkdKO3aGEG8Xb2rObfZ985GdjS9Nhdl1Zo8Wxp8KD8m1
bK1Ef+HMoqQdoB6BHLrHxNfV2Fdd5BgXKwS/9RsPNn8+IiiI0aC6HYXDMiK+Nqx8GBq8KLQu8zy7
XsuoLn2+4L4HVTNOlS0Xk+k5erXUUImXrPaaU/bzA19/M7qQfuO2VlXt6m2D0Xn5JdfODujXHwu4
u9DALcC5R3IeKuM+1NQRGtGWVSxgwNXngx2YI8ot+408jQhzoJYTGWGwfyOpA6qQ+TxiktaKnZIi
aLRXlby618ezuNsEaXjJu+c0afOkjHhQen26s5vd4+GXFun262WXKS1qoiHWETh/FaXmpx1AN1vT
UdIMpMxyalastcQMpmRP6oP+Py6QpLf71KgykIfyoFVO5Kyu9W0W/33m8uHrAUOHb4F4Hzw+aYGU
Xo071E7xoCHTscieh/7As+9p8SkfTqZ2BA318fGO3ClxWFBkRHCSEN9CsxxpPkM1FWHZDnmQu4f0
Mwz173ztRbew6WglCKo1KA0oWRnEUGc0T8ExlQejkSFIeqoYKrezleu3cHB1EW9Crhao6LsU2AgK
F93qYh6MpgfPZmePxf7xSi1KQBkC3o0a2MZlh5iETm/pcVkEZniIyO/eXgHrrY0vOWQpN2iTD0UR
GFT3tOE3nVYu35IAdA8EoA5FMnAqJdXRott10SokDWzdRzyIrbncS/ssDpFosQyUsmw/E6qoJK+n
NEBWCogCQvalvtVrwmlFD1YwlQGsgtshXY+EW4lio/ll0ER7F8FklB1vpK0QChbOBvJDAqkMKi5J
A5ad405Vp9CgzvepfposD6VS4d/bzxJya2hrjjI8ocvnWhyEFWpuqikLNBNZKNQHrNzqpa2GmoCl
EHEItKecj5/a3cB0mGgYofb1d1arWz1LXSDQRSJbiMAU5uPHqh72Cq+yIIufws/2uP0qgAJNPNux
zwJwOB++GM2pVkvCAjv62tPQ0/nGpkdilwGfAQkrABgLvpLLuZKQOM+DpPTN9ps1bn2ezMeXSSZ5
loxZ2GF8w9274FfZvr+3ny+3645cGprKiOHtF8TgmnRFU4hrJFkhkZBFJZFAD99xqtQji6qYchZM
Fpjpefuk6xfciMpMnhSy+amFpboVJp1Vp2dgR3ULFozqi5N7uvb58V1bsHCALIipgH8aL0ZpfINm
gwViIyZ0RkFrr00LL1N3xeGxmIUrJwQIGkigF+6Q9amRY8XUogpArZLl+6r4gP1BnhzBdqDBcGzl
xjKZnVaOXRRloPOLYnhmvrJOC5sOuJCokAeUBEpQep4khatT2mg8MLVd9unT8K0admt1UUuLBK2B
ADU8HIQvpYtt56pRpgNkDBn3W/xsfaPgaYI6RzAmoRbxvkhmrLFwuZJWwRgzf9wN40cmILofiUoW
Bxw00mFSCLSGOcRV8Ebtcsfws/0UIWsDy4MrcV/+wdTCtfuswgKBSaVt4oOuPj2WsHAd8Hr7V4Kk
uhu7VCsHbAvBFDEvsrUd0st70v1dbA4hYy9Em23AVi2A0uUIVpxMYzUORhlEP8r45PIP3Dc4lbCd
IAwDV4E4zjcPOpt0kTJaVhnUxbex9DV7zZ1ZOqu3AqStTnvK21iHACM7qsox3Ip1gveCEJCJGnko
WeQa59/vMD5pPel5oLc+t71hrSpg4fNn40tXTR/qMVRjjD9WntJ76tfHx2jB2ZsNL8TfLH/RTlpR
ERwjuzoRxwsRb9iMyRMrhH7LAKSjHAoJtLkIFfTDVqI5PEjp63Rq1yizF2dwM7y0v5ZSxlprWRi+
Bk2Vsq/VfV/Rldu2uAs3QqTnlWpl3YAyIx7k2cGBw3p6vAsrw8tMpfBh+pKlNg+s3KfFeuH10vh4
VCE9CoVt3gWJhyp2EKVMeeA2+7LwtM1YOWwxhkYYA89PIAekLU6yrMuyyCmCDD2U/uS1R1cc7aVN
xjvBQu8pBBFBTTA/Q2ZHyy6yhiLo+8wrj234HLUrzuqaCOkcJWWhctJAhJsQz3qOvqR8I1mf8FaR
ChDEL/gDsyldtkrtSah3Zh5kw45XXqR6248Rbplo/45KMTAdzFepDpME/BQ0C0LyKTGfwjV+7AWb
AyOAgAbiY8jkO9Iu6Flfu0ltZYEyHRvGvTYuvIodfz2exdJGANuioY8D3g0w0vNZWC1XiKqQPFC0
gJTo0okLsWZ11mRIO5GpWsd69CQKqu+Zfa6yXVduf1qhV5bw9AQHNLIP81mkoABSrRYhsmH41ndn
ffsi4YGOgfH2wetWri+tiigPiW7TgDY/Wbov1QO1PyACPe+AuxOP9bu2VpFm8WiKIxagA+hEdnp8
Ufrfj7daHBjpgQI0NcrdRAuw+/QM07K8dqlGg3H8knZAnXg5qk0fy1g4tPBdBLsxUrsOCBvmG1Gn
BmVJ3CDWUB4V4p0H4m3lIRAXG0lWBExEg2oQ0koXo5iYrZcMMjJe789KXu0fz0Ecx/k6ITfz3tgK
gCzBYTKfg1mgYLxDQ+QgPIYtIjKbrZugkgRlBnSraNcp+TBdTPKk6fU0mIBxeK7WwgD3lw3pVWgk
YLGQkbnLf9NuDF23T2lgaEfqwEndW2s1HgsiMLDgN0AUBsKkTe4HRx+r2E2CRDuoUwcePm1nrLXw
XtiFmRDx+xtfKRKBwxS96oLsh+GAUjDdnGsF3zOKAsEDATAtIieSl4E4R1snTIOAb1r9lSSfN58i
pMUABxAYBDxtpVPkaF1jIVyfwDxQ3zppyMA9FrC0CwIeJRjmsN/yVXPqJDeLxEkCvKdsZWcX5772
H4tY2oNbEeITbvagGqpIiUobG01Pmn42t3ti8F9E8QVChyZoW6UtqE29C8ssxBbk+6zapSsP23uF
5wBsBxsqIjL3VByRXmtgGnEIyGNOmvWiOZ9d8G8PL7a++VkFQcJCCK8byAlpnQDEaFyh94L4SwHq
rr+378Lt6JJxYy6aQ6PXWwx/0i/yV7jcj8dfOEiI28IBEE8G0ZJjvsuRZZR9X2lRoLivA3nLEAhw
V3ZiWYToSIiCBVg36TLHjlXaTLeiIDEPdfY86c8kXJnFwlkFYBPxbRFIwqWQrELjxCnVqRMHTpf4
wx9TEq9chsU53AiQLjSpxslAj4M44NOrSl8TDmdp8/MWMR5ESBDbQ0oAXt98J1qlD1Wl5tAZU7nv
G9XLyi+P93pxlVANDWwUIrl3gfrJLHSS5gaURnvMP9PmtH14gCdEqlUgQOQILtqZNWlekDgI2bHS
TuM2fjxYfqS58fLBDcPbFgZovj5jxGg2cQxfu+f+a1h+4JSCDdsWSQxgM+TKhDQuHD6Bvg4alXtU
j73oz/IDKlU0oFbEqwHBVRkjozltr9JcY4FCT7bh2xubTLwvkSAoFNXoIEWUrQIYhXMEurssqMbD
pPmJ8wTuOGMj0d9/pIjyORCwgVhHvs+dYuR5FiksSPWdXfmN64XFj7EZVkzc0mlFiargcoevcdd1
gE5V1FhNngVqfXTPDfvAcbodXrrRWWiHZjtgvzvV8nrAQds/Hl+He28YyA/kDtH6Bjx1d3grbk1R
0w1ZHujOUaN7NT5o7lHfyH7zvhmi4y4UhlCvcuLH0Ls0BpMuVon5zPwHJW4f2AZh3MDQitzVfWap
QzCmNCkLWvUpiV7MzegAERS2kBJDaBgOt3Sr7SlO1CkzWZCEoT/yyO/X0pNL5+hWgvj9jR8DRueE
GAkkcN1H4cBAP6D2ELcFMg0ZAFTVSOObYe2AQxWpt8l5Y7t2+IBZALQB6WcU6gDCLJkFLRunKZky
ZFdRfKnv4mxzMAZ8nSjVNnUoPUA/pRcJmLmijBUYH2FJrT/Wv7SP6AvRYgW2WdSRyrhGK2bcSd0B
2TDX4/GRFofY8urtCT7MAxEAwdQEzn/5IAHy2BOnRM7NJd/p1Sk+cJvFixN6T4Ck5RqaIW+czBpr
LJPua8PJ6L3e3JfT5lAGJgG6LKyVaF0m+wCRXjSWVmYscIYnNTmxFS9mSSVBaaM+HyuFjiLSZQs5
r1uWYPgm8yfzKWVel52m/CNSBI0tstE4VXJUiYSJm1AbqXo6+gUq6CcP7XfjNb204JGBJxBdH1Dp
Dki5pc2vdTTgTmcOAhqlfpymM3HPyVqd7YLmMBSoDsHJq6KUW1ou3rQsR09zGjCGbuPduLJOa8NL
igMEe5xqIYafElRtPJfb4TEI6qH2DubBQcGinO9punhkuZGlQQP0yujnKxVyS59/O7xkQFtATOvB
wvBRtmfp18He2NhDmDZgbkAAr+K+oR5IWn5VK7hjJGkSTMiITWd9+/ILKhJdPEsA0ZTTSd2ELo15
qw2BVh2cP5ON/Y/F1+Oa4V2FQIMIHUpf77qNNpZd2wVV4bXFwVjDJi2c/9n40umpEQQzDTG+k/0d
kd2g7O3o12MPZmGH4cUjVIVaBsTEZOK1xG17hlA9mjdXn82j2n15PLw4IFKobTa8ZHnaVjHCzMbw
I/MyekxRNAjyFtNHr69yM5IYuwGWV9GgBDHDO4o64tBUU3jUBnGce4nxc/r2eC5LS3UzvrxUPCed
MUSsDZprre7oGtB6abNvh5eWqtd5RqMGn6+bT0n6Mg3PdbniByzYBoAZ8XZDR0749HJgta4HpbFR
jBok6nOW+Ew/FaCo2/4CAvUMUPwoG4S/d/dGdHUU7JLIrbHntlcWpZdsLp1G3vxWgrRUgEoUbikk
xNxLG7Bo77butCBEE0ElDTxGMNRzu0NyuyyUVKuD5Bt4Cobix+Ph73cawwscAMpYRJZe+nytZFXH
lbQJtPRkJD7Km7dD3RCmQhkCnlTg8INVk4IlXdqMePqU5God3S7xMpRYPp7D3WUQAsCfKDgK8A6V
HT4eRgqaftHwyl6LyNc2cwhIw4uTfOPQl2WejZ2J4UFwiDCul5Jfkbk1Ti/JkNaobhOTNmEaXsNW
98DZ7PXaVvMDCQjEoAIVbqugEZvPwtXriOhR616L8Ufo7LN4rTrg7iRBgAjFiBC3SEZLJynXyQBK
r8K9GuqbqhR+iRdivzkoAyHgSkcfcNR/ILAh3QZ9UtEHvovjYGfUP/X65+ODdKeTYHgQuhVAaFEb
JSe7+yS1NGQ0omDUIj+BuwpuNWV8S+y1GoGFtcIEUHMFllrgiGQaHfTv6HEnIEgzD2Z3rtq/m27l
mbgkQsdS4SWkIRogZ6QngzT6WMZRwNAlxDqjazrtDo+Xa0kEQKYABwhiECQr50dKHwpqjWqCWYR7
60dID+bvDwhABRaiAKByu2NHzfrc1IqSkGusnil7gRKs1y6eODAzpwBbjpTA/4uQvMrJmd7rBKMg
c/2CPvPu7LLnWvcMtPRD1f/ai2hBVUGceDKK5odgG50vWa47g4YJkWvmFSVKvwe21VxgPqgwF1cD
DhRe8XMBWkgq1LPXEFD8UvnPcbuqRbhbHCk8SkESLXmZJlVYo1qMXA3ROkItPDNdObdLKwQfFmpc
YIpAKzCfQN0Uk1OmmIAe723Q1W5s9QQjhwW6GV/agbqbYlSHNOTqRq927dnl18dndu375UvBTdIU
aFN2zfqd24F40vnzsYD3buLykb2dgXRkq7B2m1pISBxfzTw18dJv5KcekJ/q+09HdsTwqn907o2J
F+qnNUZesQV3HwD0BnqkwU2/QyiQBDSzSdgRGKs9UJwggVLX6JkWNDHwswhBIfqBUKxs0oe4Dy02
JOE1Y56t7WPnUHT+ZK+EP5akIGGqi+ppkcoRe3lj2a2pVjQ0lIBNnE7cOZXW39lPfY06f1EIkP7Y
MuAgcHHmQtK0MibXnCDk66QzrzB+JIq3Vqy6cOpEXaFAK4qOtnKknxSdmoJxILyiHEn9i9OtwWtk
NMUrBpcepteUnVCTcJYXNdwTh75YV5VuDcqK4dHpEqk0ZAbBHDNfoiYK86lM+xB3fqeYPiW7x1dm
cXXeW14iB4smY1LsRiksktSmE16VhnpFnHmbkagi46sgdulC7wr/Zz6BPO0bvU1wXMe9qj85xcpb
aen7b4eXdJbt0njiKoavz0r3uYpXln/hPs++XlIocZjXqGOPwmuSH0N9F7b+anPqRRGivR4IvIH/
kl0Ft871POpsFxwMO4ecOmdXG9tdaARV/hUhzSJvmqqpa4iI42P/f6R92ZKdSLLtr5TVO32Zh2un
+wHYU04iJaWk0gsmqSSGgGAKIODr7wp116lNbCy5qLvL1FadynBicA8P9+XLjSDbguCt6THcHGgX
KhXAMyX5tyWxc86HIY5GQI0T+AjHdv7cbNGtrUpB+gapWVG4LcPXjbz0qKM2caT0QfqmNP3uXblF
y7q6GYJT1gZNE0SJn1+ZvZx0nAAL6EUs8/vppMyBoWz4CcKoSVcEGmALxxOwxNtWOsjZabmSGy6u
iK8FSoR0v46DGjXVY7NxHa7pxrUkaVv0RB3tYYSkQQ81N2j3P5sWE5FMBxlbW2EAQUe5+2VsPu0O
CsJweD8frlAMwIKkQ6uQAvdsbLvRSPwEDbh2I7Sl8YX7e7XVA1PAg6FgfI1+imnpZ/mWP7V2mP6e
ARIuSwlgSEjGsXbdyK6eDPtkxQc1/gXN/knh4qIWDP6bOAJXk2i7CtGiOXcjq78bgU2Nj/uvB9RB
iJ4hiNchPLscP4tNeM0DcSNS3uXkQrYCCKtHFDg8JK/BEwgA1XL8RFGMIgWCIeLOpc33syyLPUYN
h+g8I+IfkgYoTpJ3eVd4keP2/hOrd7b+FB4ztlU44zbgUzdNhkqTDY3aQsPUzyi3LLcCyysWD5+N
QhTBKIvgtbT6pdub9hSbTuSOQVuVT4cKfzhbnZJW9gDhWBGfQEINRITSIqlTbmhDqjnRGKjJJ7f4
vPsIIZ8pmtCJAAXoEZZbXNSDqTTYpsjgR90+qPv9LzQVwgoBmgCwjtyFMOWcezRFbGUoQTM/9f6P
1z//Z25DstdIbImiLDTOFL2bl98/KUpbjS73opGe7OSu/+HQe808ZK7fTofxazwd6ioonFDZsN4r
1gO91pCAxKMVNHgyLnJ0ssFpUsuNXHpvkpPdXori8PrcVq4i5NIQkgLOCYEjOcIZF0086dwETGi+
tHrA05BZJ5SRgDr/dUFrRwwEKLjv0PoBCWHJ0Z8HpsZD3abPuhuM4F62Nl4rq+OjysCEnTKAO5fM
CHWtri0mQPPM6l4pQm+rhmFFEcHDCigYaqrw4pKJK3BXtFozjHYUo7FUpeUXlc+X3nwofiFGgYg2
XEGsEZBJ8kQyqzHVSmVW1Oe2XzPfA53L7q1AHBKlz9h12BY5iMBN0rMZFRtRPt63xkXfzWWAPK0o
V0XoDmFt/LlUl6zRAG/nmRUNRkimU8Xevf79wlxI6rgYX9rqPCG1bs0YXx0P1eeyI4euzQ+uC3Jn
r/f3NhUWFh5ID7y+8EQFw6yM42K6TWZAJszIhGd7puT0+mxWlBzvRtF0TRDd38DEeqDgDJ44ZlTr
IRjRGt3PvI0rfEXJwSSHwC363qA0U9Y90xqM1hlHM3I5UOg+M86eE6SOP5jh63NZUUJBxQv1AGEk
cDLSPaIXTu+o42xG6vzGdS58C2awNr5oNwtgIwhC0cZYOlkVNTSwfjmR3USx8lg87/98QREEcgaQ
cMA/Xw7PG8NJC3ATReZ0akK6xaS5dm4FogQIdMQJbtKeetLpXpY2btSNh5KG6qX8pICnpgsAtvqF
ifwtSeY30KjOlSpv3Wiywqz2la2ozdqZBUwJpZ+iJB15t+VCWWpcTt4En7Ai58k+6uPHYmuxVrf6
SoTkmyf5lLdoCuAiUvjWYV/NrYbnq1MQNCg/2+7edOayU430dZa5EY0f5/KSmUG+u4QVhkP0UvxL
hHRadaLZWcUgAmAxazilzQYYbe1KApYEjhvgaLcQXxRMuHC7cifqG7+xQvtTAS+k2jhKa7YDLHKo
Rsc/APpKk1Am8KJwlcABRc8s4x71HyQNTPM8F+f9ZxYuHKCTyJUg7S3dGvkcN3YzKTbeGScjRjgz
/JXx4aL/7CMMKNTyzKZEIwoKdnGBl7iSQmMryrWm3aLEAR0yEJW9yS3AgWSoHnRtOGtBHoddcxzt
A4pa9fZ+M2q6timoZsGpBYE0Eg3icF+9+RpGEVgA1UukDb5uBS45KMpDy4Na37hq146YIMvF1Yf0
923ARc/VtksmN6qrs4k+SvcZOF+2WHFWhCB+B8ymiBHCy5WsiZ1ZSW+2UPUifdHpB+a8Y/TD7iIg
PC3RaQf5UZE2ASXpcskUu+1z5JyciGPJgBrc0MUVc+WCWA4aD9ypg7KH5fBJ0qizO7R2NHGfTmFl
bwQ519YI3poLLRTVITKnN9BjfGzd3o7sHPg0xTe6o4byx61G68KqSq4V0HuaYFcSfPFyvKJu3GrO
axzihNy5ZeiCS78mQe4Ek5v72RC08/7oBd4EIIsQjMIgzZP2vsSmZczh0HonBBXMbi5jLNn18NIt
whlxqKpieKv/xO9U5+1um4ILXbQcM+Ahgkt8uesurYYWjDJ2VDr3XvW0Ce5fPVVX4ws7cKXnY9bV
Uxdj/OKia8dmq8fS2vDAMAsWJ1EIIedFCB1Nu+hdCybrQ64+e6f9q3M1vFyCMjYlHfUGw+cqCdoM
TFQbb741pUDdIGDMKLMQOZjl8rA0aeekVoxIL0/FfBybs96d93Om4AwJnC74qoFwhVIspVRTxds6
bU1xcTTgKdhCVq54IgIOJ6ie8QK/SRimttrPKXWNqGZBCmLQzM58x964xteE4BaHLRfcb/A+l5OY
u7gQbyZ45uVBMc9p8piTDRO4KgIEdqhDxUsGZmQpIk1Ss/HG1IoSLyjsx7Y6pPpx/4nCEwYuuAfq
cwThlyJmJdHJkHEjssu3yN5a/f4HABpEgRJbNLrSwOO+HN9TwAuCRoZG5Ax+4yiH2NI2ZiBGkAws
islcbIHozgv841JCjZf/rE/YbOUTyw/mhy6HoKDPw5oe5q0C5BX9xjsM9ZAw6SA506TpkKQqNa/m
esT1APAd3yTW/lDCtQRd0o2yVRx01VL1yBrecfZibRWxr80AdZCA+uOpgZe4NAOl1MkEtxAzsO6a
I9vZsFU87eESAD2DYvyfZGrL3ZhKp6ttNcF5SgPk+c5Fubse5acEhI0gA8Ay2XgodTUNQ5cb0aTf
6e33hNYbir22QiKw/ZcAyfEoxtJgpIYAdQzjO3vaOK8rSi0Km5FggNIJ+7RcIaUqLa3RJj0q3Xt9
viTsrhs2XJu1GVyLkOxGPWj1bI04pWr1wh7Rgn63zVjMQLpD557WjeGNepT2nwzn0/6w5mJ0yX+x
mlobEL/RI/2DxVloJ0b4332+pAGG2RcTyvmwAfwMzh8fJvAXThAaIApqTZC/IVMibTHRE5I4CKfV
2mEKky32ALF9ssVD7g44EvhJt92N2rEu0pxyK2q6BzV9rqr7rj1npfsLlgg2TkA4Qet4Q8VD6qZw
8sSwosIIbO7X6vn1fVhTBAtBIUHOAhY2+XYbmi4nzdhZUVk/OexlntG4YMNfWl0p0cMF+XMEVUzp
LJkN+kTaCVaqQmHc2yYJaX7YOE2rIhA+A55ZxJg1Sde6uE1NoJOsyI4PTgnAN27RMv821F9+YbWu
5EhTQeGjUVWA+kXeeMxMH7wXyS/gK1GMirQbyi1ByivDUXUta1BCPUPEnPhm9VZEDoD2en0ea7YJ
br1gh4dfcAPb1dWJ6XON4KxtHuvmXfwLzzr4MX+Pry91z6lGTkwnNqN0esA/CuLL+tHLNnZ9axaS
85eas2kwMYvSDujb3tlYpDXVgHuM5KogmkFIYjkJjgfWrFqYxMx8br9n9CVtNkSszsDFYwItQrEV
8lOi6mzOyqm1Iit+bz0a4x+/sM1Xw0uXqGExdXA5htc0X7vXt/hBVr8esR/YWGw2QFbLBTLnyass
s7IAjrmY7TnfCj2tj4/IFmgRXaSmpP3VbVrD1YThmO4qJfHb5PsvLA/ynn+NL+RfPUM7faIqKMKw
+mip/ehVG8+41fNzNbz4+dXwTGX62JoYfvjoTr6lngq+YVnXJDh4JaqoMEPtq4wyzKaui+cZJ7R2
L7V2Mmpy6ut6Q8jaLlwLkXY5jycrsQwIsel9ExC+4WmszgFpO1fAMZFDlYavqRODvKO2IsN9o1cP
nR5M5mH/PosLFAQw6NkOWcuNAN8F8naja0Wte7GDuvqVGSARhTgWoJjoTbIcPtbmjkx2bUcqDafs
Jaue5t1kvAIWDRwDEsyIxN4k04yid1hVEzvK2Z3r3e1vBSnGR94UdYrwuBG0Wk4B/KYGyyxcOmoT
9GY47OZnk8aXVGHWW5JQHeNb+sMwPFn6c7/V+uf2HInkGe5+gM+QiJLxNoXFXY2UcPdm1Y8twMjt
/NDtrvtC/vpaiLROc1ECDFJASN6eyjJIttrF3eracnxpndysLo1YjK/+GNp3pHu3VxEAOAPzGJ4l
KMJHeG+5zWNGjCKfmRGx7pK55/33MYbH+x/0OwAj31AVd6WStnmJuFXshirlAe2m8BcmcCVBupIH
ZUgHI3GMKH0/oXJdv/x3w0sXTsz+mkA+5z6vg4JuYRTECi9fDcslkg5QVWu5o862gdBFGhTNUesO
HCmIL86w//kDSSK6h7gM9lt+oddTRVI6lGZkeV/dS6rtxj5heNH8UaRKcZqko1SiCVbTpgPU7Rs1
4Ri93b8TSJYJsAUoL1Q5L5B4TVbGPbUirkZK/lHbCk6uKZpIJIPeFOgtpK2XmkDGzsk7WPRoTC7U
76r9BwnDCvJUXAiCPmA5vDrVpuLOQDgZ/tA0fj3uRxci+4oHG+4zQUgtx9saUP3XfaWA6b/58G3a
4nBasaUi3ikKT0XNj4zOYxnaGxM6gVUm9vUhpMZnb3i/e4MXIqRLsyrLPLFGiLCOShkZ7Ua7mRU9
Q0BYxFKxy3CvJUMhqkgyND8tn5X0AA5BpQyUL076yIz9FhWZUVzJ4mpGvkFWAz5NSpl0IHRCCyPf
6TemsXJMAQAE9x6KPPB2lunr4Pq53LbK8jkd7+qDs5vUFMlPG88ONIKz8A6U6UzaSmtqtHfHKeKB
2qu+lfbB69u8cpJEOTzes/AtBMxwqQiF2g7jkBnFczoEuRaQLJy3VPn27Q/80pUI6c4kjUrLpoSI
uAjR8hYxZwv9hbagpKtSwGdmIaMrYqtShMEoPYZaXQ3sqWmYOUGeHdFbTdvab00ElqX7AaVPyL0J
5YAkaTIUr7XarJGNrtnJdh5Uz4cKdtoxzQLHu3edP7p844gJRbuVCPIoZIOQ77vBJ6CpshOLPgwd
K/xZ9z2UIfNAn/yxPzD9GJtbhdsrK4nOjzAu4h7HwZCOBLE8ogGaSZ71IuyyIB5P+RzYuykHkXcF
1BBJNGRfUTQsWWB0a2qbKlcI2G5/aOqLBu7KrQKdlbO9ECHZGDpW6B9cQUTVHvvsW14eVP5tt/o4
qol7CMYe2Q45E6hoA8hWXY4mHNY9jU+Dqfp0qx5udRpXMiSXpCy6jrB+xskuAlr7rAqput8KAIEt
WLKRjRXd2JZWgGokc1OgbZ55+ragSL2/G7fCZmunCigbAcMWrXFlRnE2TjrwmWhB5ClBn1305lwN
b2K+uz0ujhUyKvBL4EKLDrDLmaCb3IDg3UCeLTTWHs6luuH3rG3G9fjSfYJqvtEa84k8206Y909l
Fm7CUlZEACoC10Rg4hH6lTSjtHs7ia2uedbYXaOdzeYypbsjHwJqiBexAEQjsSntt8kYSHVs1j5X
H1QV1+JzjJjs65qxcjOi5g4AHvCVCRCPtFB5m1WZPsTVc3vJk4fc25jB1vBSVGLq0qTmGei+W+vL
g0e/vv7xK4cViwL2DVFYCQdLshy8zuyalEn1PHeHsvRT8phOQb679Q1wbYKkBA97vAJwcS3PqjVA
5dIS9PT9Bws8KGRDqdeWyAE4AWlxIUiuo21zt2CZqtHnvAwmO0i33nor59S7Hl9Stayqq64wMb7p
BvkcTmWgb7WNWduHaxHSCnG9Mgs1NujziAigcS7yu4KE87iRCFyVgppmVOwAbH3TUgT0RnEDdnr6
PBdBrgdafSK9bzmH18/U6nIBwg+MFqgyUFKz3G07RgaN99jtrjwAVOM1x6rbCHStTcSFtqFswzSQ
ZJHUGo2UOjw8OrTay96Y/GQEMz+1+Qbc4vZYobG1qAxCQgocpnJmVtVZOihtlj9XboC4/jRsHNvb
dVqOLyZ5FZVF1oOlnGJ83fJn9+jxg0d3Gw+IwKMAS4U8jiFnHrmVU6J4IJ1OmRN2oC5N94ccsct4
FABRCscdGezlJEq7VoFKodlz495n+YnSkJQbzGtr63QtQtKNIVEI3iRl9jz0gV4FxDok+x+xy1lI
52kCho0ZKWZhd0dWHsot/vWNKbiSmXWbGnmXAuP3TaBOp8K4M/cbKTEFHFaUvZqi5fxyIzxj6GKq
xenzrIe9fnTT0N7ybNZm4aCKDFQFuDFQ5rAUocTDONUMDHXuGKLWcojftflpr+2A13QlQujklU44
7TA4hKTZc4WFSi49Oyv7X2lLEWKWVyLi1OxapYWIzPmkAatFz04T2NbGRNaMx/VEpO0QvRASvMex
VvGhG8+NevyFhQJ1ligHh0cu18wgRD6hTMdAul+9NPmhpqdNrvTVKVyJkPbCyF02dIWePjvMByzP
pefXp7A6vigow5MCSC35Rd4pGmlYZqfPie0ratBtuQViiZfvSWz01fjS93siLjWkGL/3npLSz+mT
C2TvFsRzVSmupEjHiSI0mLUI8z9bxVHP7wlslPv8+kJtTUQ6S+PE7LYtwcbufHKBRXcDL7+j44aQ
rd2QrCx61mkp0sPpM5+OsXPIt+zT1viSiR0MwL9sLsYHLzHwYGTjltgYX05gKxn13MzB+CCg7L4X
W+HyreGlt4rBcqdtcxwmBCaaT/aGG741unQ/6IQZLixf+szYndUch63e46snSFDgIYYH/IB8S7Ox
c53JmNJn0CZZzanMnrLep8bH18/p6iyupEhHiI+pM+otbBJxA6s8x174+virqnY1vnSEOtCMVYkD
iFM3X4YoLy98i69gRQIeQchR4LUiHCdplxtGgEbnSfLMKr9BtUd94mwjyrWySKgLBcU7SgBg82So
wjSwzKzTHqRicex7zp+Nyo97lwkAKjx6gaZGEMKVA05x05TzRGI1suyznQQOfWL9xk7cTkKIgIdv
orL51v+2k9SoRoNqEdUDJzEPLN1yBDYkyEmj2S3yrvwpIfvDs4Nx6wWxNj64dsVjCL3H4RsvvQBi
GK2VV6kWed2FzW/qLQaS1fFtZKSAmFuBpVr2YGkIDGgRMd9l2bcCT8fXd3lVAChFkShH5fyNSqON
CYCRCiZg2l3I4imwtmoQb42GqKKEJ4kgsEjSSsqgZ/2g9nwA9NgImg+KBqrXqNnqr7Q2DYR+kEHC
HXrL1EK8MRnUTtWiDKCd5P0AkpD963QtQJqFW8fDAMCHFjn5Q8bv9zPSYZGuvl+y3K1pJQTdUrRo
jv0xDbd42LeWRzqmzTxYQ6VieMU5D/WlUjdM9uoegzMCUHmAtNEJZKkGfc0pKXtTi2ozQBuzznvj
aQ/6fmcYi3QlRVok9D1CTSIqiyOvycFhmoU/9u8xWDXQxRkIKnATSD5YxWbwHjTuHLkuDbOEhrs9
VWRBwKwF6C46yRiqvAu6EjcjUHORbqErsReo8xbj8do+o94QFgmxGXC1iJ9fPUqMeaozzZ3UqEA1
sVWfUm0r2rAiAQqGhxuifeBYkGNwBIiUzFGIEZXmp8T7Xmy5GLdXJ2BBqOwWjXbEcZLWCMllrQKP
xxxlaNLJ3tifAKR6fZfXJIBEBVZCsD+CjXi5RrXWmu7kZmo0K4/q3AXOnAdtvRFZWlkmUcAPgijR
th4w56WQitPZYKDljOLqSZ2eiu+vz2FteKFrSEEIIg35Wktnj8e9VsyRZwQJ94ut/Mba+KJuHBc/
ygtvqiTJOKPKYJ4m8MwMyZOjbjgvK+YCpF3oYo50k+C/dZaro89O6tG4naJ73fl4DJRkvzkChx2Q
CuI2AIJKWv2+MWdGCZsidk6A9U+fZv0pS4+790Bwm2Gb0VbeBtP+chIIbHCnGSbgmsEK9j5vX35l
eCA5hSKA+0NeIzPpbYWAXoSWnyn4y739kGlRJwc3HsWcwqWXrGlK3HFSswIgQiAKklO5oQFijZfP
ZjReR5m1DWIRmLubPgrj0NKuZU5UJX6GY/RM8/D1FdqSIPnxfZboHUSgrD4+aNpBbcNu4xytS0AO
Dhk4/FcGpRixYVWCiSlKuzs4YBV50LcYIFZUAcv0twjxCVcWW6GNOnXT5ESUe36pCFU2yWf68vpS
rejzQor4iispVuHqcztjIpl6doqTvhW9EIfxZrPBH4e0FRJkIJ5eju/ZFeVsKJzISr/Y1Z3LT3X2
xfyjnbcioOuCYDrwtIIJkjWbdVzPhqECAZaG5PE5TkOTHOOvXn94fcFWtwX2SbQcE2RnknLrnqVM
eBbZkWJ9LZSgc98QEE/8wq7ATCG5C9wWHkLSXcerpHC7CewASuVPTZjE+xUEbLCoRf/JXXhTlNfM
XqbxaQDVqXeyykv/p5Ps92jQNA1PUOSBRDskeZnMbmAj2klHPeimv2XZxi7cHlv058LbRHToAlmU
PLw94vIwea5HHQ8mw/d2twEDKMXCNQowEmKH6IuzPLaaUZldXpg8yq236dFM375+iMSvL7VCdJQD
lyquORhBQxqe1V2tpwmGdz6S/qFNH4v9BQVLCZLeWU5f8jI2eBQT4vfs3bRlnlZ2QAMxCgD5Hv7n
puxfTV0nM3Q6RXk2BTWz/SExLvtX6VqEZMbRlh190xuIMGD72ByCZ8cpttBOP/tNy3sBuAkmA8Qz
dlzai6SaDH3oOY+G7gLWEmr4tAFH3ClRAkfzrenQ26G9FTpeWT28JFR4sTCJoO2T7vBkaEvSMqZG
nj4GbteH49birUlAAMWGg4Ckzc20iJLjiqXVHBks8a2AxX/u3hw4sXChRDcnGDwpFlfZaA1q1/EU
Vdmj2hCfV7k/ZLtjrgCgITKAexCM6bhol2o4xtwlIC+ZogJtvPN2Dsotc76yTAsJ0hmbulnJBw0S
Gjdw/+i3iNRubws8GWHmAM0UKDDZ1zFiezL7Ke3RNXf0re5hUk589A3v8PpmrIrBzQdtEUUfsjkE
uycK6w3SRzR7UWYSFP3d1CNiU3T+64LWlguMRPgPYovYd2m5QGiXOXldjOAt/6gQ39E2NlxsqKSM
eFzg3gAVC+ggZDDr3A3a2Jt5H2U/7KR7bL8Zn9lYPTbfgv3zgDfi4D0MCOIN/RWr8rIwas4iMoTM
N5uN/VhbJtGHEYqBbcdFvjy3Nl7C+gj4UTSTNPyeaLub5qB/IXBZGNsSR0sOtwMT5lnUJlNkqo9U
O2lfdq8O6nzh2wrmVYByJbWrUh10PrXOo6zq/PqjNe2PmaGQGAyA4K1Ebu6GywJPDuCLE5VHlnlo
vZBvUV4Jmy0dIxN+k+jHo+ON7Ui3X9FYJp89e4hqHvtPrv7SxBuPmJUdxncD0STYKhGElW4N3QY8
pO/aIULHn9l6iLv3+7cAlxLyi4DgAT4qXRBeWrdqMbZj1Kc4/Wjh9d8NL+1w6xp9Xs3dGDU8nJ2A
bCnArTcuGHX+/nzJTqhZhyDHiPFd8zgyP6YnTbur68O43+1fCJKrJ8a2srXchCCjC9vCL9xnb0Lj
Vtzhu6tAIEggOgEFQR2oTFzeDCQuEDKCoCqcLehc1l9e35O1Q4vKd9zZCG8BxCYdKWsicAo40ipV
/E5T7wweDvuTBh4y4QgOiX9uY2g2b6hddroaUcCrw17dazdw9aAgDS8L0QcC/S2WZg/g19ys85Kh
c8e9Pt3/eH19bi45ASAU4BNQnuIulTkwK6/oS0AVWKTxh87UfAWN26qXbgvrfKPZkhhJNRzusEHn
EGNQK1RNglabf+yeCGyTIzCRuBtQ/L5cJj1pJg81ji18jsPsXqz53A1nXnx9XcrtPNCkCkcWFhBB
FjRyXUpJawPE6IVeRqkRgAHGV7TdwFQcI1xByNIJRBAoiZYSZq9uOpdBQvWjvS/2guOkwaXPz5lL
XTJhcKLfT1o4xG9fX57b07T8eOmKBhiSky7Tykhx75r3k30u0SCuPr8u5Ealf07CFRBkD3/KtNmJ
7SmJ1RlllDt3Sfswpfe2teExrWyzuIUQ8xAFieAlWm5CRz2Kzg1pGanAVPhDfnh9BivDi1QvCqNM
QbMjl8tms+kQbbRo1Kvn72i4/froK5uwGF265Zq2bTlmRiOr91MjTJQziKvLLXbClV0QkXbA18Bm
LKDayyVKOBSucrI6qrT3Q3zK+EdL2b9MCxHSaeoZen+4bVFHmvtV1x9aGu5eqMX4YpuuwnQDa9Va
JRh/VB+L8ZS4lwmEHFuNM1Y2G843HhFIWKNdgJw8mHQjyYekrqOePeSOz9yNWQjTuXDLRFtsG3Fx
POiATJBTOEreEVON7Toitt/bQTefqebX+UelCuatANSaLCwZCBtQpw4/UDpa+P/TOmsoWIYtX6vD
sTwAomUA+gJe42wja3Hj7WBeiICAlEUw8eHmW+5OE8eVGquQZb0jY1gPQVId4/4y8/evn4Kb/RGv
IhT6IHeE6wMcOUs5PeFpPA9zCYacEI9httugS+NLF9NcV7FJJ4yv5kM4z4qvVXsV/qcExB1BkI7y
EtmtzVW3sQYbBrHvjs3wnFjnPPaLLaq81XVCiSLYWgUHppzAANp2ZKT0imj+pOTBsMVhfWNPMAm8
gVHYBZQN3sDS0VLNUWu9mNEo9U6je5g6ZBg21mltBojdoMAGaSTULEoi7LTsYn3kEIGaktmvt/A1
N4ZXTOFqfOkkWSYxE2cYacTb0B3eVuAebt931vn187q6UH9L+VkCeGW1ajqPdqlACmmCrnk7NB9i
c0P1NibyM7p3JcJg1mg7M0Q0PzTXJ9WD0of6FlfBlhDpAnEdUlnFhN0oYj8zjlr2pmgDW/36362W
dIfMoNxPvbGnojWSlQdm5Stbwc71DYFWgDvqJxxmaUCQsNRjmmo0GtPArQKF+5Uavj6L1ZOLMj70
skFs8CYuzJk6KWQYcHKzkGR+ovm/MP5PqmGUBMOsS5pB257pvEop7Prgv1ERVnt9fPH7iztKaMbV
+JJm5HHM8rojNKrx8fTE3WMcjv2dtvEGWF2mKzGSqVWNeKz6BNPoy69x/mB5P16fxur4CJ4iOI+r
Fk29ljutJ5MV62kNz2oOwUY6btUTrZ4kRD5gm/Aehn+7HH/q51rvEiwTaMhQDZANpy0kw5YESekS
dc66SaM0QpUP/zNtj2w31Qy2Gg4hasZA7AjCcmkP+GTzfqxsGnnWHZ9wDW0Ux4g1lo+SaCKJnCRe
xKhVWq7ROGpok25B23TnPu9CK/OVL8nJ+KLrG8CVtc2+FiR+fm0Es7wecx2C0EAjBZ3HfNh/mJBB
QGQZvgfCIGKrrsZHMIRoFfXEU9Kvkxen+PP18dd07np8YX+vxielDUY7GsOvQTBNCWgZcO9Imjc1
+ZWJAPuBjCFKKm/eY56dJ8VUTWVUK8FHshWLWjuxArQK8j8bqyQ/xcbMmbUmZSXcDj19Z8GHtjc2
ekuCZPzUYWqsuYYEgoa+YNvqH9zdgU2hFNBrxDZF+1O5ogtspFWsaGOJPPodKb/Uw973KsYHzF8Q
PCLdhoKu5V7bSd+TAlWCEfH1+WQZx9eP0poqIAwHdmFRH33DdsrKQc8Y3Cdwwby3+je7SeLx9cKi
Imgj4FVyjG4ogaLvwTUTdYVfcp9sQWLXPv96fEkTFF4XeZHggKLYw6W+vbcODckOG+WGsHVopobQ
smRUqdZqXWqP7DFV0HjW/Yr6lQ0VE194bfRkCZLRM3LQj2nIrDyS8azWT7b30j6gzfi+XcbyIwAo
FNkEvArndXmIvD6eDXcu2sfuQ5ncGcm/y1j/zzf+f5PvVfTvz+3+9T/4929VPbVZkjLpX//1mH1r
q676wf5H/Nr//rXlL/3r83faZlT+K4vfwMD/ERx+YV8W/3KgLGPTc/+9nd5+7/qC/Rwdnyj+5v/v
D3/7/nOU91P9/Z+/f6t6ysRoSVbR3//zo8uf//wdIbqrJRbj/+eHT19K/N47LAKCvf8e6n///vcv
Hfvn76b+DzgQWGjAauBzITj9+2/jd/ETw/oHEti66GEsningqf79N1q1LMWPnH8g/I8HHn4T8WA8
xn7/rav6nz/CeMgMIC2NWDRyyEgi/jXvxdb8vVW/0R5BxIyy7p+/i9biiyMHXDGSSPgExCFFVhIV
2svT0PVWy3Om6EFmoCIumA0Catc0Vo3vtJjGAXUoJeqp66zTyy+isRWAVF3eHw03QSF6YWmJQMSy
kQSxTSrXN5hb8kNZ8Z4FpATlSlAl+ID7kSgqqhHS2v3mckLjI28Bh0S/xp65yp3XKxnLQf8+ZNbF
UOP4RUfoDLmtoVXHwgfks25bMMOnTupXvWrzMvRYozXZYdJYQ7/ZJYXu+nXrpl551JjHKH3SSsfs
32UO42buuyARZged2Xbh+AmrkvKHUbbjgPBu45FD0xuMn0s0cOre8rgBxUmZp5YRIsim89IHqQu3
fhhaP7hJoLOek8fe460auYoWfwVVl4X4sIUQkMn9ntOcfWiKsqcXm/JGP03MmTNfy2NNDwpvaN0m
UHp3jl0g06b8c5Lw6X2R292bpjd9s4+1AK/X5OxQLf3WKfaHKjaeWDIAJMKtB71gp0lV/Zwb33v0
e0PJuJMFHS0Sn/ZNhdyNpvoT88rAzatHBUQRL3OKDjyN27UPHuzBwapSglZhygM+62MM/lVw7tfN
I8JLd0Oe3CeMfeHj01QnR0rTe/gXIWmcPlDdeLpkdZ76rZk6b21mPXgJDQA7fjCL6TAz8+xU5Nh0
Ngq+Sf1hmpvHGiusPypl1dyNbfdmnlJzCEGYDvM5ps9jQvNjUsy54Vesv+O8e5pj3Tp2jknBzdf3
B5NP5NNsVvzJTi3zqR+0B5X1HsXBiJ3pnBLr3YiP9LU++WCnqXFuU/CslPoAPq1p0P3Ei8/J2IKE
j0/JgSMqFCBD8oJmdnUw5A4asOsp6FJqZOMbFt8V6MeNX+z0R8IL2ztnsaE+OAl9h+daqLflh5qw
JPS8hvqk7a0ssHteN4E71+nL0OrVnW23nq9NjZv6TZLeq9530KGCyBg14KVvZijsJ2P7MCpNkCBx
aKiKfhjju8qdnhJq59ahAuLlfZUg8H2oVZQuhNqILvEeDoLvlvU5s9q3mTm3vuPE9Di0/ClzEA1E
A+XCz+fqaTDUOsDeh2nuBVWbVmfLnhA5qM5OnbFwBHz3BOfrRSvGY5kozC/jcoza1q19UOWbgYZ6
TD/LLDyeLaO9WKQeJr8pp/6xQDUT/s/pLi36+T6mtnHsevzhdI4V+5VtR70S58pFbbQng8YUbfuS
nAdaVn/VKAt12mRfW3D91oGX5n86dU/qgJnzl66zjAc21jwEUsa4yzyS3Tt2bT7a2aiCsJ+f69ho
Ct/rmw59fmaw4aEdaO3P9dgeO9qnwVwaj3gn2L6dK/Fj15teoIN1LsSsvEjPEnM4eLlmV0ez41+I
Vvw5GmhIDzdQe0InhIKezUqZHqoBvKh58f/Y+5LmuHFtzf/Se9zHAeCwJZmDhpSswbbkDcKWLRIg
QBIgQZD89e9L3+p+ZdlRirvoRUd0RdWibMvMJMGDg/NN3SLKtcFPG1jKVt4HZOcJDBMu0zqa6sOW
wF+JaMoK300XMpr8rnOQEu+jWI5x5cF9WvXM8LJ1zqESZIj/qLZ8jZG5A0cYd+1jKfWtNuQ1JO52
bIbXhCfRWMaCJPDI76fHcUH8ddMsj206DDCO2opmmj4Gpldlhlp7DaNhgCH0CWM6Rb7p2ERNkSCI
M+svZBj4QmSBDoqQd/HLCJysCHyX3SzE5idQIm5Ej1KITHs1F7wnECc1l1YMN6Ib6RXqeeEGRW/V
LPGHMgLziTVXRTBPFApgPM06cdgJ4vC1k31eJSpri3g2P6zX/NU26ReVk10853ORx60utmDI9uvC
P/N5PYVtQC7gYbwh4Shqi4Dn5kLO8U0PclxbNj3t43IcdPsV/XN3W3e+rkIGVxtLu2PbyQ8xmW/W
trZR0bfZtJ9TEu6JC7GyHPwfptZmxYAcpQInF1kMzFZD669CuZ1GOsc7vE/4rWQJPofGiJLmY0Pu
wtqwK+glFEpNjW8u+4d04lUGX1A3jMeWsbbMMRBzWeOhcAsOMR3YTYvN8mLg01glSZP542BQMhJP
XhdmStQcVm0jNoy6H3Up1vSBx80z4/4pBeX5es0/TR0chzKzX2YzFKMarzek360SWZp54p605EGR
5u6is9dsu1jyvpiVuW3Nit3Uj6aMGdZ+bz7VNpiuajC8SnhL5EgaGa6WsV1gafSCSucK2dTstECG
cB8vtP4ezz/UoHaYOOEOEhg5fRAoDmur7vIztSpcDhNvrzF3bqpgMLcArsZC6ST4Av+f+xXGF6qJ
75Ps6zCx+boOZLXAxN5u/NaY8RT0bjySVfMy6Y3a07Dpv+W1ux1Sdumb8KSn8HKV6q6NLhAWtF9w
TjX8MgQAs8Qd+oC+agJ/IsJd12voyi4kH9eV3SQDuTVTA/fUzl7oqP6B4gsXxpQnXRmx5lYIqvY2
l9cZeR3COwfX+HRUezQHn+cc43eZyAGuaPkuH9q8SEV7oFooUXnTvgyok/3wGMXfMg/cr6GFld/d
0Bf10t+iN9gHC6KA7YmLuFwoGouufhRwOLNZiFI0FZLU5TiGJWnEMZluLHnQxH427kJE8uiwVecj
r+rtR5YQiGBUmaSkcovZK+mPunM3yYbi82WDrZk7O7Yl2NuTtEyzG4CVJ7yyH9BPlkqj5bHZ0WxI
SXQe2wCKsZBVOw6HWsyXY7QcpxB0y/RFWQZgBnanut+1IOPpaMQyGtBfPDNyrRG6UoYmCNESuGqb
85N256r4uUVob6LDSuW7iH63QYQ6FYkPbm5wv+rLpR+g4dmSneVxyci4y4i5ztWwFLz284xNOz9b
E/UlbeglMPR9E6H/WPLbIeMwDNBH5HWZsZEMr0MIKoCMTl3vWGF8jrUSRMOdzFv0IuiREYrLrC8T
mWGkDj+FIyIWL7b4wNauWOb40KixCgesFrW+DH09X3oHC56ULwcclW/90kxFYkI+4WEP2Ibrbbzb
DIkuGPUdTMGZOOJcuOwyt/dmHE+9nPDud9PTuNL4Qg4AOAtMwru2SLiwd5EX99repo3sj7MOTeXM
dhshWTW081U07ZB3vVZRCuPIotUpSmTf3rNYD5+WOJ+h6sUTaNN5yEtpdNXT13RtP+T5clHjRwpP
cwBq+qFGJ1KujLnj3K0CvkjhHrTWKwvmc+GH9ToLmgcD8m7FsN/h/UP4MYL7ZDyV1A87/Feytnui
nW8uPZIiD5TyWhQ2Qdsjg4WWWdR8baLkIk3l575u0B76+IGvza4R+SE2MFtIxwvK1GOEK+OgZguS
BAcZZZ+ocFW+Tg1s/m7odGei84qPVTW4eC86xPWYsdJElL5fr0MRrHi+uDHAD+RFkxKJHaPUA2yD
Rb/ut3racTTHq2Bl7rFYxXJUSVA1KoBbPlo8jyjQhuv9QIKnWKDXXMKKr8ODpv2NXFZfkDT+OAb2
8/mnEqs+BUv7ICT5krP2lM7TPQmD14nMHz3ki4VFS1DkfAa819JiQid1C3zjYVj53ii514s5BSq8
JLG+TEWIvT6oi2CJHkI6flzgyx3330aF1yuluB1SXwUqwQpIvoTj8pw7/5zZ9FS7YJdsoDoLDNpI
VB86MXxcen5DHTu6vk720uUah5EOXjhTEH/0KYNzYUL4DqyfFT9rUHODpSBzIErWtEg3E3SXNlsZ
EIfsgHpI1krXDA9yywq21XscCkRpluUAr5Ev0yzsVRMt5shtWA3o6I1fdwh/3rnJ7CY4XNb8Mu/i
54wvVy3WyrTUO80btEhNgA8b7RJl873ss8sagl6iB1MX+XJkDscp2TxvWQIb+m4dj90QfI2CuII6
pOhh3JWhOko+F5QnVTO+NhO97NO+Iib/mo7kMefpY63mQ9KHRacVK+dk+cbaK04QKUAhAi2isKm6
Jr9N5LxUOtcVj7crmQdFvTF2SXwrr840q4Ky4QiUHVUIQrzt2ExtZIqYPQU+OOTDuosivU/9kF42
vd+n6XovUnERjvQGSWLX3OL0gE4FVWZnxv6LapPdgJ3dB3IXpWOVznOZMXU9cHbZbLf92XmOPgU0
2MXTa92Tndu6OwFDKTG4ou8tmr+pWnCPaHcbaFfoDt6HDJ0x9+iq6gCmE8mRsflIsbu1dVZAX1YF
Wn7pMWMhCfk0TrdptzwY1pzGGoeV+qtHP1kta76vk+TUNnMlJ/+pn2NTNgq7x9aS9nFYM+wPsd3C
cqxvJJzmSi7IaxIvuyizupzttufgd18l4cJUpRqcq3B4MeqlrXPqrnnK0OYFbY8TDrfjitNQnMnP
qWtTFEK6oBd3W89fVCMwzqozt2z3SJFX8OPuhpwe0pjj1LPpNfiRjjJ6Cf1U39umo/jioUi+gmSp
v+TBqGkZq0m/Wt6hrBspsb3oOF8f6KrSuAjAQDenxufyIp4wTqpIvXZtOefMjKj8RBIcbdrwdsYZ
jhQrQ8BxKZPY9iW6LPs1wBkRXV6TIdcG/qOUFC3nIyl6Na/no1Zde+xZuvmisl7jUEItyH8M6hwY
1boEu7WK2qXI5AgPG23cVO/T2KW7oOfLHt6fAQLtWAcb+KgJbxIoJj5D7BufXNQEX2KT123pkNFY
lyraQqTSkHW1O7N0u8aiSa7ihk4CH5/1SSGc6kHkJ2SBcaW2fNcR5FJcdbi56K5m0CIrAvrIx3rc
UpRu5uobJmYool0cogX0bLVPVLtkKLVVEGBFsRuTPeLe6ust88hW4kaKG3ww/1gTN1z7iCDDVZot
fdBpikUj5q59lMvQPrYmZx+3nPtXwkKQRrfA5gqHu64VJUQp2hdqPJ8s/BJge2UKPmR7QxUaOBjd
bejcac23ypjUNGU9M+2qFAUjLemM4yYOyja552pgj5ncZlSWdZYKLBHmybUcc63KaUlZsh+Tzlu8
dJtud/HWLVnFEHXqke0Xx7eUDgpvv3PpbWYUMkm7oXdX6CyzqNzC1MFIbMFmWUJTrM513LOpqEUo
H8IJNCu0BDkDsC965BCN2Vx/Fa0mn0Kr1vqg0lYED94zca56NHj2yxaycoykXStPtpdeMIUFeA4B
KKBq6Ui5+jW05c8R4P+FMejt8KN7mOyPH9Pp6/D/wDQUsqV/moYenOh+/DIO/fkD/x6HkvRfyGgB
vHB27IMpOeRt/3seSkL2rwAiDEjSgKRDr49J5V/z0DD6F4K5EnAOgRqAwHpW/Pw1D03/BXd5/Cr+
gWYLvxP/R/PQX6ehLEWyLFiZcBvGkByefG8hComt0sW6ORHr7ddFzV1diiybf0iYGCRVIM4++eEY
9VVrA+52o07n/kp0Un5jmdPrRTuN/j362q9I6L8/EwSTZ1Yw/oXg6dcJrdYQs0aLOkE4jrZIEfY8
+FXhAE55+yXPa/8x9yp/QkkJw38v4l9G+X+fD/+KR/x1acwEcS+AwbK32KVCkeFzKk/dIMm+zjt2
jbM+kNgIOv9pDZtvf1sof42n37scNNOYRkPCcJaV/fpNY72A96bkKaMKDLqmsfpFGtF94VlvqjnV
6TvQ6a+I4L+/3t+vd14Nf4NOY3mORcb1wmhrdlkbDBeJwUEfde09YOdXaOqvK4F3Bl9PsJfjt2Se
RlgkIW7tiahuOsFuWl/IZp3fofP8aaFEkMxnwOPB3Hp7ETLK3CWjOPWZ6w+oyuGrNQLEWTmiw+ST
+eZM4kH0T6J3YKszRvA/sNVf3w5CEUQzQzsMP5pf7+PYbkHX1c2pjqBaKYeOxvu49fX9Odrgvlvc
fLVg7l3qNiH3XPbmvQSuP95dGKFjicLJ5Ldwujy1a8sCXL/tg91gBTie3vxV0P+TdwFmeGfJ0Nlo
BFqDX79ky7JJTn1zEplgLw5EnUMYbPJugSHiKRrs9A5a/UZa+fOmAiWF6UuCy2E49+Z6EdR7IBUg
qBYTkiu7DOQJTsbiQw/2y10WEZxHVj0e1iTGgcu1wbgHC1mlJaYH/1kI5s9Pgtfxpy031u5vj3fu
ZlRNXp8mp8JywogQG/fYFS7v37NB+cMLCUkvBBwwfkceRnB+0H97IZ0lbad5ej1j2voUL0Je2HxL
cGaX8vjPpebny/BmzYK6cub2IwgQypQ3t1cbVLJUxtciEOHjhFv5JR3a7NuQt5u7RH+efELglESP
3GAqyQngHozpBv+OMOYPbw7wvXOgFdJFsPO9eXMWJlg3JDD1GdyqCjamkAM3jp4GICg7HWzbaQ1r
/Wlblb7Qir7ns/WH+g7y+xn8gw0tttbz8/jb/dZbI9M5jq/7us2OEYQV+1Y1cBRvV7vnYVdf/Oc3
/exlANgZFqUBttlfr+dy2mDjja7B9zFAv2zLdOnSvKfFGWJ6Ahy3QNCduc+CZOGRYIr92crJFf/8
Mf500//+Kd6sMhR6nroBRPNlGm6jda1vcokJF5FRchewMYCnxjof1j4fDlOcN++svD8UK3BnoMIB
BI8q8jYzOOlgoOq38Hpa9HbZThE7hnONA/Y/f8c/vElQlQAphvkYNlT6ZiudvOXBMITXhAcYwLA5
OmCUChtPDL3esa3+aQ7x5k2CCB/UDuSOAeh8Gz6S1ttMGJC5vNtkUs7NmgKgapppT+I5SwuOmPLT
Gowew9E1qjo6ttdMEoOIAs3MY+r7/oZRE98sygNcjJhFCt4/34zzu/z2E4JbDucgOI6cmce/LrsM
3FBC2XIdDna9BhBJd2EHgnMkfHJY62a531KEBvI+Hd5b8Oe/+dcrn3WmMLALsDGm4HT+euW8wWTK
kOSKrKK9RWKXrGpB3S6Zk/EQMOjxm3SlmIympJSdWO/wGfRFl0T9+XDa8WIIMv9Ol/CHyofIEKgU
EMoEV5HobeWLz7w92JpczbZXe7627lRrkT8IPURVkjY45KepO+bhChp76MO9cGz+9M8P5A+bG+gN
MUB89LPQWL0VM8gGLhp9l16RWGAaG27pdVRzfsNg/ltZlnb3hA70sEgZXS50tqXuYgzFe2/Kdz7I
7+/JzzsBKiZuBlhtONr8vQJKt8SYPNArrkf5nSdsqGq2XIRtl1RuXhXgVL1Mh3qy5hibQLwOcK95
ojZHqEsTbxcNfPWLbqb2BrY/9L036w+rB1m7P09K0IiB8/HrhwtFhKN9El8x4JikzF3DKsSN04vI
Le5k9FcebGqHJqurKADx3YqKW9aO91e8nzBH7ON5xUHtv94QSP7eof8Uvr1Z0Jj4hXD4wsdCmOGb
+1XTaSHtGlzFTjhexKkePoBqCrxtQu8B9YsCXDTa0rkRw+elL7Kszy/43K93jYUv5f6dj3O+3O8f
h+FkiMeI/vMNIW7woxRNGl/VAAcPFthQWNglpCBh2Gm39dPwSOna3y+wiq/o0N0QeJP8x8UlRNkD
J++cop6Au/3rQ3ITFMijj66Ak6Z7IdRUZKEL2moycfvs1sRe+HB8bkH1eWcj+Vk8fvvyuCai1aCr
xRnt1yuLjrpApeGV7EaD4SMCmee6T/eY+wV3GNiEX8Ilsz9y3aAgt4HgwBPVRSozWkS4PZVGVtE7
teX3Qnu2mT+b8UGqhE78zb1QHVm43eSV6Pvta2BDLNVtrfsiaWsKlHtKViBLaPGOCbfvqTJ+31fB
iQRP+MzARHl7G2xAGk/bOJdXINDJ+8k366HD7O/bOwvuj1eB/AqpKBnu+9uOiYlpiMzWXG3p2t+s
yThfWE0wTbIzZrVTSkGJoimYBFxUvF1oodkQl2vaQJCsXLw99xMFBN9lpt798yf7w63HVhPAOxBO
iJiIvFkMig8qsfhguDvRcelDfaNpLvZ8iWqYg6dLsfa8K/HSvlPKz2/Yr4sQjn/oX8EFhyVP/lYq
1sIbuek0ucySNlMwI8jsVA5+7jAjdf0gKuUxtS0iXy/vnfp+Zmm9vTQCLM7sc+zqv33lKcszui3N
lQW4fh0bEhTaiwnyj/DT2LfAgJLQ7PS23NWzSa68t2wP/6lxT3CcKAZi2w/WaAHBO58eUmpgrtlt
d5gV2pM2wAjMXL/YwD06L2MA2FzuusHkpbUj2SX433d6hd97ceQXng1tzt0CGrY3XWlqhUJNTS8j
c34/FPgr1dbw+GCZyftdHG313T+vmN+X8vmC57Q4HEDgtfemdmK56GijyeWS5vWudiAltC2c5P/5
In/4VngrIX6FJP98wnlzkUDIASYx7FKDKPdhTqnmIMfUslzDUCE7bGvIwz9f8PcNPUWjB89gvKDn
enz+/b8daToQrNB12MtpNaLKQafZqSZM9oTBDPmfr4RW5c3ax4wKLS/GhXhu+IJvI8pMp9wiVbKL
tpZOewPErgdWE3Sfgy5Z4ckvZtA1Eq63z9GAygXWErHRLvXxDGrgyJNT5EO0vIDWAXh7sJuOgGks
OE2LadzOJau8Df0odCW7LMFgG/aUF3pc+++u3/QPsgSjeVhpBNtw6gY+QCam4k/eqvZ6jqf8ZTTj
2lRp2Axfw4WmUzFFCShLNGuYB+8sUy92cCCmDbwBvQBSdXkz4HE5nHmnMd9HLtJtaRfNdjmFRU6J
nB31MtXRdg1M3I9VlwGdKmBzEnBsuGCUA7dW7QcEl4IZlAyxe8HLb1+N2oBD9oDd8Gd9awunnHod
B3jbVU28Jj/6VMp7nFCD17FbortYeJAZAS+lvqyhk/rWTaGqK9JuG5A6jK++yj4BVWEmAf9CdbhC
iNUpqDo5EL6rrkVknFNqzMCSo+QRQ4CoOXClhqGQIDotV5ukvS8t1ImiAIcCcEjNcwfohkvcvB70
lAnZBBcAcUE0kYb8sDj8fJx62nDYGSQ5VvCwhvMODKwpPIAiLZO9auznyIHcXuXh5M0e/Btjdoby
ZitADgMnaoVHvSijxIqm0I6DTdoE9jKYVfJkYaqJzA5slFkx6Q4/0o9bTstAgAdThFM9AIzOYn/V
E7qJymHaO5ZToOatVDM3VUoSIJUR6xpfNN2aN8XYYSusxhgEpRFG3bqYTNOQqo+F7ktmGL/Vdo7P
zLFEmKolIvpAOWJ5EdMz+8tJwhIJ2NpqatA7Behl7WDxeUwwqnrHk5r1ZdO2w7JnXGZpJeJklIUb
m+4A+mX2wiTwbKCIE9bWGAugO7nq5k94GeDItwRsBaWR2XHaxZauFzEk/s9oq6KhQP3h3xxrzg+m
A8pVaLG2Fy5K7SeUxgUMtHWJHzXokE/NaBa7a8cl/p502G2RSWnovVXQE1V86sFggM06dElYnNt5
XtUxOLktK/iiASXPWRPj8q5tDAhtifJXCigUOwBYB//KTrNpj3AZy8WlaPJeIHjrzBUlowPcxKeU
pEWQtiCiJGI04EeqLgKo24cH4VtFiiHddF0oW4u8qvttCMqQNB0rRiwhd0UljMcPtUzRoOcRHNoO
vl9iOBVa5lXJLeK+sI3lCMsaIJJRYAFp5yoQwECqbAfgs0VXt/M3IOhpUMDCovmSbiye8LjAFdnn
dq6vKUC3Q74kQVv0bOLPPNdtBj1erW4HtIRNKcD2TAD5NvQ6VmBlgLnIanMR9iw+LnZNelDiAgF/
DYSWavAjOnuFVPHNlGB6NfMOHEP+jSa1HHZxG2RtVdsRIlhvNJmOUT9MzzzLJEBv4Hb3bIkiVRou
5qmIcSNrjAUy/qkbWtiXmrY3gPc8qIKVogLlhntn2sqaGA2U2rIlAzcZlMZqErNr0WsFPai9Y5Lq
HTbM/GVYYeywU+BSp6D+pDq7bteBxPB97P1aSBWi5d8kKg/lQ/atNrRBI4TR+MuWttGlDkz2GEsK
fliIFRmAXNgSfQg5gsh31iTzWLZtHaXgYQ7jQwL7LlspizFBMYWZjDEs61CnlXGgIKfDuc0WInIf
hWvBHQx930nMvCX6Ehd2682myfYxzkYUn3qO9BGEyw1pIQ7kwVRQtpaeJiIsEraQO8kXHK+SFY12
KVeU36KNxvnkVhJ1KD99f5fEoxVFuuT+cxDO/plFNjrhToE1AmKi/IgHMN/XPA0eIqEIUj10N6+l
rrug3/UaPNBdlsjcFLA5HPNiyQEP76NapA85zrQpSIbAEsoxltE1kqs2kF/QgBVTrrgD6TMPddGy
EFTJzIKoXPXCG5gYztmmq5ViZym95/F3lnlximUnWbniGw5HRrbmAdKp4fMotujbHPTLy5IC9d4l
DdEfU8dRiKTNP5GE+ps65llc1BpI+g7CgwS0RlqDSS/0PPFSQc417CfwhO+Chg1QCagcTyZPF5aU
dqA5nkY9hhskCSn50GfRhA1wUv4o8lh+jugc/sBAln9QANPWIgmW5L7nKGil2bYU6Bo67Wsl8eQq
ajeRHtDcD1kx+w17ZZIxXgNXD8yrD9AjHlF7577wUeiQ9pOpxFViAgOumLEoexCnbNtfjoz5p9yP
CdvNYk7VRYB50JMBB26u8F656QLsh8RerVlDHleSsh0xLm4OUJXVU6G2XOZF1HXqYxvOIIY2hie3
ATFKgaMwwJ9BLsEUlolOM1fqTEssereG12hdMLaXUEfZ0q8EtZuxxrJiIty2BV18/2MBcNOVrMe+
W64bta5MLYMt6AClxuUm0U5AjdbeCg9o5QdLZncMseMgoyQIOvD2pzgCh1fESIWiYZ/dWtoLkOLi
GiU9bof4CyW6NRVaoq0vTRevbdXKZH5ubSIuPNyG58LEcdeVyxyS+05pcG3WKGq/Z0DL1nJpltzt
MwXRIKQHoT3bTGp3jzP3BiIq+E6kHBzTL2MyL35PkVI1njxyx+OLWuXJsTNgOxTAV2mMgqbYS7Px
+mbakuHFC9uaYu4QB0p1Sr71cV7PGKh0VFcjOUtOIDbADCikik4gixmDgpPLhziZlhuNKg9MC107
NgU3gd1keQ1mymZUcBngTLJdcp568ln3bGkPAW/A6+V+6EzRdZaPhWec0FOI+oPOcMWx4gPkOXNQ
xgRMEtDSct74asGKmstRdiretcMUREXUY2kWi5JgWTUgUID9m2/uU9JzdBazEQNGaQCldiph9mk0
kJ1UNQgicm/TpPksApt8T7gXXdnNZ2nLsojoO3Wpv2MAC7OiiVQIqhOzyR00FiEqoK7bobAreDBF
3OEOljxDNw1emsd2nsEbH7SjtA7RFmWgaDVENNdrnWQP21avDysGr49x2FB2QUArwi6KBZ8WOuCD
2GXTMrOybubhagqkFVUaY+JP13b9ATboNFTTHLPHZQQdPs/qWIDpk6H+bRFP5yINBn7bAL3x+1y7
id8bZkEGAm97OvdZjJvSx6DYFvWYwVWkS2Ue7s/t9YmgVxjKRXbnvae3813q1+aLJmaqpnyjJxiY
jbshVFNzQEePmgJ+ZSaLs8fPDcn9DN4VNENB2eJXvkRgiC0VIjSzZSdRfk/MzfPjxgINhntAx+EI
dp6+QwJwekCREd1BIvV929U8wSAAMnNoXWhP+Q/eBPp+UGmzG2hnHEgvGfxQAr9hn4xRPn05CoKk
QypXs4GBnA75ftMTgcOu8jDqjoK23dDouvw1HM2QlQsfdVvpfsbjW3OwsE95S6N6D3JXnZRdNlEw
GsB1a4t14+yhU7P6ODT4qX2LLZ+WMxmn57mRxBZ0TI2+yni9bqWdxBqWGI6y73Lt5ddJLCDqJyme
SZWE2fgN7W4elPkIec9+WicMfuYhxjNRa9aDWDrR9KknEGaAb7rpx8BohjZtRse+YzPG0bsg4fXn
QfjwBPh4+7JAL/aJTl18mSnX2HKI/Hqfa5vNZT+P7pAsberBP9qQ4pav8wqKaaT5EYl7j3MvQXUl
VoelaNFsHUB/J7sOrVd8WnBz7lwqhTxCOZBdY7+lDU4oAbRaIDdODr2QnPXSFAA3+vths/NjR2uQ
c3Gc3sYq8+30DSTV+XlV3XqvsahU1eWT7AqyuL6roBKakiPKKzx0oMUP2nKTylwBhuGkyDFuxtNf
BxuibtPlu1UTlgPS75bTVuPL7IZxnJ/jGvmKhQzr6Dto/TAC8Us87AezctzgeOIPZGVQhtTj2iIP
gahXpC4EvsrTjT71EZJddwSkqaisoUBnl0Iui6/IsC7+aNMWYqg6Aj+76I3NbZkNpp0LsNUMhon5
MiUVPD4thVSNJciebYL1GkJ9hxU1cwZ38I5vdbEpritmZP0DI610LrH3JlOlJrI8JVY6sAh9wF9V
OIOKHa8cky/Uo+czKHHTTOsqLvAU/A71vashYoiWT7nFqw1dhL7NauVq0M9p46/jjKgHXuMEfExN
tjQVeNbJaWthflui9xthhG9WikOJq781dgzqkg59lFR5A0JHMVL4iMHGTbky8510RRJp8sFFdEN0
Xo1TTYVDjn/dWkvc3q4hUSUIIX7BpCJPnzv8ymkFbfx+nFUIFxPcmgIiFk0Lk/D8aXQoEvthnGB4
PC+9VsUACTWBKZMjT+ArrQZbNQDvvY8D/dqmHXk0MpO4dy4VCu0SpJ6FYUqcm1CYHpQ5O0un4lhB
LpZK9Go77b2b90Sz7pJZILR7yxw6Zt2LdcQZKYWoI2ko2uyxg4TyZAcm/S7p4eJZTq7Jv9AIoQE7
zF4GSG9y0t/Wts770ppMeJDF7XCzocYT8LEFzpQ9aI7Pk41NXKppyfq972X2COGqtfsQ7qYff45R
/j9R7n+dtb7/B1z5TTW8F1L8XTR8/tN/keQQTf6v80wVk32Mr/4tF4YSCdS5M4IJ6Bo5Z2dk5i96
HAE/DtMZ8H4obH8x1Ptv6s5ky21kW89PFHcBgX7iAQmQTGYqGzWkVBMsqVRC3/d4tjvzi/lD1rUt
gunkkj3yOmfV5JzKAAOBiB3//hsHoOq/+HFCqsiMTTAqADgyeBT5/0aQg7unGTQOrSWCBSh5hfBX
dhq1hmz006RV0zEQQ/MV+Yz4QWKE8RRSHzwlZja5PkXoo4h67Q7brXE7VDJ9ngDlb7W5rxqJPA+G
EYB9xAthQr6Gn0WMskEZhHXSZazdtXrRsnvExb1ODU/1bbcbIYp8N6Nr8NIoRSEhSrn1cbi60fpY
o6k8yBLEZS3GvCRbrOFbroxkKDqdevLzOvXCIGzcZJqbw29L5PlfcPv3/turt/nvmDcGofxgGJK8
SvKb1zE7U4qMoCXQ/CR8inXCrxLXhieynUPLhBrd2vvRbO916cxb2czDP1T9oev7hnVnxkm81ZI6
3YHedfuRq6Br5nNwZw++f4DjA0WgYUPys368N9OFy15W+k5VwuZL1pZZvmmy2PH0vK68QEP2cOOX
rYHb5ZfRRKPhCSkCZ+kVY8GYWpn1WE6fRJ7fl53A8qVGHxg9VGAntZUfVColE20mt99thWxKo0HN
DQcZRnUIA8TCio8Qs+KOZB2zrNjFsUUjpP/UGgZov78Xctqa4o8cOTCSe31qG1IrBCmNH3AJN0s/
KLShbe0TUpvqIGyghAlnzxuTc724mBvJ941Q2IIysgK1s9HHMj7K7dNkdAaHgpw3U2Pdiia8YnLw
YyTdXQ3wfHGi0FfDBFqFezWZsuceNckLSUg4+dflSC8kCdLmBeIENRYigug0gRwXLv779YfQ5rKz
NROKVq+t5TB7VVohQSxnczm6nGmOd+8vlTdmQ0IhxkyHFiMg2KoHnaR12tB59k9xWQrEnVzs5dQY
N/q6b31qrEOaBXA2Ib+tv+ihrBWsL4R/gsSsHvoiKu8riXBQyY12G6uGui2buPHiuGz2C78d5XUl
PzlVkgPGRJMrckPZDmQZ76Yi/xmFjXPAlG5+jlsTeDzsuVF2pvbglI3YdTgTujFMsN3UIYgqklZ5
yaZ5PMpYFjeclV4ffLWHgKfa5Io4rF6iFC7XbJ5FUnYz86f46XCsQR22Zj394ARK9rbJPRwtZb9D
2q6hL0jqD7lVVAhhUv2jQEl97BTICEaEP9n7r3U5Oi4eC4oMPENqPwNuyBVLxxgD3e7iNjijjAvu
x0gNt6lQNK4dVXE/1Ro6Q+ngWpKR+PD+yOs+DmH1i+uQY0kdojWWX5cT0mpzZ0ZhHJyBTR5yiAaf
kLH9A/9G3LWx2dzqG73xOxHlqrDuiEBmvMvRjKEg37LnK3PSpN46hTUD6Wuoe4qsccsKeaWMqls2
rgtVZDW5XL7wfbboyquQtS4HDQqKDadw7JMP3/QxjEoLFEWnwaHnxVdywyxv0vOzBsK9N/rhz7LJ
2SVJO2A/kfx3cZ5Z0zRidU6aFiD3NKEn2Wpm+leoFDk3wuSWSZ++NBTXP9SBAgzVerEZWnc1qyWb
JjUiIMS+XtTzVWPug1wdfvRVFx4qbXiwBts6qEP1w3ZmGFedepjr0XCdwPrVc2t3adAWz1ok/+pG
fz6ISqc74Vi7WcgOWAqwjguf2KV68iuhw/5IFkC1VfMEoBYXMKBQv743Ou08KxNkZCduAZwljLNO
WPdRU6CxAzO9n1XFp29oerrVPVepU98VmIFshiLKvk+FQeGuGO1dUQ/BbmxK4Tp13IBDzRr9PHRe
76//N+aMuDIFChRFpCSd6XJx4OEAC6ocrVNuIAyUSM69LPPBBciqPc6mjQo9y26F7LyxItFt2Hji
YILD4NSzvzdqYyNQSq00nZOmFebD2Juaq3I5OmTspXcFnS+Uf1Xpou+1ngh47G5UUlflBgaqbDWU
UPA4cEFafYWtoUxamyask1ADoM9k+1xqwYuaFcWNyvCKcMffx/mKAoFmO/9cM7nrCLTTmULnZEZz
/mx3Sudqkaa4jdkUG0kzdpdYiJ8He9K2SU9qBF3a6RaXbClEVt/FEmyMQ/4issG/8nK6x6wZBsBf
cUqLTHfr1ioeshL1eFJjxeVbWn2Uc6o9yCmaDsHYOrsuLMJDo1ThDW/yNzZbXjqEKQ5wXGyd1XuP
kl4fjaK0TmOjpnud0nTjxHBA48n42M6K6v3x2rYXbh/HHdIiiLeXvzueBh0yimaf6mhEyI85yS62
C+VB0Hnep/EkHwfH/Pn+mFcFCj+LazsVIeyARS1wOeZA9sSsq4N9apTQ9KYo/473yS0/6Cv615JF
wDEiOTNh/lzlgLRWT1+vHaJzIUrE+HPVe22iTXfDYCLQs+rmgLBnPAZZxXlWNxGxpVIcy8hpH1FC
6l4vhvLWUr9eZRyhcICJGOCeyiXx8pen6EBaWTSUFh0MIBMO6QMd5dlVCYA4tMak7ENNmzw/gpxR
RfZwbAZ12GPzMN147dcXQ6yt8Mni3eNgrXJLvHySolBTWqlFdLZyLWTLDtuDU5T9E9dW/y/LkLQx
RyvfF4buHAw4/se871UQn7C9UbtflzXYe3EEQt/kWbikXz4IPk2KxFIqwjc9rgp3ahP1c6UGXIWb
NIQhuRR87Ya+b3huEe5oN6qNVzu3yw8fGNrRl4JvCX/g/n+xz+qkgAWYsvRYPVWAO6XUPCjXkMJ0
/ESoTofDgMjrXEWpvfWTOd9XmLN8stXcPse+Pj4QMt38ZZhOSVafDD51E64HdpvWx2bmLOzzJiNU
1oYNQgsPY3LfQoQ81ocKySy9A8I+UCXlmxyszo3TuqejgWXR+9/b9ZaCJy87CrU6FFf0apc/US0Q
PxcIW88Vsl63rFOJhgv4r6icft+M8s+8T5dyZkmVllzDYaUgH1mtcqNO56a0Ql5pRoJNnc8NKHN4
k9+5LNHVm+MqbGC2SeQtn9NqGLNKc7p+WnGezIn+fWUcZeZIaoR59LR4wp1sHjuP7GbxlBlDsK+i
5ucQSeXvOEmjO7vN0l2OhvyEqMf/49OTG7oF0RIbOs7QdZUFyinaTObJGWay5uZBkbhFXWgvSinK
Gwv4+vtBBUWdTJ3AaGS2X77cWuvKURYyP88TfrYQdMof3RRXyK7LYR82dvSiyrbbRc5s3bgWvLGH
YNe6hDfw4SzH5lI3/cYlG2zDbmbZpOeIYIRPASIHGM+j8BSIrHIDtP8DTzcc5PD1+Nn6mCJYtqhB
49Vbvs3XC3y5rC2+jewliK2WA+e3B6kGI9R73cjPQoVsqvZ+tjHNwrVyPF4apbxF2nstfi5X3nIT
A+qjFw/usAh+fx/PkFka5zLLz5E2j+fWmON9k+E41GoQfYh+7F8qdeBDz2oF2D4GWxmzaqPElXyw
xnTGvcXgZhNyO86Bwo9ROVLZxIOG2DwKPjS27LaRaRp7I8NIJc4g3ThTN95rZlm/lNUQ3VhC1/Ut
u/iSTohIeLH+X01fUBBYomZNeG7GIf3cxFa9U/TAdnsaH/teQl+fjdi+VXEtk7SaROxC4XMyj/xz
na6UIbKIQj+NzxyWybOfqtax8HssVoy/bPMH1gO1l4l4uo/nrH+Mc+vPAgmWXWrRgIJMcQCy77/e
lH5bNE0rlYVHlJ45H1tXn0paziGd0Pf33utNatF88lmCxmC1v7470xa2ZrOykrMOOwxcbuzvk7i0
9lI36xtn+ptDUbnCWkUKjUHQ5aqsQ9Ma8f1Jz2lRwCyzoL5psfYlhqZ5Y6Q3aiuTuzlyz8UWk6p9
daI4+LHhdpdk5yEILLoeC22pq5oD3M1hYyfC3HdN95UeLBZn9DifSZeYcCEcQq829chzcmfYvT/P
1zUlAiYAA7jtRO9dyU+jBBM3Pc54Ir9x9hkY3nZ2xK2L+vWXgoLBIpwXCj8/f21xa6m+OpXqkJ17
u4weegsfjdIe811ThNkBVxHDFaN+yzX+6r0SREvfwkHxbSMqsdbvlUWVzqE9nYWFp6VRh7u+SaQ3
Bk378f1JvL6KMRQZIBTNcBGItFkOm9++CUUJ7BZLlPncZWnkQeaExhlL4O+gyo8BndeNmFuxha7f
PeTdHIDM6Nnd+w9x9SaJ4mQn56NEqw1DefUMcqlLbV+X58GSsZtbRGxgcXcrxuPqTdKQwHML0Bgu
OSbzq7ITGKjKFQHTqpd1dCca1XhQsFNySbYg/Ca2/UNblbcCjy7PKSpMGk3MK562C36srH9aoupD
3dlO8yUwzAeYKy/NEA+bLFRPUZ79en8a5eU8/juYje4HuTsvlOe+fJeTPmHiWAbdl2ymIttYLWRr
BP0JFpeatW0LZ9qnNm3sCsWx5yBGeQqyJvcSSxh3HDL9/Ww2gavEPnk6C89IDftmn2QtajM7Sry6
m/qPqpXC+G+ieG/nk72vjMbYYiA23jgrXmVm//us4Lfgo6/zqhQQEWLN1uoNSCyQA31oPLAXM8jy
ifAC1sgHP62yjV3h2eRMQw81qMq8IgAlQQbTHPpoIY8YqXVqLRl52PuWXm7HUJhMztAky5OTYqX5
vquG+pElbR/T0bA9PCqST4IC1rOrynJn3a83kJMFplLmrzF2xn2V+9pZxhbepooe/207IeSEdqwK
gC4rOep669/bNJE3c2ioXpQq5W6sBszkVHDF91/z1VtmZuDWL0trqYL11eaQtsPip2p1J6ReoReb
LS76A0O9P8qq9bG8AKo8Fi336UWaq60qHumHqKF0XzkRHC75/ZgLWZBgEAEW/dd5ghmRzZGxq2ph
HPzITrkCTRFlD2xxyf3jocnqbFd3kB8mzSpvPN31HCAhpevKuuC7BTO7XOm2L6BfmQMPR17ZRldH
dUvD61YO7usHc7kIGcZGUejQ/qF+WE11HocNwYyGcrKHoHNhnVqu3ncLX19Pn6g2+K2qH9qehpHT
lnmp/lKksDezmDpENEqxmY3O3EK0xSqpM5JH2gzDjZm4BA2X1wR8tkAMpCkAY5urc1kPIzzTMF0+
kQ1huNzM7K2IBsmcGP3W6PLx4GOzte9E8NNu+EzeXyWXB9W/o1NM0Rij8b30ni7fQ+kXoSjMQJ5S
e4yPnTW2UEzBKLNwbm9UIFc7KXgVNSuaKrBRfCBW27ffQjgq01w7cZnI8H9TYfEVab7VShl8yCjL
b0zsQh/4rVp9/W1coSniNP4JgLMaUKPrC9OKAafA179NGb6ISq2ViKKabGOAIrjxlM1LY1+7E2LW
t/gh+7u5S5LnJKlvpUS99fPBFCxsgigqOSgvZzpU0CQwOdopwgrRBQA38HzCd1dLWt3NO+uWtf8b
b5YVD/zNzZ7/rJP6JL7w0Kss7cQG799TF7KGihGLYAvu+fuL6BXuvfzMsPNYzmQ2HISEa88Hw+/s
rO9Yw11TWIsntuP2g3gxh8D0Zn2wHkPi6s6KFVs7LU3VQ+XUOKfb+gRQU3+WBW8h/qHtm8LuPQy+
sm04qrcOpGVHuXpGvjEU69A9oJ1czr+ZZmE5+7p6Gnqpf9S1fPwwNEXqTWUX7Gx6vbssLiy36Of4
+f3pud7rmJ0lBwSbT4M+zvK//1ahCW5MgZ47KnudlLshkcOutuf67o9HAcBQKAZVjCgAhy9HMSDI
JXMk9JPdhjDwIIhumhBH0T8fxUYtrUNbQNi3hv6sER/uMEiNUwNW6elF/rnWsXd+f5A3li4JQqYN
DgP6BQp2+VNUURcq4nPjpJqheRcoIjjo8A/vzThXXt4f6o138+pTwmfJxkR+xOVQUwIlCH88Axfj
0PfKnFblQsW+ceK/sfbAbHkvrD6aletOBVev0OzqUT9FFDr7GfLyPiti42WYhuR+KsrxoSBZFi6n
o9yYSnWl6HvdBU0TrRG3IF7J1b0PYVmLLbWpn9RudEJP8cXke4TyBt/TlFW/CTlUcApBYnwfRX38
pW6F/RHkqjqaWWT/TUmM6X1qOmcV14t8O/eq/13kjXgJcG5+wjvHbjYit3atrtBTjysrgs2exvOP
bMInd6sYSvJ9bqdc9cwpyuytTExwAbq15YMzw93Vqj7mEBhUOL1xadff8c8GghQwWO/z3jY8NMs5
onuD6+jU+WXoYlw21hunbo2//ci3fjhVX2ubZtbIOgqMdtIewjCSWy0HynRTeIWFp1qNWd3XKRA6
7me18l3Xeuun0NvS8MYZ8mgUo/TZEmtUpW4QJg0ixDb6pOldqdPDK/xnX2s+hEUCNbXVply5qyH9
/o0HAw2YqGwGj4JxiPbxHAAZx2pDmFDiF/E9lq6Ds/GdhYVo5mr7gB6sRO8CWF5vsWe1vk0E1mmb
rialLswjFfLPpFEr+2nfzF6TjgRZV4WWPlZUYvuyHihhqmbheXaWUZ/bxAaDquiAh3gKDRynxujn
3+cMdlBLeyy4ywfJ/PnapP3sxxawi7KOzbfJzceKFl60S8sux94gG0bEVU4cawBZRc0JOUNFP0il
8z/1TH+K5B3JW9AL85fTpeIQaXGBIMoo79hV1eyux9X6p+ZndrDBOLhItqPopbJpTL/7ItN4zF3u
Je2XspqHZN+qbfcVLRSBj3I01A023tbPJEznB8Q7FV3m0sKHUi1iwgLw+IcnbEdT+EhARlptOmFU
6bbU/flO78k/2tDon57rrN1b06jLA/ZgCQVU5yMTzFB/fcWwBMmTkgXqMQ20YtyMqMggJcQBSr5U
+tU3yXrkjqy2zmbOVIzPLVEjRspgwvxCzQaepkapbDeKMmtnu6yTj+ggZweT7Uh/aAMFd4R+iq3E
1c3RfpJt6eNLaYVfVYxDcQW2e5N4Voi6kNQJCLjD5bH49f5Odnk7fv3OOemhAtA9U5bGweVOJrCs
wZtmodFxtmDeO0FvcyokoJuRxY/Yyg+8Ltej3fvDvlFi4wHHoQ/YsWSJr2/lqdWUxJAa/sm0B+ND
FfnV2ckFjvikBvyqasOHBYKEKKCR55ZI4dw+1YmwyKT+YhtR7kkbpedUcffjk7SPCYrOGyfjembo
JbKLL7pmHHN4yNVx0tW+1AoEqafE6KPHJGhwGCEqY6vPTbBFQKB+pBy5BTi/NSi+COzH+FjooHuX
r0OhLrOVLuupdq14G+MOSWyMnD0l9DDJtfr85/vvYV1eLj8SVJAe5fISjLUhUF/KbhpF1Z/8udrj
NwRrMp4CeE9qfYAKdONAe7V0+r2aYrjl4rb0IoE9ARYvf16lIwfXelx0hrlHoWTOUORhsz6FRdQf
Yk6GbWMQ1Kc5Ue22ZAAcQu54aEE1uY3LuEL8OJpk52DTzoNXXk6rcSuKLMbKO24+YLs8uTPGMDdO
wzdeCqSFpXp5baqtaQt62jROaETDKZGTuesz3X6G/q3ysefqQVad74XkWdz4Qt54MzjMaQQccfAT
wbgqMUBehpREn+HkVFjuTLYQhx6G3wbW6YBLcp9t/nglLBxCKs6F/WIpq+XeJ2nbaGEznoLA/BjF
sqIHGhjbpHSOgT7VN0Zbnn61EGzHsAGglls8V7zLhZC1yApAqMYTPkedF4Z4OptOfeuG8cYc8nsA
k6jeAf/Wnka9Bi07GavxlLcVyghjyo7tYH7kOGjvuaLf+njfHA73DbArXpm67pJRrilWEKHdmGNs
qeGZjJ4BCfpuEuVPgKfixtf0xhwCksGnoUoD+FuzF4uxR1s659NpsPUQLYxe7ArkZ1/+eF1wOixG
KqAhSwP98k3lprB9/Mmmk9Ia3420e3Zk/w/y83+ssc+998daETLthZMDtVdjO6Kr7FzRe4PQtsYS
zsgpsyYSeJMY4aglZq+PG30/oSw+DFRceAD00V3fR/4GY7zRtULcaZsUi/RSMfBVp0Z4/7nWNwsA
NyyNuKACz7NW1051DrrhOieS4ySCvt+VKJ7dVij2QSk48t8f6gp+WMay2CXhSmHAC5f+cr5pyRlR
5NvdqaMEx2B2QiUTku06lCYq8wZpaa2NMECdPtjiBDwdR50YDH8u07uWSnz/f/M47Asg9bSB6IFe
Pk6qFhAU0YOBB4jqbpYcvRA0hscsJOFrwqzebfpCg3oPU0/6o+5m3UxMhJo3h6jLhxuUqSuo+3V2
8FRaVvxSPKxmp+yLLLBaATwMvxqnKRQWxkgp60BDcE2JJloPs3yvTCk5OFnUP46R7+wrGzGaPw0K
cujas+Y22zt0cLe2SORTM6e2Z5SGeMTLMz3OKZb6qQRPg/g3ul1ILkebFrfM55YHvdwA8RIGVyDF
0sIsdu37Ri5C3wtIoCdJ7Ne2KBztMdG5YmEXiJY8xEA+pYWASYJ+ev+Nam8tZmQZyz7F2QIeePlG
lR6zCWkX/Ymto3S5182fIaVSHo9I5LU+xi6j1o3dYFTTvpFjsp8y51sU+/Klm8vyXBix5QlKwi0a
wGgPFoyIL1ENrya4ZGtrQqBFcFi5ht64XR3qO7Pq/W1hGvipO2HxBfEijpd8bHSdyNpQw7q7V2Ec
bjSCH7wSvfuWbML0WUjZ7Ktmmm7Uddfbpg4hS9LQp/+F79+KTJKELXTZIZpOhj3Fu1nDhSBPI+MG
Aex6lrFN4X4MXx4uDlfoy1me6kIZssicT3iEdFtR94Tt9U5+V7WDuLFlvPGD5NLVJkSeHZOuyeVQ
mFFxY24V5dTB49w3c0+8jp357vvr5q0fhM+dXMjabM/Gcvj9BkcFNGW5iSfqCcILWRyonnDxcZ7t
TO2890e6PkbhR8O+Xaz1LDpoq2880aya/kcF+t6rByVRq62pZi/lZBwxzNVvTN71d0hrG7dkevYO
AN/V1g6yi5C+0U6JmVgbIhlIR8Cq7oNCCsOOEG/lMBVKcU6V+RbG8sbPhI4Hhxp6JI319YTOou64
w4fayRkC63MT6N/VUFF+ishBG2xZw42d/I33R1EC0ZhOK8C9vSq9Gx2dcxlM2olYNNVVaowcIpts
LinM7sv7L5AVwWK43N10yi40djqrQqONfrlYVHMMaozCrFNoB/dNVea2F9Vt8NAWgFXoQXTr8xjj
C7HVE2F/KlpYI+6g9gki1sHMj4704ZQXE0Vo1+Lnt+EOZGjgA3aK3HcscnLnIyX+BlwbfKktBBqH
RieU1tV07q/bmOwjsPEsizcV6mhMSvIxJD8F0yUTlCIfYk8XlBUcoro24dzR6UdrSKyP0B85u2Tp
bBo6jae2jaAp4kYE2kupCiVdHMrGKj5afoYXr4ywoYzLqv9YDmlhboOBid9IcCky0eZQfiX+RRvv
rHFSv4Z69XHA/aDeGLIlJaLPRPoNv5W429tIDch04ChN3aKZ4NCXEc8WjI24k8hlCeNOWxwBSovr
cKe0L4tnrA7mQq7jQecI+9xRqP+kHS2eB6x00fZapU9yWII7QiKVPtxWELaOROdRToVh71MKK5m1
MWoshTc15H5nS35HqXLkIL7eVPj90mWIiMHZqAmQ6zYxh/FlqhSAOWOOiF/U4iC5J4mWeJukSL6p
2LH8YHcAgEMGVrKfkhakJjP7vizNodkYRYLfjCPj7C/4QWAxC+5pbHGCF99yKKCf60pPELWhWM83
KScnjKB6br4A3xLboUKd+qQoY3DfiiDd11PQfmoUFPGqJYZ6j92SWjJJeg3opg+zubehesZodok6
9XAmDPUv+RxV/pMxOLO/Ab4JH0Xcm/GNS80bewnaGfgU9GkpVNb9DBXsuURBM5/yCFsq0hsPeZLY
uzbUxG7iOyP9K1VdS4lvfNrXB4ABer+walExKdzkL7+2ipzKdAyFcyIYqT5MSoLti3ZTG3G9Xy1y
V4DXpSMKtW31TWPV4Iu+aMWJ8qw96g7GvXIoBAlCVehlhn6rEr7esBiP+heZ53KB01cHDnYBoRXZ
vTiVNrxlv4hG/I60xwaR4e7WfnW1XTEU7S4ET85yFKyGUn3EoWNtiVPUWOF96Kizp4JouorV0tqp
NOEGsRN8jMlhfmpxYPgVYDPjOsagubFZiluytKU2uNw9l8exMIfgcFjkh5fvk05fR5kgxameyb/C
wDZ6bmp/OqIJsDCI8asdnz6hZKj5j7VZLrmrUbVt5+gWJvDWwoL4ySnMLZO+zaqIUXORRIEMgjPZ
n4nb6TNApY8d0/vT/8aL5gzm0gMDCCXEWgYGSo2bjtWaJ7lYszlaGnq4/8m9WZJE/P5Qb/wg7B0x
mlcX5cWV4M83zEkUfuec4rTDkjXIE7cMIZ2/P8qKXLVcYyFpAKOQQKHQ3VynhWTOkNh9gqJHJ1V3
o3RRcz9mWbNjC5486dC4MPNQenMwqJummA3XDCdxo3244uy+PsTCGKFPRbVLX2w5o38r2OKqThIt
qMOzH/Zw+Rsr9x+45UzZLov0IoC8sByTErc7uiJd+WVGSFse+QrsL9IRSETen5RlE1otasheyE4Q
6GNOsy67q6RSAj8sEDVa9Sy36KuCaifn0iD1UhAv6ZVp1yrHpgqc4I+HpknHWb7k2HDzWUvjA2mP
Y86+eRLq4kdFz2oLVd1Zkhm/JY32z1jownv/1y6oyOWv/dcME5khhGWExKvJF51izos6vRon7Z8U
KvCibGiqU6inAgaDX/UaLQSCabemEeEaVeSwxG7UtterHfky3MUlaOiVMHn5EGbROVHUSuTBih66
ehs3R12gPnj/p74B2lwOs0KIZhPiSZwxTOWUdKpMfIIsto57q5LqsyWy9CnBfvlLhs+qJ/t2drmx
WJs0icLHsjYR/nVT9TRhBXLjCrbiri5fAB8iRyNNZ7JKEH1d/v6u8dW5ixRxEpLYY/5v6QddofuS
hWH5kJqz4yVIktwoyuptHnSYjIh5/EvIakSLTKqZGhCz+ueTBey97HOwPBV64pfPVFcObjH9uEhc
tGGP6x8+kkudK9Ip3jbEtUGBVPt9aw//wCAmQVQfTJc6kT1/1DViwBr83Rx7+OONkfvbaxeIM9dh
87p8rMIPpEmHiTZQD68XuDRzS6R4N76KV3x/9Vlwc1yKFS4GkExWB0qYoW4coxIdgcjiz6KaxS8Z
SXIMo0pNFTjyarwNaSW7ARbR+Sb2826vKXEXbMoQN6WN1Bvn2aHd+yJgi1hug2MRefKjEnmtP1o3
0Ka3HhejASZmScGCcbWcXL9toWroW6RUkBWIU5v9OM+05wT+6o/s7jgpzBBkNEs0H5vQj47GRMFA
lFF2JGgk2SSm3uyKSin3iomG2ejqeOvMeDduRogKNz70tz5BMGdcP+imKSZc0MsHnSygrlCO9qmc
CEUXJBaDh8rqUUdS/yMY/f5niIPRtyJIW7dRW2p3oxkhgKJ2XLwyEOsaBTgOeNGfUdWXb5ANFyIV
bSvgLhyJL59Mn+NO6PHonNoEKaWREwpGdqG/xcDzVp7ISqzx71gUca9ILS5260IiElqFtdzsn0rF
zu4SWQd0e7FEQkdhelXXZtu4wHa5Dqd53wRGtu9SP3iCNzCgWDbtvWblw3ZUa7FRelSCeAiFxww0
4mPVyWmDqaLypa/sdm84gwIjQuEvB3bsOVYntkGQpaf394rr7ZtWGTlfpgLRne7sal8t+7BQsE9J
zgnkicNghfZRLYrv7w9yXXwtRC9qTQveOVXLaomTlauOYlCScziSTRoGmeGCe3Zurdq30pPU60MR
8g9tEZYBmwAk3Mu1IHEdnkTgJ+dSDc1N1SnSFTEB33VWtJ7Ct3EQ1FQPBX6DRESOypFYYxJKtQ5/
P7YvL5gz8wmpperZmUl8aRAHXqM5/t6gPfYpUOabGvql8L/cr7jqSOhp5CPhGbA2NQG6TYOSNJcz
ZaMJ4dmP0q/ZOFZyg/vdkCx0k+oJbkV5XjLndDylyLDt64boy1CfOsQ9Oi5lYxE+DP7kfzYGopQ2
uRFnH9lHRhBQY05Ofeg7L0NWJh/EyD60WCBCaMtlGX5EV6Eg3U8qAbu20/yH2PGrbKsWLZ43QdNE
38E3sxDyZcQyaQHdVeYYu68sGrcWf+JoEzLQct3us0+1jrcvLspLxCO+jV0Kai7RTfHxqgLGQ98+
5ViDfVOqAGtG8hv6Wwq2t6aTEoz9H9LoUohfLoDGMARGlMQwGzgX7xwjIy4DVOrHQDarx9h/ysJf
yHOQ4nGDAnlZaOWX4wlf0g/TRXxeSNWuVuHCb+OMtNXJLfHkRIzw+x/TG4U/Lc2lAYiygh1ozV7H
MMyaSzVuce5oJMDNZDvnsLOmz/3Qh5Vn0fD/gKAf4W+WpgLKD87Wi3Q0xQnvxqNcf2wO4DamJrT1
6TA4qw+bv2g4bSX6M8BKfZfjWPe5sAdnVw7l0UQ8dKT+MJ6RDWD2awd/VyHc7ciBv650dX2H+X/g
KROfmjOqAzVzsSSs1bEXD/Nf3HqyG+5BV9sQBEeOB9gI3M2WAJHLN4V5ZoKRZ4sHQkb1GAFvJcSy
Zv9VEf+Rxdq7KaOE4P2NUXkdYWjz3z5Ef9dFU/xq/z/IIpVLn+f/7LH2+b//Z51E0z+/+6y9/iv/
Gq3p+n/QTaNVAY2X5iOk9//ptiYNEkdZR87Sq+cquRAF/8ttTZf/gdsYq4vCiHYKH/b/MlvTDP4e
y47bD8DNQpX8kzDSy20DXgqqQZQIjM7NgCFXDQ7L6RqzRLUAGSH+1uGC2KfOfVaV7FnDjeMQns3F
lv/vYIsEAroAnFiEvZcrMeka2eYApuhmRDZ/gsqllscmV/GU7VpcyjcSFa76ITSc+Fc917m9z0Jt
6D216WgIN5kAY82w1tnYKrTDF2FXnXGXBEHcPMvKsPNDHpFJtGPjz8Vd1WTmeC8rMikPpjVYH7Qo
rYqnpUf1YDRRGzzmYYyD0uDUY3UfGhN35hl/w9DtIcxNrmxno9mpQslopMX17CWVnHN3rNPlXzLk
SD/Uxxpt33Zt+xy1nM27XkuwEO3KrEq2aV5l2UEfdB9inOyfpqDjL7Vj3sdbs8zKb05im9XyMWoC
uY8F7lz3IVMRd432HBeUP9syQZS7IXKFo6TiD2wHmfbBzimAq9xeiZV+09pKKD4M46jc0TfA+7SG
ZBhl2xn6arXPwcmzh55SHplJ2im4G8ez6beg33ns047pDGczlJiJb+1Gdep9OBcRPu+DUEZSJniJ
G1tZvHSNpgtOw4ST691c9Po5FrG+0TEO/RHEmaeq4qXsDdM1lkMvn8W4DWUvvCHy1Q0WcdUm1UWz
0YblLyV+7paCESHH4WaPpxpcn22qNi0d4THAmMR4xNH6Y2CG4NN+e3KWEOpJCQp3rml+gv6z738m
uOKjyFs0VEI+scblh6aUNhbWOY6rwa4nlXmbKY2zZenfVZNt3DmZ4XOcZ1ilzk6wTXgG0hqqY2R2
R2dSov9B2HksR65ky/aLYAYtphApmYKyyJrASkKLgIgA8PVvZd/Bu33a7PawxTkkMyF2+Hb3FcnF
pHmMRnvDmvZdwzSgOUVUetqN0ueDlBtPa2Uf6rEd4qpSz6aVnwszp8oVci11BQytU0MzKjv/WPBl
N0X6O1WMCEPAYGGIk9IhulN+S/9MY16wWb7YlHxS+JP9yEfztHrZhWJvjKrUTBO8T6mJb8edLZy7
L+u4XOY+Lg3tKo15t/nDC9jGa7UNj83JdJIGXa8+xzndG+ewKsHCp1Q7m85l1BRIhHbde2o9EHC/
GVQG4gdlHHTl3THzP8TCaUgehrdhlq/WrCcOVfJ0/f+LIvFuTfKs4xDksLEl7J8Vnx+cJ3dL41Wb
PlkcQdTzingzV6o/Sf7xuxVRR2tIZE60nmdLe8w8WvbbaRsiw0ett8mNYRhgJUS7/Td7oIBWC+ab
9NcuwoOAaqbrFKsy0GnBb0OjiTwLlqtXiHKfO+Mf6hagya+zjH2IOSRaAc5SmLwZS9hX46U3mjeX
uSd0RHCmwfuJFcW9M7M1xJ0VyU2/4sjNwmZ1FD+osndNi26Y9t2ySy1Sv75pfLCpquOC8ugwoHmB
xXrouNMnv+gTkpcfBpP+K9CqROh5B5ws/0td3AtOW5AW1EEMoIDgtny61nKYrIKdTKsxSTojxbEw
arHBzrvZhl8BL0mLqR27aIF59lb+aJKbuJMFDceaB2MDQ21pF+PThEk3Xt3ybvWdvUddvAdNOl1B
aZShFNth1uB6WLn3h8X5jlQ4ZWZV9tIbE3fi4qqEWM4W2qIjaDUMPpLY9mRnFilEs9uoga3+MuXS
aimDj61ao8nY2jP4SqgOIN/S1omGuv/TFYERZiZkikCDcgRi0FlKjX0b64PBD+K6ePSNeOZNbhb/
zVScR1Ime7z2O6sp8mj1/DykOvpmj8Ypf1Snp9VZL3HFVgGHFJk+j9VshxtlzVxPDXyCcgiHwnnY
y2qs4JbzkflGxf/G3q3XOO93VFvvPOF+J5l1Np3Kv6eEgJOpb82E6MjbIlzvWAp1EE51HIVaoikT
hzIfEl+J47rx06zBXXHA20Wk5cb2UvGaDju7uSytSPcVuuHQVTR5LeWR0vvfNO11cavWvWbpMCK8
rEq8fLYiK0Ve52Hxa2MLxUoWr3OwsKyr5inJhLljnl2e9FE4zMeyPLZSOy3+ym+aT+MYZaLSP6hs
zg+zN+/SrE9saywo4U6fay+7us3wSzhc3xRYhx2b0STwKc8aHdAMPiXN+lq8NWiP5khdgqumPBqc
YeS5m11H4SfrOniJ2+RLwkuivXKt477X1WBckE6DyFCjdtMtauFg/+EUqUsRWr3ge5XVrnbHk4di
nQzUe4YgZs7Y8U+ix+AzBN5fi35qarGrivdiZtZAO4wJopQujn6rnQThkLPjT11YQBE/kHXKD2Zb
PGf18MXp/AIg5G2yGjNsqC3Hl+CqCCrCtzYQ1p8RL9q1Jakebqq+eHV3gYLRQxvcHGKA684fxc+g
z99Yk9l/1qbWY8cVN8+d1+dKrPV+sYodL7+fm9d9TT0xiKAR6xFMxiE16yV20v6QzyBVyrb3sdd0
8DBBaKRe+nNdsoMSzl/Zsdc2Ze8fSjvv77Ip1dlwexryKRbkFdk2byB9hv1MxD2iMMDig+JLavXl
nRp4I5wpxqaffAlrt38xMXXEdkHbeFf/behy2bEW6EME7GtRcUM19jhTd9giVlK3Hhatw2t2mG9z
MGYmT7oBaYemjJZZLer70efGr5gXgvkjDSCu4a8A2ZIjM0E2Xk8e3W9zRt2bzuAacWA9l1wbMF10
Pcy98qud2vmIn+/TX/sg0bvte9Y3zxqPJ3IDVqgGGhBNIB80iFX2k27BfjKpbQ6lLbS4scvDllcn
vyuenW64+F776vgsGQwK+R/vPpU4OXmuLVhhNzY6zeGbXr/67vblLLMZrtLep13d8F0SZtAyTcSG
bOZnMZJ3sU3t0o99EBP8/sq4I8LC0OcnNyhXnuaPiDUZ5t/Kqn9B6umuxlK8QMur+OIYeYJHZpPt
6q5VTrGnnFuLus392tqGkxezNttiswuNhq9daKt1swZWNxv5ynajH1zq6bGaLPSP/Gib8w226Q9l
LxeucPvJlQ3F82m9m2sgGBz/rnND57ZF23xUTbwcmspgZPa8cKoyVLjtbFRkPLpW/u70OuHYfsYH
NYRWUP1wK+u2DcGNledbL9mr6/VlyHWSMn39qwpEqFFCzj7b1eNi0w+4wO4oNM/T1uzp+Ptctpo/
l+mCQS6PJh/G8VLrPya/6MJudj74ayEmiOWnVOY7W1YIJZ46N4PxFnAhNiZAKHt20X5qpWEiy4pb
03AwXKD6AN8SXz0UjxClz7x2/DLLsRwyhjK7X2v8FCDC8+fCLxteK77mLZF0VfuHcKxXHfNcSDOq
oEi/ZLpZLZeGF8+jFN9p8njAg3Hui0Z390DaWi3sSvY7B0p/9PZHNWzVN1XOpH1DWOO8Ie0ssC7j
bOuMhERXo3IY+ZfYXtuONxKjafBfjvT/0DcfR5OHfYccKBfCw4P1Dy0VtLqcqdGcI+AiD0Go1+wi
VCX1BVHt+5UVaiJ4pAZWNnAomg2ff8vsBp8BFGkMOLB6ZfEs96BSrM/q8VpSttHqoUesK96qCWyh
j9ClM5htzpkYzxI2VvUAPq2tZYb64Ohv89BlfZRpcvkv+8p/3w8+/jhOmI/VgO7QEPMfjnABjMCr
pTdHUzPUH6MT1B9Srw9aY/I21KDAfLqi8vXkf52C7/8j5f3vGul/bEkfPzZANEcdYk3nPzaE/zju
0XJhZTrOUDhSdRHbbW+9W8JAvB+W5SEWmwR0oEcVXNENEIQ+XhAbncd9Xkdce8F/E27+83N4lJfr
XFOIso9Qxr//QllrcpPUObmPhm6JsJRmF5OvWp9adEKoNAWdYlHppON/2ZY9zrX/X+r81weByPxY
V1Kzjwbzjw9CZoEjNXPQIdbm1rnxWv+8VKN2KTmA3rW+1y6i81IZaUr7b76Z/zjf/0t0QElgU/Dw
xD4+kn9bs2j+HFj9FNWeyn7KzAcvRD8w8r1F1qqPBo/qzfj//uIRNP7tzyUe6hA+oHqEdC1b4X/8
TGXi9/BSm16Tejs13qFN4Qx2n//lh/zzy0Tm/tfqEWX9YdR3/nHHYhDZxsbrmth4DXZ1vB1vjRvv
x/Dnd3lqd92nHRrPvDQMEetmFEGeD8Xu//4VWHT+U9FA22QnRPkRKXI0n3/+EpjoiTtmXRrhJDkH
VfeWp4xffcXJxCKj+LrkCpqX5pyWvLr1DZ0gE49eAijjAe4z2KgROEKb5eQPJx5znReMoDLzv64G
xoe1aRU1U8kA1VnVswl5NTYonmdmZcfZswnzhd3vbbeOvQCg4+juRkQDZ+1eu9o5eYV770tFX8YQ
u1p3nQbzMNU9zZ8aRbACHFxfThEBhDWcpM/72gJ+w76vfQKzioNCA0uiGnVHG/8cKJJFU35F0vu1
WVBapE/fYZdea1d9G5zlBA4Y48FKAeCsvsxx+dJl/y21zFNptWeN+45cTZl4PUfKxRBHPHoCGGLw
likzbjK+o1TfVYW77+zlqBviFkjbO4++/6s0td02DcC+KEEINxp+Q1mXr/jWrr3t7tZCYb/w2SX5
sQt4BOPPd5WK13xyf2BLe1JVdliV9VJ0QTSD3uPhMn41BsOhNXzjU3nrJIwpgjQ7gnxQc4oTkJVP
JjROzdk1xwO/mvyftQyPQT9/k5QCVKXRhpzHdizb9k6u/QINc4bz2PCSlH86u3vj/YA9cNr2qlCn
lO1ixN0Z4455byEMhX4PNjoHelR4L7llfjpVHqm5+diC7jQ3NrFOvdLDfhl3ni+ivHdZ1lbU9Jqx
7IOvdnGO2cZjpBRXcy0pjyoes/GhIvVVpPIHXD8Zzlb3YhXqtS4hJjVWoo/Gd831Dv7IYt7gi5X1
dhvH+i0ngNnYRGwnOHSbLSnSsfyu22Vby1mmbL/cAjEnK1EeXMa0yNPzVwbKdzWNIkaRE1GtcxXR
imY8zxqKgsLGZbVv2byqnRDLGFJVXP9qO8vbDbrxlJbdfjMJjjdzgo275cdRfpBqxRMwhdMSbDLE
AFqgOgV0vKNT0Nm0p5mkww1J2JY06uoQRpmt8VmbrenaLhqT71ReYd6dOQjfNDFyya+Nv6Ms8YSF
7MzR9MR6WIXz6pW7PujK0JCbt58HcFdaZhYHmjnXW9X1T7Ks9mk6bwgUpSRaqspDLTlhztRTaITS
j/agvVO6qh1tMWvPiDN/ywchU07at6mevnf25EVUlWwkW5vpOHO3JZAYv6ZgenObtImW1V3ikc+C
QrM9zwPq2SliDnMeGm3TPWmtG01pdeNzjduOkt4cIkfkbmRizbWDYNaR0SsG5j7dxIQo1iGx6+Li
jemh7jbzY10IPKzr/BYADOV/TuMGrhDpWF7CApntaVCkHzrGxNABpg5DRwG/I/h7HhfxNzWdUztn
oMM0dkaCPu3QG+xLkAcvapy/aaN6UbCRsjHfIi+1ysizkMh67nYO4vanPejipIn8sPmtQotwIpok
L325JjRUvJFfT4h+eLHXbVqU8tu70rnprrzSyf71SAfPFAUP5nIwGmff0/A5jXQtpWiNW7dei9m4
pYGzM7lShq740fXTqR60xNRmdjxOpIll12OnbdfqNq/FT/idCTveQ1Hb98UlnOJv53HNcDTU9U4P
OnIrxte84Qs3vpG9KE90aNvD3qZzkga/Qccmorwx9CyOB8TL4rGdtaRTQ9/zB2f8coVIZi/YG437
x9UUxEw76PVdbaxeCJNlO6ZOa42JO/faD5aFSHNww2jAL9vX2iucF3jPA5IwH3rAszEz+7OhyfZZ
UGB+1bVi2a/BViELVx82Z0Mu/rX6CDzYq/0IorQ1zfLNCCpxR0T+PWnGkaxxioxixA6kR212HbRA
SeG4axWTOm5VmiZqmO5e3/mRQVvs32VDJDnl04zASRsGXB5fv3QVJ4UHXqIrnCx0MkkagVD1pS/0
d8eUBi0E5Zg+aEDvc0G4kOjYGNW1Mu9taVBihS1Anf2BVAbz9vQzq2xxAl2wIkXqXhHWWUUTgbea
MQ1pN5CI9MDW49ENCnoFdChQU4of3d8gjaScrsjhXwopRaJq7clX/h3jph2lHI9iGlPHKE95v2dz
eWrZRIbMAnAtFSN1Xg0fBC4/sexi6MGqFzreaEaDK7ST5YsrBY3Pq5ye7LXV5tDzpu6XuU6/rWZS
YDldA86ThgjciBR1yyjS6SvQZRfR5FtrP+vc9htAu2iecptAZHTiS1d9f6Ina2OZ7nM8f2mMjZx+
S/3bDa3K/mOwddiNxoibtxS2QQ+I2zooirBhtzO9Bthbxm0FdkFqtf4wi/Q2cFjRjjxawYVZPSjM
eKwfiX/ZpksR0Z6zfC9y+9ec6Q6deZ4yrhOAuh3g1RZUL6U5GS4gwqxyzMddoS/jCPi2zy/oJy4u
8M0Jt8J6Xns17Lo05dw1qL4bE+7lIqFwBe209s3uBlxm/sxI+F+b2chSas60MQZzo6OVd/7PcW68
pJJ1/7L0TXrMivLJSRlmLH25+rkstKPEAkKsblmCF8l88YbLfDgNBLPmKJiK5rmaVy7k0ogXdKvY
79PqiYtxCjEN7+wxv69y8fa+1n1IBO3FtzRggGYam3pbJCWo3Uiu/d6HCByRIFDfcmd4MYIZdLDi
AVhI5T4L2LnRKL3gU8MtjsBVpPbf1rLst60BDZysFmGFpbzhsosC8ld2T9nBULr8G4X/Ibr+UdeX
rpE3tH0khqU8BMBfNPTNrn5lFKEUTmz+MVdODTGuzd/1lZj0W9DZGR3GMjs6nk6xTSHsb+2ci4gj
CgiZxs4eBY5saEBzxo5FNbtPxu9eGsrZV1ugDnYwV9PBsVdrz/EBzz2vJB7ohl0UNBRB0wH7KZIU
jnK4ZPKp9Rf1yV7MjZdtfgXctJ0xeyFB6Ckl+2kV+G8892+Dp8SJ1sAeIhsDXgSbUtk7RmzK5zr0
Pks/V05PW8XwteTBtZzNHbuv47D1NGkseyMbKbvwVLkTJCN09PTBe7BO/T/SydunNNt2pdcCSMVR
tRwHgv77jOvy8faUm72zqP0/LyYPUezPDzhZM5zZEQEvG8G2FaXsYhv04RGPw3NaudSYbLUbCc/p
75237v20GJ/BBySKRoiDJ4MEBmh/ZCWih8quu/Ostgt3yAqHbR4gmyok7aH6wdu/Ocy6StZc+Lui
q35MGV8OoFknFqa6j00f5z5Eyoand6bmP5nrvLimNnJ0obK+JSFqKhWheN8rP/gFXHLDXUNHAtpM
LJ0pC9nCUBOSGYdSlPFgIf1qFReglqkLFax1WKrgVGp9xvZqugjfv2eVFhXbWB1sSSplkct+sQtJ
HSUrPXYZvA2L4ZC1BW2DZFjefSN9B6hoRqztZsqg1VudgsKxnI73blu3BmsHZgga4/1wHGfzu2II
q8LHRGmpcjtQKMaCsCwMlRBm3visA6e4z4qdKy0tNdOAqqFa+vehTq0Lpit7r0lH/0SunE4pnat2
S6qlN4M6mQTza8h+kqM75dEzy4CFco5tAP/Ep0DFhS1WIHEeIBofePi86b+GgWxMFrI7+k2ZQL3X
kElu0Baf69perhWM91ddaVUoFv/ej3Wzcxq7/U665SKXBqx5kO+VpW3PAs5qnDnVuwjKj8kp1hCW
LhHAzb55qY7T1BDAOa31lA3ov5kaKMGdxoRW4aDgBeeNt47Cxb+Ul/QxT5avspTeqfRhw466/Gyr
lMPCVhVPTcZ9lOpiPTjoEDsxrH0E6HJOiJMV8WgWJWb9zt81sEzCRmb3NYWFhSB2JdBW/x77ZnmG
LetRVEOw+F8qR9odNwcSAs88pmzW0M20a0uNpKj33MmBj7vfZcEcudlqoP+OflQqo38pxi1qpzoZ
9WVqwjTFbb5os/+T+BRnRo14EWhQ7qdsdY95LcuCzC59gVHt2tkrBJia2hxHfbhyavt9hg4/36Xb
dVXYT60G2LZOk61lnJ9XtELX5mWu481N2ZPysjRVejVIdM0SwqU/9ofNKp5ZX4Z5N97cTdwWXCuV
1r/MNrtq5KQ95Gzohh4rlWEM/g7Vo0lkaqdvttJkpBYvQsbTz8OSktoxih7TYK9F85rVO+izJJo6
mnjyzUz6TDX7bNKKg1tuEY+WH9KgKKfSzUtn2mdj7k4oWr9YZdgJD8SkyDybQkre1wpxMsQnDWVS
gTDNl+FO9vw8j1wBnSxf67Z7sth0Nj58q6DDaDY4EGp69mheNlzFZA73xQ7OgUejDPUUNagvZofU
w3wm1B1aFTREjl40ALHWppIXDnKvfyvWiadkZh0XqZMfSVsjHkzzBwX1746WOi9s3hmo7El9eQa1
3l5Bmx0lOhnfcvMtbUwnVOv01Wm5D661to9Fsb1pa9A9B1nOoI/ClygHRgq1TemO2+fojMAVCzPr
d1aJJOCmoN51d9Fj9E3j6vFwj8o8/9Q7xsVAtqyKnPIJOmaTzA4ztpovvPhM2hQFBoM2dc+mK60d
jEpu6MJ8zsbgJdX42IX3dzAh9EK2ffYWN8NODN156cBmEvQ7j057DdrVfLSgggPGt7m20z3fgrPj
ds2xYLYJc/BcUWll26nuizUpZVaeuHfJpA1T8McqtDvB9h8zBauRY7Q/rNE9i6Yc7lWHNiC9D+Jz
IUcK6ziwhT6C5ToZLeslAoo+N+/wIVaTHCK7mxfbL+8Ve6aLzOi1sjPVRZaanyR40X1WgVpWjwhu
NFPjfhZqQO/O+9Pq8oKkuXrjrbyO0Ti09SHDlXpIZfbKdkMLbZAhB4aQXdq7U7bTS+25GJzjrMnm
k7xaFsqyk9GqWfy9bRoPOZtMuqfCSZevE1mRyM/GK+xZ/006JUvxis5ffBkFuQydYji1dXzD48cy
zsth9mf3FDwifQQW28PgwDLK2xTkffHThlrzu1M2EHDqWU5Ltf3Uaak6Bd0a1Xn5JUDPR5vXfzXW
cN+obE+mzNWOXqPqpFL5GDdV/4br5k9aVGSceMYmbWP9ALPV0sAM13thNT7mykv8RzkUtU/R1hen
fMSUaS7ZvS6AzfvwpJxJ03au7V5pd4LbhvJg2vLVX+Ybn1ARS7c5LFhOx5l9T+64Z8vM1whYcrUX
PI4RvG+lTDsm7D64IRB/1x/W6s3239fZ+Mu+cQ61rjsSgb3nhrQPZlV81uiAe86/WlLMg2Ab5oLy
Joa0VwrqI3bVOKs3/xA0Oe8pMk/MoOJnP6LWT1OlhYz619G27yjkImr76kZyFpo5lfyhozk/HRi9
n7Vn58fN3bJI9P1LJS0/wjJUx8asn2ku2wNFncOcCfCUK6P9XdctNEP+EdKOnzOxf0YH76njVr3U
/fJa5Wj8gjKAcB77q0kL1iNGBsXZ7N+F0N/XwLtnYHGWogOBZptLnDq417ErvxlOcZt7bmhNr59Z
e393JmahwCnPvbWskQIvQra0OBvLtFiUgNUDN4yZUzRm3Jy++p3Z3DmUB8R5ZdGh1TIiNkLHfFRY
iMwyoF1ieBxzfEeLaPy1mc/TZN14o6xD8GhxV3RwpevTuPbvuahfNw97hCi1t1HW32isOPApOiF9
IAfKIO5L334y/B4DwQmXswdyIiQaGCTawDUSLLGw5iZCRmO3MmmJI/pXqYb3ekXm0UbxXBY1Y2o/
nEuRXSxdHYCRDwc67cHP6/M9TY0zSb4Ljc8vbVlDCR+dD3tspmjQcmznEDla3UFprW/llr97Nuur
vpA7u1uPS1r/sP3lvSz1vQs0Lyqs5tMd6vKDKJUbKqnvcj6YJ7YUI5Je04Uub+0wm0pQzS1l68iM
fON2edQd+5dYSDflU7mzpvZezB4/V346DKgjLAzebKUeZlUXmcLtIs200dBQlBYHNom8uRn+h3nE
PpNlmKGWH3LoDqsmmTzKHvptHUj+I+Js1+uvss8/RL794ea2z3ZXlzH7iRqat0iqsaOZpfGfq1q+
UjL9MzDYNSvPkDtfTgeCTjd3YaLUnCENnUXjHMhOgfmLfT4H+10+FHcOhgUnos1iYvHvq93QArDV
3Y6NadJMbvUZlKYiDFl3seIRZFONHNZT6SaW24hk1Xwup7b8UWfjE+Y9ueeYu+tNPY+bVlERs8i7
cGmUrkfnioTwonznUwR4+aCZhdxd8dQG8ebSBLKg73UF/yAwb4LpvsXo7AaHrsZxoexh+O4sw686
D5w9J6yNp+KiURGWIcnUlpmacQ4k8aR4FMemRVUess2jMwFVPaW/TkvT2+rUT6sun1i1XTKBPGUN
c4NDavFfPGd9V4saEgtbdlPRFudz0gILfsLTV4b6xouwMxjo09kL9cbPr/kmA8x57g9/NlZeHfxY
YMdp4s/qmayUGU4e7iunFlOEX+FUBepD77K3buTQGojmiabZIi706s1e7ZQLoj2QJRniuUydiO0r
sqi6ZLq49sq/9ql11juN1As8WUx58tcEyCvM5/o1b/V9bbN/3CTVjZ2QR2VvJ1GNzFA5O2CZjnZY
d2Mbb53+Mdm81XOfnrzSLKZIrQKp3KxjqQoqGYAMxFnPiQKbIQEo9rwLCo0ejAeaAmFMC+3Z3Lol
qdkgXXSrfV2FcnhZZv4hMzgQWEW78VGZTpL6C/dUTT7e/kGL8/SpC4Qzu2t4oFn3jG5vYKKt/gLd
EzmrMgvttC7pbzlgfjDF1vxcGkO7eJRXRrMeJIYi/0PCCwEU7rmREi0XwXzuhsDF7kQMfhn14Iyv
2tq3PTQYNRS3sdSRx1IH3bHgObN689uYIiXUNZxXI+2NnTZoEZu//pZytYZ2gXGdYKZk5PRx9I25
1n/glB3f3LQb7ys8j7vSjC7ph3ZenlIXC4VhVLPFnDWrcJm8Kj9nOi9Lnpz7CUGUc7mEEVPw7GGM
68RPx53tiOiL/2TlQbAbOoscw+BsTezJYXhah/ylWADrisb+UZf+epAbnfmMfBzz9c92SX+NhCOO
wnHeN4HhFDeWCA2//l01WUGaC8GJ/oCvrcL5seXuvVr0NTbM+QNbw7cicGVYMkCE/3PL9H2RsDL7
3WS9ASlQ3HqXYYTqdfPAQj7bG9rixdO4IAWu5vc6I7jgbvz57jQdVL68DFpBXTNLzsS1zD/00pSR
NA1O2Hl91uTG89vHdgWHCk3NEN9EXjH0eV0CDuG8WuZ26rXs3eYMv8NymAgoUAmbQtyRBhP7bC7l
XvzL4oIuNqYYkOHFcYrQLu1Wq93mSg6hEm9MHRhHioM/2J7zcLTKIplRdHDpMc8NJEfjmURm2HrO
zzlPr7atsghB1ovxTDnXyZj6C909EMkHitdGJ+czM069D4EOQBWsj2xA4bZWiSuzaitqOZ2BdwNm
vKhtsxG3Ri9uQrXvbueQMFZEDcqY362udsMmKKewMgrsKVtgv2NMhtnsaThs2mQY8SmH5J9YJJGO
xGS42Y57Gh3PiDJQybv0oWDnxsiJteoPwuyv7UbJhpO6XbKJAfPeo4Rrcq276NlY8cA5Sjpe+5wB
3JLptgtaX0CjLpxmZ/XMQAaKijQ42nocCONZIx3dqBPrx2/0hf5s+pnLFebqIy32bgKwJ1j4SnLm
Vmfv6A+3AHjFFSZUGc/0Zhx4xhPJCezD0ho6niyNMTZ/gLDdrcqH0NwYA0v6wxcIlnhwxXEKetSM
5suhIwopHLnJqS8tcamwLjwn9LTp2Gy41IJ0wfCt9kMXvA0W55RqM780JaluaS/S5VBBTBCtoaBp
Nlr5vOjzWLNH8PoT5hvHOKT3pfH1nbEF7541viquW6+f1xjpHfU2SJaWuzNnnMzG700uddZcrZ2k
ymvjyeaYbfsr6aPuA7NKMsn2SLnKZZb6r8UyX4bFeOqt1ERiGNM4WKcsqi15bfEXBSBVlW0lcz90
jxKOl7oZh6SacFfyG//FLHvVy3zc16l8rpQyo9at9HhrlpofWScisA7Z5p/TAXOaUzKdVZX8YQGm
DHNJ2wqe2VRYLNwWhKde3q38e2OJPEKbOWltkPhaHfObfWPf/JaOf9TKgZczU641kT38ysqJt1YA
jFor8kPn2Z+qy186T7B0g6XF6/mcIZ6O5njiQHmYl+G7sW1JR8Ftv81ISBNLV/9lFmUO82K6VC61
sV5+W1AGuGqOHFn2Tl9897axD008LMd68WDv0WdCLUtu2MfGy/N9kHuv24LvaTS785Su7U5gv+L0
uGEHKco/ZAT/9k7zl7TqPXXsG/P4t6qo6ayCG+5p1kem1/hKvZQAcWYztW8aZhmvMtQT2T7Muw7D
nm2q97JZn5m/YDTnxo7Dxjlo6tgWqJy613XurlSuzweD6htV+nYz7WK+kNZCXmuk/BKmy4FgnsWL
k/XpK88ottOVKqpotY1T1Q9s5ifs1YXVN7Fdasj8pK7jVvPmOqGzyf1LIjR7D4BV7KpNINCZ0xS1
s96oY6rT0Ox0Fpmo9t0stg2/rIFNjnXvMOOLUDokB6spZdz6Bh7OKm/30u31+HF6L/ycstbU+5Vm
Srx2LQJpOOduGlm1oxCcDG9O5OYk5Ab4c8veitx8O06DxPBNM1rRkvBzSatlCDK16uXesvXvCKUD
d2N+AMO83jbP4hHR68aeme7XWHvBzbf6z81mm6OnxXWijTrkNTpiTfPLnT7NSZbb+gvlFU4M3vJp
w2bw/5g7sx25jWxdv8pG39MIDhEkgdMN7GRONc+lkm4IqUriPAan4NPvL6XuA6vcbW3j3BzAMGyp
KpnJDEas9a9/gAWxM0x9Bs+HY9327UPWqRxKecWT580bnPZT/tx6c9osIMQPYjqucpDSZdtcp62t
KEXCA9Tog1hW0nKcNYVSK197mqXrKfEe0fbdxT5FXL++AmLKHbbQFkb2KaHgaQLwd2p/XD95G6Gx
by3tJ2cmRRaQJ8++8c7KsH3QrTzH/SMqZHPaJkX1ua7olgt94SyiPJTsTxu49Nmm9fp1G5bhK7UJ
AhCdARaJ4C3BXOALMVo1uL3T4QnpBgCWqAeh0qlKb4xbg/UF+s4rDW8Bb+GLuUiPpcDeg0HVJeKH
bpPAh7YaGLYYLxfHdEBh0tAMRmMevFiW9bSq9kYYH6kseYJ1NS4MHxFHSmICuFk+/noMYL081OST
FP1WOnQYa3hHlbBlsjJustR9qMoQxvQybROr/pDU+rUrKsq1htGgf1mtHj5CMo/sgmfWG27HZnR2
fulbe12Ou3LlVAd4HzdJrvpNIBl1Uode5C0qDzcxfuQEBK4Lrz9frXmXrvXeRh2+GxxGvu0arnvd
jWcmcKsd3/t5brrurG8AyPPYuu6n/BwV6oeqhiiqrVDsM53cru44XVkm/9hnw1Mz++Zs0AEi5iBP
onSUZtPK4d4v6n1Ypk1U6nSJxrrgSRHevm8LfydBS5j5eRypMXyDceouhD2+rPnKUuNlmk3Mx9sS
GNJHs1etmzrO/Yt8sPbYbKsNtNX4AeOf8aSzeYFMQ85IVt7mpU0wgIph9XjLmxitD0aPvONRQiFl
zLIxsevTG2bpgbvR5/ih5y+LJ76mvTs8eFONkKHWbMoFEZUGn/WNWajta+6vaKsLmUNtdisrjEyx
3mZp4t47aACGTaElpw3j66iHsx8tfRZuhqR9hnl+KddTFaKpu5vgmTCYkTEZ7WoRFkzRO07GDgSD
mRP+nsCdZ2WTEiBYYxtvrerMZFQq41g8+rNzV1Sq2mYhGZYYg8BmmQuAErhFJ777WJc09wjve4Df
VkDfs7DQP8DGdKZNymdKLvju13CPYzyM5sDutX/jph1CltkkSbyZO9uYi8nzE9BVrCPkRZme0C4x
In52YbybqCiq3rlxSiGLK6MaLlWvC6oZK/GmqEW+nD0uDgDlbilQn5wz7Sc83Jb1EJHNEro8NC4z
8gI5VLqlHDKffcc3zW5o7FbtyCggd0vOOJvC+VDjbg3IjryZCqv6Oo3UNlaHzcG2G3jRy0z6Ru98
SXGH0KbggdQhZQZtVJ5/VdmS18/1ctIIV1TwYjsQXjN+rUrNoU9elDwa8rL7Dz1wa8lA8BlwlLuf
jMPp38kA4bPG4MCAP5MEsKk723KPSxVaTQT29+aNrsMUJ6cybzTj33hqqupySYOpP2cwxBdjJyb8
iMs/72tR08qLwnX/0tlDbl5nZ5qCV7TF1nM6x/g0eDwJvC0ku8c1oUi9n2a78bbOWhVXrj35xE/l
ZXNYkFqYKzGGpbcNKNfrA7EgbreDEexCyEk6KBsB/RIhkH1ZiAdpT8PBif2x309jGuRHTs+F+76K
Od4XvTL+7fdU2otiFcH4kaovayINr7SJ4pKtczNjqmG95DprxQbZEL1rWgxKADakgHCWXhuX6pmZ
MGJYnFg9eGMFjI02pjrr3fWQmBJKf6xn+9Hzce7fIfCw18NERPrQ4Vw1Zlet8q30LBxnDXcIGWD1
BiaTLmR35gUso1wRrLdJ57F1QWNxzY/PGa0XebSUc9ffSHRT1YO2lKK4Yl683DUVk+lz7cG635ad
53g4NceZczX76OTARhh4xLhmB5uidy2BdYVY5A457/QKilXPlFxBK67Syaeqx4o+B7cWhSPubWXk
y5D0s9m5HVbgMAAZAN85vVXWkOnyeR8kqmcgSkwSdIrOdrbjiTt6Lkad9vBhShPT4o1tM24Cb3J8
dB70Gs6NDaN9ulflqryjTjK+GcbFkGzHNmj8S5927myFBdxH3EqH1n9pUUcTQNgEzLjK3LrJamr3
ywLXdl6r981FI+rVOZOWavzrVZUcImzr0GZDu5nmY4FVexsJQvQshpqwATYZ7k95BI0wfSD3BBhG
FKp9qvsEKz/NxL+5wrIjuMjh97xZZLxwbsqkOTJYmC9h7F/lDgPIDacgrBOc84e7qiVOM2qWumWe
KM3wtFqNR7lQQGgD6rMg9Cca8x8b7Pp8agm4xMwhyfcEsGFRq09jy2DJOBRLkOfNkg7MZuFH1BRE
MsmzibVoV19gjNhfspyDZeNiTQEdk9oKo1V3kN5zKyfR7+nUwvYKy2SU/8JMZQ9Vn7tzW7GVnWDI
9ptba0KN6wx+eTSLBapaDqHXPQu0cj5YEiXDJlt9NB7pfPL/T3Qw5mewSmngc3JQYfZhOy6PbZCh
bBiVtdxLlT4W2QI5d3Fmy8wbJ57xHKhVNX9LuG5xXQObALelJX1L7zVTTFvMuAp1pveowTs6mFqF
HHZ4wOB5CM2oB7mQXvrqLx0hGXXOyTLWdvC5Ksr2FkMcfSs9C1SHsFWmcmBYYExLYp78fOFRDnUx
ODdLztuJGHSVZzKfA7XNc294bRwHrnuP74FzNUH1O3oleXnRik8BAjhZDeeUDThQelqweeI2WJyP
aV/MlGwuBC6KZ0tH8POZv3qZw/2FQMLWacOrQufwnW2vMmjaprLhKeg6ZvbRn8j0Jl4IEevm7hpt
M1sko5WnAfPLDHqzVjssnYvumBms/aKwXU5fbjBYjxLRULLNXdc9EkiRXg6AvreNQALl0Sb4kQ0J
odsPfmU/OiYcJ96syJCpWOWZjmfzQGq9fQukAWDedqCVUS/qahuUWZuc4UvJozmBAnogVcBsBzXW
7GxdlUw3ELOaF8i2bCEgS7oAtfC0ObpiTYftOifsj/RRcRtVFdZWqE9w53N7dIID7rATaR3GCoEo
oHOPGeM8cJ+637dCNZd9tgbDJgxNc1bZanpRUwB9nvQbzqF+AVxumoYDtwn4npZGzZ96hWVlpLwq
aOhGpJw3qPIIVDFKfIHnRPXfWg0YhpcmN/Br+DWPXQK1yyIayJjUx+mmI2n2WwXvOAozpOVRPNso
dYM8CzxMN8E0d2wvS7/PauRjG4OsMj/p/yZFrA/VyDlWMhYUEp6GTZFq6zN2zdNHnS9QeYN5uUXq
HATbUwDMMyPD0uxmW8P2FBZ0Uea8iXddjIo93BaLF29bsqq+Cd0O11OIZIwCuIUTRebB3rXNUCPm
qIKPU7O0j1CgxqvMR7vcdyyECGUEa6lyMLWEw6HVA0ksED4hACLj80zwOV4z7wWGHT9bO1QQtwH9
VroVbOxMXmIrJa6ibSAjaL98jFN96Q2lHnb04lTrelge68GkL6HuQLuEX3kwTQhWqT9rYrXvFkuI
LxLLrstyGqsvmbI7YDsity6twqadIlsH9Kccq3umJ7DthNW6W5hNROEVrTed6bFX37K2pZAygqoE
BbKzB4UrMeKbUnRIkgCAeF6h5lRiEicz2EU+jGWnLTKc8ukaFGbaOXPb8YncdL6n330cSkl8MiU8
ROYB+6VH08f113EqP48Y0OwUSNy6W6d7yv7k1uE0uguYGxYXud9DDl8yfOZUGiLE7VUfdUxGYZic
lLp+l95ihzFeuthyb4uS/DGIVNZwvWblCN08tdPXLMHHC79U3TxlZUaDucLtiRj1FQiAJxS2wl77
O2gSwRsfO7nz3BiC0ZA01qVstXjqRz97bWCcYLzijWGwnxgLM+YDlfa26HvHsywANqcasLJ9moDt
QicULO289DjSHPekyS17oypYLGt/ndNW9DuCvPA0KYE3eKC+iybWYJyw0HJJcfTsyr511Mq6pNpj
3duLqRUEUVw23IAsVsDvMHHOraGW3xjQWzd2UuaA+mIC/v7+e1MWMrxFEIJLLjrrC9hd4acxG+xX
sSJJ2wLPtfdpOoY9AnmX2Cemv/1ZYQn2jOxkTYuS2mUZx7BED27sQrfRPoR+nXccPg0nNJwjyY+R
CVU+l0ndwMd0jDxzBNP9WU+Ah/Ad4V11NDNJvFBwpxpTXM51+BeborElVJQ8L770kGq20s7lhegU
u+7klaHBJNZFeNFZAVUrjK3XxUyu3g+jJAGpQjPwlfYivmpQHm/9bDF7kZDNk2PhEFE2MAr0VyDH
zSIKci8razk14tTMOGF7dX6oSEbQG404t96hyyy/zDXd+5a5AnomE2vikxu06LsQ0PsbRGVHbdzE
Vs8zDzJbmV1286HGhL+NaBTS5UE7vsMIzyVmCawHjQi2U5PzNny/WQMJGuszaEr5zAMsISPSiiQb
vxwWwNcYMVi92iNnJ/Wz6oMakWLJHRlswC3+M4iv4IpbWzEHWVSH4XLbi8zkpCYFNSoE3hs2A0WF
L1xU5UkdPqkgSQ6ozL0Hp2FwuoyLfE6VS3FZUXWJTU5H9+LZJCTXsxfAXFJDepfqZb2GYeXczatK
+q0Y6hNjHfVodqfgycYbImk6bxdaCSVSb9L0zh9D2z13h2rdj13fvpTMjJ5TrN7wh+if+gaWch90
xZu9dqTwoCr+AsKrrpgBULFnAs4qarXe4bcVUt0OPX25J76CkUQhJpZLbXB0grpLb7dpGiaCm2Zt
xnu7Mv1523vZNVPOVxvnjzESCRnUu2TCdeO5cQqjdog2+ELLquAcKfrB8Y4iTK2eMNaT1m7ORrjW
SDJ5tDII7tvWM8vtSoJAGwUxIZGbCZxluvASVukmXCQdpf9dbxeejpor0tG0u69YKf0GxwFg5u8v
ABLOE9GgzoVykDd6uVVdQsnlYh4JQX2UHFKz0/An3rLw4BdFyLpEOG+LaFEEdQ4RvCzxpTitFVj2
SBylEGY/qDV3rhTuScXVYIKFDEvbkxdyHEKFVGbiExVxx4sg++SAmgezFEe3L7twh4OIhJaxkm16
5QzzVBzbdOHnf+wCDGVidR7gJJDQIBXdEsFhLdB7ft/AkBn4RoJETVkQxcMMY25MvRiIpMwcLgZF
FkJM03BJ5ctinXnoGOHgal2PjSeOcDjh08NXsDCygiuTUqetxKXF+wl6nUAJqSrjRah/Qfej4HtB
qNl8xBOhM0V7AUTgVrfw08I8GkYYiRH6WKfYJ9L3wmOYqqE/2OrEh5x5UA9rXLN5mZXnAqZzWTxb
VdbpCOxXMcyF3cOqhqf5New5TzcLXA4cQqZB+TiXU0gRURWvIqpT+iqsxzO+SSOIM71szWLnx7Hk
2pveKup0a1lN/4E1pAA2mwX7paVcRpCpuIeFQlwK3HPHC5OHAS9giplhSM7brM6QRigt0FlnJDaf
dY5jSkZG8KI361pL65CSQAZABTHQGZ4kHUiwoyxCvDh2CqaUj9NrsM39qXz+8R32APF6X+qkGI9T
XQi56fjpJqJfDV+ZUk7uASSImbBwNZY2GZEw7CrBEEQiFQISy7ggDCrJ9gr2Of6021mgX7+jX4j9
A+aPAnHCXFWvrgLkZM83Bg/61QC5ynkQj6TBed3DAjsnPqezZ/l5/cIcBlJU8YzZG0s+A3mpt5Vf
xLCG8tm5gWcRl/SJKcYcgIulZkJYoOMPx6UOj3qx3U9U+cELIXq7PLDgUGXIa05sXitJ7sl/BodJ
6udTdA9HSHk9zR5CD5e2ByhiE5oquU9yptgozQbYSsM3pw8/Ih9kR5SSw3o/iOXDd9neXzKqemwq
/nnvPfW/c6j66acOX5vrz9VX/f6lTu/m9V9uV/of3/86+dpsPw+ff/qfXY2xtbkbv/bm/qvG1v0f
/4ff/OdP/m//8r++fn+VR9N+/fvfXpuRIFleDc/9+veeVLaHLvU/21hdZl8Mjk4/Xurs7e9/+/7z
PzyscKrCa4r0HIxckTryn//ysAp/4w8Fclrc0Pgr55QM+k8PK9f9zearJ6ogwKj5u+8VtPMh5ZXD
37wQBS7mVvLH3/6/WFi5J722YnZDcLci8+GdqlcbvCsYhdPhTxU+D0ywxx32E9mtbyf9g9+rX8mp
3+tbMY0kDOTk2nUypPdO7mC/19RKXctCTTAaEnzVtj0ueOAb1peJLudXClP5Tr/rAtZ5oUQ/DvEA
l7D3WlrhBfACCEvYrC0uQfaubGF6ioc2dC2Xp9vtprqOUiJZsJPDIkeAi2yDir4E+Lrq1YrwmqHA
UGR2FNs59GaKxyDyMf14c7W3oIS21uSo6kb42Pa67bWPsx81EarCrW5k8TAOsMT2ZFG7w5b2tXQv
wwVWHGRjuqwotVsiwnHzspvXxe7rZS+B8JODokLmG3Fo47sjlv0ygexMAQgDEU/UbcnMdYQxFVTe
NbhipW+bUz7BbrBaU1zlbbK8ji3O3nS1rf+5ynGRvgoIab1NZBZftYYCH9/nifKKPmkm90Gz5xMb
TTutmEMnekDfgl9kc1PmgqJzBUYO8UEo6DRTyjvinlXcS7fazLZpgktZ+T2Jq9otZxIR2O1mkA9K
geNpeb9yBtnlRxx8BggJM7qa7mIxNFDbRcCEABmJwSUughR+GD0guhhNs1zYYGa45SiQq63IY291
d6sd1B5NBOBiDmM1CwqI5B3d0/zSpfncXUlGNvVjMDdInzZ1I+WJcdTRtT37ZIGCm7cQnYC1SHR1
Q2bAM1PAYY/YorFoCxarpsE0seWm7h7oYw4xKxG6X9FBVlba+jfD0KlK3+EQ3PmMj6UU0HhBcZmf
0yt5BmChScktvvWHzsbAPUOZ5Fc3K7Y04j7WOJp9SPIwXzWpHamTAAFbs/4MDNvQPYRDYMwdH4AM
oG2b6xFedYF4re8YYEPVGSPMkkgV3Di2NN297466YnJoeTfxIC1wdzubqu1ygtM7Jk3JoZs0jupt
7zT0Y7lQNX4kY4gNTdanuHFkpVts10Hl1XEqehNEi+3HyX7GG+N1zVtG2QMkh+kAEdZNnse+anqc
hXtHQLpD/jUmN9YiMtp/fNqpbLnXzRatB+V85wcjnvxN6Hdwo2f0156VMKBEgJgd3VnD38HIkw6r
rgL3xi8mhuCDm3PDakVT8TbbEifIWVcSixJVBi6t/dKVFxhSpkxbW4HlAsSblUYkdwetyZNnbnBt
Ey2bbxyeCudaWYXIoWMR5Sd3XiBhu5GiU4hjbgjqAqbwVfsVrYFXHCWaBpJgFOMWBvp2jyqLpgs1
R7acZUPrCYg32QSjhp5eQMLuO46hcYcwRvcQq1EujNM+XgYLSl4jF4kEtcDu5CDxz4WsFzOfPWgt
4GsPY1svKDtNe3SMVlC6FGDsNs4o40ENUyRtkC7qBpgR5eKeAHLQ0D6X9ZGMTCVOeatLdWLnhmLn
WkMR3hZ0ufrYEnX7WNjEIVzFPMjBQXbOaD8ki8fy3VmIRPLnpokXdXSHhWxTOGW17PKPS21ZpRUh
j5uGKxUw14PaRxN+NDqH/crACqhKqEyoyM1hd13Svor0DDl6idR0jtO32vXUGqWrxIUIiLuD1UKY
9rVJ0AZvgSDXh8w+KYAlURRQIoO6Y8hBhP1mXmc57aZqlBO+S7WstgWToeWBVTn7W5PK1HuaLWfB
/8fGUBbyjActc6o/OgwGquLQtyFd/kfyxz2b4Fr7NKu0gsU0n9J6Mo7z0bZqlFMn2IqnWSfbioK0
B4+yBf3IrhlAH+a3pGMc2AXR5MVQ1r5MncTtH2sHA1Y1vy1Oqqvu6a9XT//RvPP3Rc8//tQM9P/D
+ogz/c/qo4fP41v2X//df/6S/VQmff+1H2WSlL/hpklbR5af6xBShmvn/FUPf/+b61HxnMI+TsYY
CjNW/uZfZZLzmy0dQgkpkxxfUk79X6tPW/3mYhqFawgVgHCwvP1XdXj7w16EwvJHtfjP//+9HYsS
zjtfDlsGtuMpnlts7gIW1s91y2lPLTXVyqbsMLk5xPhqf828cGbp9T4WFdLOtphM0FM5lgOX0nYH
87yuHG5nE7lIYSRUVX7rK9s8JKxN1CKoO45j4OQHJ0XLBl2dSI7Mn+MEfRnWMq2XYLwPCaAh2LlP
3hiydoxErKd6DbCUC0R9ATgwiMh14/5Dlnc+G3BmvcUEsd37zPhIylsQPjr2R3eOmS1hhrEJWfjl
Me2QV58x/k4+4wWoPhrkHZs088v7wDY1cuuhKLAG9Qxx5+El7xvKRIhLDRzB1pFMUECwNyVEGc7f
2ruFZkcxZWnctWJ3voPenqdRMaL2gofSTAftTfA+J2isB6MH0OR0GQpqBUyZ8rO2g1VxEevFd8+L
ohRMINM+f8AH14FxMy9EAaLQL4artFiyQ+Nq5yq3Wkx4M1iKL2IADntycLHHWjPOyws/0/prnKry
4KWlqFEmImICq+vKp4UWXm+NHZ5oHnkC4f5Y41NXvBYdLnUTZKZiLKtn9gQTTtuYg111hyBYvfgR
Ziny961s285Od940jd30DVqnOIHyjghajSeMrMbYtrCDbKzxFktVWamQLyxxwl2dxWPTY//VM5gV
V0slg6LC2ivPkmuk4HANIpa31ZDbQ9EzFgUttV2H9lUesGtCVh77bCtGD9SLWdH4NjPU4g2zgq5K
MJD+bO7GUOH0l1OPBauGTeCrCfdBy17UBzrexEI1HXQnX8wl0Zt5DsLPHHRM0ChTwwu/R4h52RKy
teJw09c9lMp0qMR+WsYEqLNzdDQybi+vBq/0mJR6FUasXkU/8VHK1OwkdpsGB61+Cj+EyOofgcKa
a9Xm6bgXVNB3vlqC6d7OLczZ5rjt9fNsBYp05zB/SwUnyU3XTO2nBd4o2Y00/5uaShkxyRJCyFma
St4GUG6LiDOyyk4cvCJ9wrKvMIdpDHDQh5E4v6peogor8AAw26b0g1fdpRhX+q0zpBexs6xzZLdQ
iKNTzRSel3Oxvgw401x1kEdhZgDklxA16bUhfmZOtutrC2SE02RmjmNPy3FqKVPXwJPh3vVNf9cC
XzxJaRyLk7wzH2t8UgymCgF0GwwZi/3EFGCHueJgn9tAkaCfSwBqKyf3scuA1BCS2OFTnq5OviOF
J4XxY2axndG7xpGEubYQx9PN62cRzOReMNGHz5n6JmnP07zo9FHjDok1I+LjHDOcob1B7ioor1er
WB/rlFJz0xjWItV6Z3s3VZONQJ3G9d/6pUZ/YZWTSbbO3LePY5knwxlzVI71fqxSs007vOF2FR3b
PrMd4Lu4CsNqN/TNyU0Brshnahjv2NhzeuOjozi5gVrFx3h0c4PxAjJ84HHb4UuJ6ZoukpaQqk2O
j/ZXyFrubessznmIG1FCkl6Xf/ODRYzoOZpyRWDs0ObA2RJYxFpl1sB5t8FvE9Ej09Z+dawE1T9G
OkAkgWWclxUsl1nGGjQfQKjlx8UeySwNe5UlW7s2cwcbKmaMPPtUnVRSmabgb5Ik3bmLcjERybxi
bzpvTC6Q/sTbNUk6yncVfrDYWFtwN56hfTp41VnjtzDVA6gk+ADDKwd1n8MQ15C8QwyyWaAwVfsO
OJncvQyJcURjkbh7BAU4YBI1k2QXROYm/pnThejoNlZGwh20Dycg9AkRNsvn4I5zHKst/YaM98PU
YxxixUyhrE02G5vqU2ILiPSdEdikLnGkzZuTGQa5eNWGVPj5U0Vk0S5zOpe89NER2gqmbYVoNEcw
SZNgxe0tdCa38PBGkVU3IU6YO+4pg8t2phm8jj2BOnrZiFqwOrre0Q2Sas9iOATxeyQ70R1zn7YD
ZK6Mai9ZEG25suuLM0pIVPcOx6J9WYt6cQTSM5vX3aXJJOZmbzyokWw7Y7p16CDRe5cFiq5D4JUr
iLTox9iHhZcky4nomfou5hoyZb4CkbRQS3FrkfsW0JN4mFPipWFbr8gwKuijc7J0lx6VX0Q7ZX9i
Xm2KB0Mmut5CVTEh/hl9Dccy9OGapwQXAp9JoyKBd05/lwdNMl7GrufPx1yGKypm/B++lbLWj9YS
Etw3kCuZ8Abb6mtapSVpnACdQ2SvJdLtxl2cTxg1pShQ5xm6bqL8YoaSAT/jUGnw5BuncLP2IvEc
tI04RsUBj0UarpsgiysyfecSr3PERdoZDtjxNNwZnkEN6a8i3eVlqmQLHxQN2opZ0Dra5QZVjkBv
klczpkd2WUF1R5u+utAQ2Y5dBzunM3dlJHeJJAxuZ8ZGcjlXo4AJ6vCa6wFDiNK7zlW3OLcr43gX
ak+fFvtuqZW6y5fEdrdONjmfEu2SolTaaxtGbh/k+npWYXEMZhMQQAf8+JwEYxOwqXiTRLWJA815
Cc+FYVtfWBMsEWrw+maAhEy+5Swwsan9AqXkOKBOQMxVmlfoF0kTBdU4fyw7HC8imJzJtSSV+IE5
aLz3QeVxUDVYeKBDIbpxQMDvINu3aW0x0A49r/nU+COaRHugRW1JysFqJF/g8VVW0mV3eJ/WD7Yh
UPDZyhecg9H1FaVzzs4ReruyU/MAZRpH729ew4d6boIK0jgj/ynd6mCgUdiw+nV80aN6FIcc/f+6
B9EnN3SAaIXTU8YTAd8F8lPnQn4S+WtbQkzeBVMCiRlGgDaYoi5p8mkc1vJTrhbpRmuueKN51Zy+
07KW7a6h5M3OGEloCQBtSQhflZRDtac2jPHNZNq1b4fUji/HMFbrvQ3OYz9mhskIugdacFQvYed8
qp101LdYNte3Q7v4nxjWim63YBzkwmHMWCq17ZBALWdcuDYzZi4Ft22dISa5kA+nT2OOapHdQZdy
T3bEOB1TSFduNBU+bO9ZJAaVW+6WLzFrW1xVadXLAwkoa3o2BCTkMmNpOQoUYkg4MuU08BHdDkiM
sT/embBjpc0k0DLenrorvbKX2flQlziLOMy8HoMGdAQNrO1KLBRmF0qTmqjCB5sjWDTUwzo1gteH
+5dsutJzu+1plPxBhAP6fi8dR+Ybs/QtSLpAATfYdAzFjW0DDSBDB4xfM2NB5w/LHFfnZcn22IKO
mDcICAytrlF+yi741CU4tG0rFo16sCZdFViv+QjzICmOe8rZ8psiy/YYjyelSj56+lsj5PIEXcs+
TLj4wGh2qvZ+5VE1e9dolmjms3UqPsJZgr/HboozcRf3K2YjcFze/DSbofKIbERGT+2IlMJi8oEB
sAfaVHusF2tmjreB+CbYInCZDjc6nAU6I6sG9MNnJ07UHiTOu1hTbxHVRk9u+lYVVYcNdVlgSOB4
gA+RTxBgeNZNrnpprCK/aAZG0MyyxYx79NoEWBAUYvks+85g/AwXIdsM1IuYBOoSPqyx497H/K5J
r/AotZvvGj9SBOXJxLZuRv+WKj38XFVFs8+XgSUxuDiSYN8+8ry4uYf/HFXu9Jiusz8e1yE1t2pi
2sGJj2muw6Jj8aexCnfYsi5fQHhC6Dr4bDBWsiy324eN7Z/Qkxl/g2EZ7Wo3tz6Uzm5hY/+F5al9
avd+tI0ndJ85N8xbV9kk0CiyQLEx/LkdXMtTkQ6ciWx4bYn86bBBiUaVhZfAFg2aRasZcWMDO51P
NQbL3e4UZjkpPhGPXoA7/y+itn6OVfnxhiSq8ZANVNAQv+tPGyighEC0dYRgiWsWq0wecIWAgFmm
5Sn5AZ+vidr5Fk+r5rhSasy/uCenUcG7W0JU0wndZ9yhHO/dKIHju8P+g627rUR8ra3K28fa6G+/
ww3+TSf+x6t4/qkBD3CPRKbyPhd7gEYVlx4c2dW43t5WNNF41iR3f/0qLtPmgIgPARjwLtmjsNNm
QoPTRDIQ6xntiUehEdcXf36V97MQnwEIWXM24AUWs6Tu/byI5BLQvCH8Axuge2YbdZyA3qEzTzlc
8Obw51f7453zfeYt3D6QEsVL/Xw1XEBjNcRzTVkU8tAY6S2EhbVQQ/78Ou+mLjwaZGkS+64CyWjJ
Dd5dB9b7yKHDSoxj4jr2jSWpGmMD4V64uCrASc/isz+/5Oklf156uIuS3MVQiSEWXefPHy20/ZAD
rqoQk+Aq2GcI/SSmORciHdUj8VvVK5s+9FNiFItfPHfvnVT9015rO2BQNuHDLJefL1149uJIe62i
wgs5NQuaim+LnLnBwAPsXgMer7gW9sM6/eL7/MPq4SaHpzgMaUtBc/Xuylhct6FCgB4lRTmzUy/S
AirSFV7jPWPhT39+i99FSLHBeI5UwuP7JD6Kmdi7RwLxUVtlNkKwbHI5doYQ0zFYX8YwvK8os7i+
fxfLVD4HXRDXB9n78XXW4j7x52/kD8uL98EmZzNQdUKfZN6fb7jRIndcS2JeMASnmgS2BwSvnloq
El2hIMuV6pdr+t98yyjMfZdJIFu+fL+mmRhVaxHMbPeDlM9Y7tsJ5tx5CHRdYmQAAykJVuR+Bemx
1S/SHv/wPUvBdJZh7+l54sF9d+NP8Tn0wLg14EIdXwi5kqKQWYH+hpSMFuYv3V2Mh5FS8CzZjlJc
Lny3qIxWI4RQO0WpqbEEGyeMciE8fyx1wbQ2ABn8xQXf7UqnC3JUsNUC+PIJ31+wDZESOGNzijzx
wUNzRgK4Z/xqP3+3aICNHd/nGT3BwYzT/7DTQg1P29DC8r2o2l1/8syDPIwArpmd/Kiw+Pv25/fx
3YL5ccHT5VisfqDeb7YKwjKk8jY7sb3Rg9OwfsDq46SukdsxAQdKERplv9h5360ULup6AR0HdCiP
SuD9joC+t58ZcTHDsOY3JPVYuTXjWwln7hdf2r+5kHQgYPEgwj5C9/jzM5gasoqdHo2Z4bHAIyBB
IVmSJIAKwfz1S6n/Ie+8tqzGtbZ9Rd7DOZyu5KoCigwNJx5AN862HOR09d/j3qFZgqr60el/VoPu
IWtJmtLU1BvwZuR6wQcjN7KvPzWbM+ZCXAJw/hEFCFR+VEV6ih03fz0+Z9be1g/HyD5+qFGTVmAb
Fuy7+vW3qsT3isFBIJY3T+g+omhCCp7zOL0osBAp7pItSF877ZDcI6HHHghcDk5zCIA0icFx+hWY
XTgx58e79fNg71bJLn7BwMB5IVEGuxmnkAdhLGDsjWsdSm2oa4YSe8/9r9//FI92jDM/HliZMgBo
yWdLg7XnERj1+0DO73mje2/y9+9/hlSRsws59/3x8nqci7xwRZNRMocX7HH1rKqzWwB7j5Cq1hi8
kGcgzONYqSyi608ByQrCqQxTQLr1eszyLbkPSXyOSIQlT+zTP4e869s8QbFRR2jxqp+iwFKVvW2l
R7KsAqeU3fRjAfB+W5fsMbxvpC88o5m+PT6WSt7PmiXZ5nBASJ0FEqgnE0g4Iyl440RtKUPUzOSu
eT97Ur6MhpF1mmXzxy3v5W0V8pwzhl39RKb8i9WJRwuipT6m7hwcylxyWZ7DzuDdNIUzYL8KzMr+
3FZ7bgBLkg49/mt//toOevJ8ywSiwXeVw7+uKyEBFhgHVAXfGyCdEXUY3/8/7AU/f4inPkwCPZeX
Q3wYlHVjQc9Jp2yl0Lktf0cCD2dakeD7BPff6XgICkwZPcx1ltz3wJF0oI1wzHLXD90iJ56t+Ot3
h84nL3cZPX7OzynMPI7Ip1vIOnRDcbfHdm3mdzqxzUJwSReBr7FjB8rAVZ5HBoxcNgS7rH1GvfXP
GsDBsyIb/3z89/yUOICyDckDyfq5p3EPu45sLzPyvhgpdxRooNy4MFbBlTy1U/3iIwFQOx+Orgvi
Tv0ILKY1b4swQTOpad66XjZ8J6Lcy2//lHC/M/uRyRaFo+/1T6nnFrXxYUGDenLS15wvzbMOiM1v
R2qwj5ftkAGxUbj7kv/BzWJXUMrdbEwOYCBsDJX4bVMMXYL0OSoHMvjHf9TPEcQ33D1tDUhFPFv5
XIJiUQKgev/cvL6v5mW77VYKAxW0tvPvf8oPEQsEHGV5PwWr020rlujsCn1dJsupivL2GS4A223b
5WFwePxjPy0Jyg8WbAfueiZe8epds6yLCIAZ/LAigURvcP87mxmL7ze/QtboAobgns568Hb06Y+T
ZWxlP7l8Bvwhy22g4noSYOF/d+D4CoNG9W8/jjmzrr8iRQGIvy/hVHJpRzvODJHXNp06eEMu6XZP
lDt+SsL5GiAONqG/14WaNS7SGUI/7RLeM8r8gwPh5uiYTocT48R7e+GnT3j3/jRTfG8XPgtJZVzy
OmWHMAsIMjyp49G5l5QN355OCzIcN789U3zHQXnaprc/5UwJVxs0KRCWy9C4WJ+Z+FWniC0vHbCu
3/0SDFgqX7szjMudf08FfghgRFJ74UJOBuWGgDSPazbguiKsYTU9/iHvp1SGJbFnZhEVKvYLdV0M
6TyD2CR2q33vntCOe5Enif21Bo3wXAwY9gEhEO1LbB5bHgRdB53HdC3Ad/RmEaKmVRb+gQcShHka
xzSemWstn4NvANtpjYgZQM2T9xLS7mev9XFwhdA33AdWvcGoWakdUGZc3/vu2AoYgpKHqKAruHnO
gZu/5kmbyuqY4icDEx6c6W25e63f8H75sUtmp7irEw9TBG9csou937LeL3Of3FNTHxzYVR5qo57Z
DO/nTYTp/TDWCGDxDIg2VGqH22kA0ABM19rlF9wU3p3bOvAlmJjor21afBwuobiiwt/7C0oBIGDv
xxyHkCLAaRMJN0nR5/Hp+Hkdh5QduJJTu9vrMMo6Rrt+WAr8Eg7w7Hn5KI2Gh6cn1/HP0QkSnLOU
10UK2p56eYTkCBfW5nhww5ZyklMtyX0TSXLI2UDJGInXJ4p26s/CeoyLFqAqHOy5C6iVs7afK0pE
iK+1shy+L1HtxlUzpXe/N3h8hY2U+ioVMmrTaqEeWkW+ecA9Dv3ikIrnpFmbZ9RvH/+KetjxFUD8
EbVHNgJKcsp2nUARQmLAhEkFGehZMYhUHGDscQOocXp94qLxi4HjhkaAkvqTCKvpAvBnmSNHbxzk
bGBIXnMspDxc/nsT2LGDMCT+U2n/NwbuR67FFQrx/0umh8Up+DDT47b58xrCSAYK8ePLDlSMgn+R
YLFnelyi98ObHfrfEEY//JcFhJFtlevL34yOfyCM3r/w94kIPNgQ1FMcXm7+Q/Xw/xXsFdfdbS1w
LbZ9+3cwjNfLxrDxDXd5LzbV7SNZkraE2nmTIZ3lvRym34qw/7ZLYe36OIoABPgDjPvz6GU4U4F1
XD9m1Jp+a7X/07wSUmyn5TovDUTavuv7N7O/mem7dNna7z9M3y8elK73vX/a38/AH07TaC/oyjLx
z5Twhu21sOoIg08H8viBOgyQZtfpxqc4Kb+eAzaK648NPDIVULl83twBmGLQhFQisCw/fKJKf31w
//NjlGQ7iDpTkJfCmraE+8KyZrd+C7/N9J+vIbjx2IBSgvDs2ok3j4/eQz9o//cfRk+EppiC/YNY
3gfLXZvJBN+aQWb5Eynqvor+qcn984uU1DTMtxm5NN7753II5jt/3YUE8ae2UXIqs8J+YSGItJv8
dM2KzFblWt3FbDLEjx//gcq7xz8dsJVfGNQIgAyrd5ZQWLojeVkcONZ3UTodqQHo0QnhTWBFuHal
VnmWwOVhb0N1sOvnj3fhoTFmY/hxjKmq1hNyKgxBaHvAbdrvgTfnT/y+hxpXdgXUrfw5XEcPh+Mh
+MNsMQlLJgSQtboeKnsD2UnuD07v8dqX51AthvY5pLJSHvWaV/aG1pg9FBc871yNwfTBmjuX8vAW
6O08obIz9NVcCAGAF0UsA11HEzlfTABF2waa3Vd2A9TgrXCt0ISGmoXqz+r7i4saHqF00hsfZTuw
ixUiySCMuGnXwH815EM2fqjH0Xhi73xg8ahvcENoYgizeGG8ocR/BqABg2rJocQ8MUDXadX/Yi9U
gj9qS7eS9prErRFu9WXuLTGdK1CP+akD9hVpfkYJccdtk3AWRhCPIyTkGyyvGxNHD6hEZ4Hz16IX
aio0A2BzlzjIrMYChZ13sK2ylw01k3ePz/VDY6UE8lwuoQWQLoptA/sptNUC53nqrm33EUUoHr0f
/8oDMx4oAZ2FqSjDQIRxX7nrLTIE5ssohQf976TzKuf8kWfxUPNqQCc5aLxy82MZdJCdzWJxP/lb
K544TB5qXoloXjGRFONtBdUzZgBKUX12pQGSUW9wlHiWuYN6w1qEsTtMJXNAoQa8PRoQm+YHlHhG
OMHrooXRx8usa24FYn5AwYtgm1/p/YJ94H44zgM0OkDQLn4cIYP+IQhh0C95ilPC483vA/GLw1yt
J9TRNHsFhBBk7IcueRPUFDA+ULaLzLvRQETj9Zpyyb59/GMPTbat/Ja1pwJqekEsAMnlN+PmLBGV
gno29eI5UM7lJV87f7T7IC5RcXNvh9pGdA20X//U2byv+l8NlxLSuyEH6respy5ZRX8qUqjNr+Aa
T/5dOiZ1iTY0grh/VBAoP0u4Cc0TI/dQzrPfX35cBtWSJjhMzuy7VVhBMDCGJCCzLyPSunCcUSs7
YBeKXHWe+aK+lAsIw5Pvzk77djJHX+oNsHpnXxPfCFDXT+I6QOAMK9YgDoPKeWIxKhi+/50uvrIb
eNO45B3A+xjpsB6BcCuZxrOXbFt1AzU8WF+mQ91+F7AA6xsIMY13vziO3bzY7/3FH2EJpOGJrjyw
VH1l4wibwoO/nLuxCJIB/eEt+kssy9zpbdq+sm1UPQjGdSmCGJW9GUcoC3vc1AnTP7UCTa2ES6vH
+a5I3TgVS/jJ4yi9H0yj1tuzfSUH6JwUhy8jQAC94iZzlECPtt3YbR2eWGUPRJmv7BMDdB3PXvow
Htc5sW+ht/Xm10VAEMJmJkMhrMklgGsbpkr6TaDUZmtOi7J/ODMKi6Xd+7EfJhAWBOwqBG6la2ge
F2rhe3O3spN+H5xl51lnf53S0+bDA9eadk/ZJHw8mZuiW7Z4kOkYY8GGgVYviif2oAdCYpfE+HEL
ouCVGQtHQ4zlBgIsIAQQgG5tvUX1d+H7h3OOW08bWnm7xTb3xoOJf22TQmvUGxglmlFfRaCgSpFc
DdbxhVwbVGUrmGWFZvtKOGeFHIXTr1sMDSi6tSfkrhKUL2K93u8T8sPQOGLaMfG0PiYYxc5OgGQY
Xt+afXeuW8fcYgungGk1RsTGS2SrsV4K/lOz/N30UX2tL0yjR4hh2OIOUSFeyxqECTx3uzw+Mvv4
/uI49pR4bQA1bptlzPFseH9x7cSnxB1LgTHCHPh6J4GnHPnOhJNKUSYzrC+/f4OCVnG2XHSXH/8F
DwSVq4Qs9oWOO2/+HLeosd7ykipPxYr7jF7rSsjyolMloB9lnA6V+yyv6uCFWCrNriuHNQd1UpaQ
qbEvKxJ0vZErOSJCV2Z6u5mrBK2XoPNqbJR5kDpb7kpUlJ7LJKn0guqnN/ehMiZspcZLL9N5eOvM
Zli99NAAzDTHXoladBMmxDTshZRQbsdSeKgi4BShN7FK0HqFUYKKSKZzhwY5YssY0nVRJDW7bl9v
CY4oXDtBno+RNz7hagwJKVoSzWlVYrYUuBEYkIT+3XXX7uyDN+FKpTcwarR6YSJ3PvA5Qo3jYO+t
D9oD4yjRih6gSNAawNC2iLKjDEvU9X30BbX67ijRmrk4YUJ4oHXX/quDd3pJEUTR2+YdJVrLpa7C
PKVxdFHqGD+MXa3cX/RyA/XFcIF5mVRrOZ09eAyHxZrsgyWSUbPvyvFaZ8JuWseU52bCR2bO8r9k
AUFeb9SVOB22HqwXEupwqdG+Au35Cf6Yrdm4Eqdm4vXOmqHgGXRIHuBC/mWQ21O0jr2Hvzj9VFhj
N0TI+KPbj5gkqsW4XkFO7BFB1xsXJU4DpzDS3IjoeiStFwPPI68SlDb0nqgcJU4XRGwal5bjzerb
4bA1oe+djBHwvN6asZVQtZEnqKVIpxgeRtNj1C28WMz2+E1rdFQUuZUndt8uNScreux3ESznEzj8
VS8ZtpVgxV98xzl7Mh4j57NV2K8H13mt13HlVF2GFVMhNGWRZDTu2R4/rXagWStUgWVRnmND1wSo
xM8ZhmWZ964tk6eApg+sdluJ06YcjB6RFBkb+ZgfqwL1f7sz9Ra7rcSpbTqzGJbQOMNs/RNh9Y8w
35/AWD3Ub/v6MA3zOTU4r9eYZpE12Owhw2UFHVC9rddW4nRKIeqXbj/GSBOaf7gIh6GOnG+WXqah
clwkVs9mlbQyRmdsO7VL8DXLRaI37Lt80I83myTMu2ACAx17a7+iDi/oevnUy+sDA28px2nU+G4O
rXKM236MXiD3Yr0AByY+asWRpYSoPdpjP/Y5yzEDc+XU8x9BmOtNqQr42dw2KpKslHGPGMnBChfo
9uErvX4rZ6k7Q+dFp4F+F8M7V64vPHf4LXTf/6p3lhKhLaIY6eikI9xFwzgaRfI836A76/VbiVAE
KkSACZ9x9s3oZb0Gn8J+rfTOCpVdYiB8wW7OmFRZ87pNMcSuM81uK9HpinlF2tAyzu023fSz/cz1
9E7QvyvFP1QFoO6PPoohMobR9DxslxidTr1nVhXOmKMIDi+fTov6/TbJYxF80JpEFR9VRUUvtpJJ
dDP01pfodbj5evuUqcQjsk/lAvp3RMiqsN5t62jHBbDWk17HlVPTaZJlNxYZY6RamoPdlDdREv2h
17YSkWWFjmhgmVhI52S3hul/geapebCZSkyysLuuMjmSs9xfDt6AqCv0jUkvcEwlKMNhCkYX/Y9z
57/t2xMKMXoHw9+abz8sbohO6HNk6xjLEDDH7KBECUv/nd6AKzE58961Yg85nK1M3GB1Gp06pxg1
V4qS2GJ+iCtgReNh5b1ypPiWuziy6nQcVub1cQlEbTU7DMPPfQ2NmrYhpOi2rZyWFsbJjrNYlI0B
Uz+XYVrcde7ia40KTN3rnmcIzVXksywUb/MPsOXeV36mlWCB17tue4mkO5cRkb8464gNnYu3LJo4
m5VrbS2gBa8/gPa4m/BWM8apK74Y8/SRx4f3ejOqhOfkOGhmOYyLlKjYgR3HaQPQvFYeYSG0eJVe
IScbUI9e6Piy4Iho3i1TpxehlkpIRCzGdAMkPOOwdF5UAA7PIRBpzRFXIlSmPZhLiT0bwvevXQNr
2T7TSlLABitjAtFvTZHWjqF32Me5tvqj5RbftaZTBVetvCgMIfZZoBn8T+mw3OWB91avaSU+cZRO
ytA2+ni1qhkj9KDDpKLQg2FgC3k9Kpg+N9EEVggtYHM7NVt7j+fwUxiDfTH/XKeAVXrduBT2UGbW
3MdIcNVowsjewFnbXN/ojYwSnjOK4TiCSGZ0Wv8cyOCWIfyq17QSniMHTyb8dohLP32zCHFr1rXe
OlSBVFMSlj5iT328TV12nubUPuGV902v3/b1iOcoYw49yto4FQvkL9b7Onwq7dxH9VeTqYTmbFAP
nkTQxxkKP2i6BX7xovMF0sGFLZ/ifT+0YpQg9cpmacrW62PMwT9XmfsRXdF3WkOjwqWw+UIUKUh6
4n8abqZdK9rCWi7Wa12J0hSx6Lx3bDruWh/ryWiQ2BYf9NpWYjRbOlH2Jtbbnp278xmDWeSemrDK
ypPeB5Q4xRINibiwYkkuxuu8tt/lCGvpNa3EaJV7HRdmmk7W6PVo5i8Tx9d6hoL+d73Wq3BN6m5a
e9yhajs2Qnt8baVzroX0/YmHZweTidM9KzExtxVtvy6GYquHTrNURm69YEC9YPIQN0jzHDDNunRz
qlcdhhl5PS5j70rpYjQYsz0+m1b7WeUtmjGkhGc0pzjqdmkfI0zfYLaDLzmGwXpJrop0ilglJoaH
WOq00yvH6p735qjXbxW91Oe8Tviz0cWohX7Mrf410uhalzhLRS4li1uXqSj62GdkDhEg9EO31uFR
K3xUNBIi/J1RtFHHu03W4aBcvpZGpJeCqlAk0+Se1XhmF6e5UxeHmULFWZqGrzkwSngWu6/ChFY2
moMYe4TS999UublpzqiS4U6F5+Py4HTxFvW707OLE0+q93puqTAkaTQhxgEtywUOl1my164lirBh
NJVaNRx4ndcxChbYjNKlYezTbMYEm+JZnCRup/eOgFbLdftrKWWIi5iIES1Fy3OaRf0dlYZZ89Ko
Ao6sGoupOTJE3GfrcKpTv8DoO/MuWqteBRwFwbKEmISIWFa+jRIbIHZUYjT3RxVwNFYg8AbM7RFB
D9CEtDa7/FKuS/N73OD/VkMhv1+P/ZL3fo8rrojbDK/2fKzfL5Wld+Z56nEKcb82Asm4N6HAFsLE
bA2p8hu9cVdCdnImZxXVLOIi8baPJo5+Ny72Dk9J2uzN/CKD9JSYddgnPRtLszhqkg5dXIlqxcFL
Wr/TO0FUzBGPcWXbiImRd4b5FnHO91lX6dXmLRVyFJS1Dca4F3HgjmjhD6/ncnyrN+5KtKbJOjso
NnVx0ESfm3a2DhkEbr1BUYFGHSXz0JC1iJ2+CD8jmbfcyLKe9JaMKoowmsaybo7XxkRqdPCBvuCp
aARnrYFxlcy3Xw3e6Cta9yCNHzxL3JXNUyimYB/dXyxHFWbU5QvwOszv4skvUzjWdVOw2WBeUB7T
OkrLm1qs81vMnKpbZ3AMPx6zrPPeQXELule4Ywz92yio/ZuSd8n2pigb18dTM6cYj9p1iN/E5hZd
/37u8CDEZrtryi8tJq7d0SextE+WR639HAiJD2NlUSU7YnM5LrcSy1EMKIIlc2+TtphRvTKpJvxh
gOxdL5ZTDMHJCTAlPM5VPm6XtIuyAbadvclLbSOofxqm2mk+LygwJK9G1zeKr4PldRgnbHY0xT2G
eeVJjJt3LszJC49NYFvlEdf7VN6kVptiLxE28MLMbrPfIvKKVLbt97f4V/XIUrdRuF7muprc09S7
qXeegtmlhF1lk3tMK1HDy5/wbT6Gfe4EB7Tte+vZjJVNdFs51ujGG6M9Hz2nnG63zajv+2Yy3ZOL
ixFCyxgYbm8rq2gDvSxERXvVi4ulsnTa2PeQDmXzPNgp8hN6y1PZLx03WUkkKxFnfv1X4pZvk+Ap
acUH9kpX2SsnXmKWCuve2JNJPETVXeJZesVB174+n7wJZIpFBSmGP7wcErwVDlFltZpjomQ2vZni
1sijXZzaWMQuZffdL/p3euOt7JMF9NapCcw2lqvEDHte8psW+1e9rUzFeGX4KskGf7M47UsXtfqo
APkvx09afVcxXj3qg9OE1VWM8pn8gC/tRjEf93a9YVdRXl2Tj9BEojaOKCpjIFc8z7ZUj2mGguz1
ijEJYeRwRBuvrUjqU2vORbx0JqasemOjZDVWk1ub4bAiMYvwljP+U3I7BIZXdie9DyiBOtbdjKv5
2MY8VH2fhXvnGYMeo8NylEgVcu6nbg3aOMPg1z2MQ7BURycq7O96fVfCdfK6zZmkLWLcdLGCCdoO
dRaqHbYeFgOv0uvZnUWDdeqSkiCgYnmQwVyc8zzXTBBUvJfAPanYUo5w3mj6I4gy/4j1mKlXdlPB
XrMJVdrLmxZWbVXd+Q6eOQe/6309fD/WC9djMxRNCpCpZRtuZHCXoZzzmTvtqlcKVtFewVJ3Wz2Q
r1LKWm4TN5FxgH2S3qK3lai1nUpG+X46FXmdHoe5Sw9yrGu9DUeFfGF2gtMB9+TYWBvnrwy0+V9b
LWs95CeKNNcDjwRSU2CmI2LPDybjtowaCzeQGUfqx6PqAV4dEmzXH4DbipNLFTbxVllO/w5R5Kk9
JkFji9M8tMY7CGf3hoH5wIksroyOacRl9JIZntdqzr4S2JCCfVPiFRzPa5fhz4EBFnoQWSOqy+O/
cR+rXyS4KkAMdbmNO8u+MyWjlTxDERre2drtBmV6H1DO482UPfRau4kdx8IRcJmL2T0UmNdoJlgq
TMzHmbJvbD6wShvY8iY/gt7/ptV5FSVWjTi1RXJrYtE3w3FJne/b6Ol2XLm4ILtvDUMZ1DG57aWy
yzvbHvRKACpGrDYMM51REIlHdxqOpeHy1DBvb/QGRTmJx6zqU2uemjiRfYjHj53ibpJrHpUqTmwO
cHhumNE4x6f7K37czrfe4LjR67sS0UPhNq3bWHVMrnUfTNuzqkv1XjFUnFi68M7o920TD3hQ3llV
Hx5wq571DrG/SbE/YF7m0s8RxHXq2ClxOkI+LuzuskA2mV6YqoAxN1pax2/MOg68pjh2UXiDRP6q
dw6okLFeNGmaRHkTR242Px/62j0GYzG9fnxO93X3iy1MxY1Fc7lOs8X5Xm1uR8pvDvhnVabVtmef
W12jl2OpGLJw9ZPQd7B3MKUzikPmjcUeWiYOuo//jge2YlM5i2sjH7opylmbno0FtfkmtRK9Zb+b
fv4IpUXJYgzNnr5TXfNOeU8pf5NWozm9yjncsBiNElQg+oB98mZaDfG2yTw9NhPCadd9r/LGkqY9
VPseHGLc53jxmHuh5qArByxmzrie1E3FYzhVibYLXxsu1ol6M6pkzXIdm1WueQVCAAknROxF92mr
onbSbF85WxGkSRKB+Ha89cFXakcv6iD7qNN1U0WTuZPJazUMQUirLRbD3SCnv2an03vcNCMlZ865
vjVZsg+7CBMKjkN4W/ue1FruqKReL5nWLuSy9XQ+STPKTnhkHZBU0TuhTBVSFuGGtXoD9TdrHq31
1OTgEY5F0xSTVvHFVCFl4YTTJpltFVuZv57C1DRftfD53ujNrBKtq59T4Zo745Ra6dLeFaZl3tu2
8OQTvXd+vR+bKrDMdx178X3J0vGlV7/sLKuRN3k5df2Fi5i0L9gT+MOp86qlfW6s3Aqei6Do6k+2
hTWQ9O3tNnCN1TtEG4aUFB2NsnxZN95iH+uuW/PjlmbJ9rVN1lxeGsGZe5ResXxzcHN/NolivMNj
bro4eH7RBBoY2cGsc3d7h1noWrwud52Kd02O++uJC5u78V+xY8R7Tab3hciM7cT/PeQvHBsXXK1E
0lQBceAaO3snJJ/TxCruUWbFcCq38TjVm1Nlo8H4y2upjpaxvZh/+Xb3OrLSV3pNK3sMd821Nvy5
jJ0NnG1lu7d2OzwlpLEfbT8f3aYKiZPSqNNtWMq4E2h13PbDVs2naAX1cJq5IaS3+C9VmVZ1zVTF
Pq0u8nwXt8zYEIZ/dsu5umyiSt9rjZMKksvWBAXZ3injqXWzk5FsH8fdsPPxxh8IKRUkZ5lpLste
lrFfyfwtqGoXX9t0+bIUlvFEZfOhT+z//kOCaSZRkNqiK8/DglHnKRu7vssPU0+x/TafYbQ9cal+
aMqV7Qd4Qionv0rPaY5d9UV6iwU6zKjOeb2F9hFEt15VyVRBdGlG7STpKwatsdEqdv2PbESaB1ho
Xw+XgeAIhYCmjPF7/jw682V0rCc26IdmQgnmwAHLucHBPeHMFoy3UTV4lzaMePf306kytdAFpiqR
79G2n+cB/se7kCBc9/SPqAv0qK2mCqQb1qjL87Uv4iDwxguY6/CQZNgTPR4O+1r5xbYRKNnDlFOK
dKSVxTly7xcxrfUpjHKtexwOXdcza/oCY5OgSk7WhNFC4hzc1tcb80DJ8FfHrIZ2pOltc89J1F3q
3Na6HyJKe93rFdW1fIjK5FTm9rPAM551KF7rjbYSscAKGSQ/T06imLu7YhjG2PCct3qNK9l94gU4
KjkGi91Kh7MQvXvAzfP3nBr+C7MwVQydGZU9Qu9GHuMvL56Bev2IgbKeOKypYuhwCE6NyZZ5XK12
dZHR2NyYXaUHRcXb63pCDVyzPbfu8zgviu4ksvC5EfTDWWvUVRjdUpgdquptdBprN18utj2/F31Z
6hUVfxLvztpoxMy1ifDM7u7Lqo2LvtU7xFUo3ZotS1qnJFLViEp3IxvzuFXeEzvvA/uKiqSbQOdv
MPwIomFqD6DGjsJHUVhvzJUI3RDpGaZR5LCWkINvUtF2h6RvcJDWa18J06he4VyUXgTRqt3sQ1gl
/bN2KXM9HiS2jdcLUvq4kgadE53qeePN9jUogCd6/ndt7xf7uYqlc/0NKkaTZrG1Gg72j3ntQTBK
EQ59h1JSG+cYejuHoMNE++xTXZuP3Vh6E3Kcwl8vnYxwRd6Eldpf6sCzpzgJnTzQqsDjsHf9sxej
s9DdGPfrUj+mtzm67vKcYRrdnPTmTQn0Js9HP7Sy4LT0mc8GtRayOWZ4KTnftD6g4vD6sZQbnnby
LNtMnOvQnU8icrUqzaYKwyNl8xyBf/vZ2nW/Zg8v9doNtPDVaD9ej70IJndIRhqfJNrN1eB2h7ay
9TB+uFNdt467NGx42cizXVji6JRWcaAi8VVv0JVob8sQUxAnGc+TnWE9YRgQuBbXvOi1rsR6CtbU
dA1nPGN3Ox/ask/vq8AZP+i1rkS6OwvhWH43no2IVw+33NJzvnqaA2Nfj3rez1bLQ+x4RqPSftXU
S/nVN7dALw1SAXibl81YME3DuWn86ohyNYowbqKneoIlznXfq2h0Nvx4h3MeLP3FS0b0xQ1seLSG
XQXhObPtbFU5DmdnrjMQV+M76NWLZuNKyiznDsmsYB3Oa2Bth9Is+2NQauYqKgTPK6WPkzejvtXI
tczj+t3sca/WGxYlTI1N1F1SOfKcwp45RdimH9mP9R7v8fG6ntINGkSSTyRWgbC/DrXzts5sPXo1
/knXbWc1JeVWuPKcm715WISdnJMEGN3j47L38BeHpor+qqyys8vWCS9+UnnTq0zWeX1ZfbvqL24v
OAUf/8ze2V99RonXZHISjNr4EZ4dGqfJ9tJjs0g9JJjpKqeryJJgHH1aT9MmP4XAwPA+Xf/U67oS
rmXBdgCesT+LRazHvO6K01AnegefigSLhGuOtef156mU06XOQvuAgPGmd/KpSLC1dnx/6+f+PGZb
dbGG8v2G56belKo4sC2r3a2l1nMWIVa6dbUURyCperB/UwWCNcEajEGYiDM+j/2x2ERzcMSqp9yE
O+h1TCWuW/VW4YtzPnbZcfPq6hgik3/SWjGOErHSWik592l4KYpme7eZYvlQmM1TuvUPhJKKAkuc
ebYkYOWz11vwUfaEQ9jWUzXCh1pXAhWHG8rVaxRdXIPS+WR8a6vmnd6wKFFaWraV4J8RXND5SqrD
tIFOHLNl+EOveSVOrap12s3so4sn6gYAbrH42XPfqppQL1ZVBJgYQkkWL6JLNFiHIrLvKlMzE1PB
XwhxdeNq03TtcvzteIhGD5BoqsgvzCDyJAu66LLt0kflbLlHNwtnvWNVRX4VZpWN29q6J1S4bppe
vDJ9PTVBU4V9kTeRJtW1e/KBPxSN8dxt8tdaS+UnyBcyQlnvNO7J9mVtxa6o4F1nM3bHeu0rqW8j
rK6oZBtc3NZakFB3B/dup+o9pSe431x+cZraSpDmRinccE78Sy2M4WZMpqm+HwIzTc/wVIPkNq23
OXsxbsnTl+t/O0b96qNK+AarnTRT0VVcW5e5WY5WlVe2OJclUVddsmQpq0PX1tjVYPvXcbYvxdo3
wW1bCT+rL1ysi7I+VFs5rbdZshrJF8eZgd01JpDW8oCj9zbPB5Ic0T0vsScUL6YhmS3/djHcoCsP
/ValRo5BZZQ76aEfA0Ei1PpM3cGLujb9IvqsltbBLYO8vnW2Ernn08qFPkhPazfN/bFcnWJ5i4Tc
POUHr8TiB5nvNV+G5mBF0vDxoF6Rhi9vLFH6SN/X1CzH+gCvoJJ0cAja5r2way4yRVCE32tR88+9
7Nzp5AP3dQ6SESqP0zTbebytcsF1qTSdofnSUrQN5GHpLdOaDx5GmNmnJnfL6FudSox+IHJubV8f
UPsq1j92kN6N2Op1OTSIRg3HecZjsDwFECeT88aTjX027GQZjknISouOkz+vXn2yp80zn1nh5EeX
3JNbDS+sa9cbXAKaY+CLyX9RmDIPT2buzM4xC/yOLCysw1NYI4B7WLrU7xrwm0Wbpacx4r4fHKmQ
LGlLz7qmDw6h7QfwRqY8TtyAtJG9xK/lHbPVZvmhD8nsDpFlVPVJ1o39uRtr/zSv2xJ8k/m2OhfR
t155v/X4XH7IOjsI7p0xcZznW5KFMj1VGxwV9xLN0kIRYfMDWb2AoREyXyLPBZ1LzS1K5cVE1Zhs
rDbbrbxZfWeZv3ZhnbfpsZ0oBt8GMJCid9b/cfZtS27j2Ja/cqLf2QOCxC3idD+QlFLKe6bTaTtf
GL6kQYLgFSBB8utnqbrnnCnPqe6JiqpwRFqWUqJAYO+112UVMCPMbZciSUzL6GIDaWfbhQgqlh2k
LTjoiHmZDxu+y74/UwYgjZ5508kqa3ijjrypurzna2gnoClb5JZLZbm4GzK75hAm7FH3vNezeVlX
qjuJ5dDT+WgS5ta811VK4RJbbbZAX1PJL9InXX+j1h2NX8XIvE5ZGDzA/ExJJigqKO+RMpgrliTm
KW7kxI8wWGnWm46GGKg28fBW2zFm9ouGdotsjnswOTlM1oidv1EbQTMzLSIdPgiGmPqiKh0z39D7
SIubpk37pXCG9e6+mYnmL6Bnje3RbAIyIdWTnl0jH5E2t3EVmv1H3dl+hmJmivr0fsRNWx26odro
eWhjM36qohax1tjeGs1ZJtpUDffE+yb+lpqylFtWatXqqxCWhV2TqU77zybwjeXwvCdQo+uQxArW
zozb76UPutFZMzbyG0v4OHyCunyvckyXcHZB59Fvd2D1OYkn91H6vTfTgkRHOmzbS7OTOM6HCnfS
d4TLL/ykG7rfe0X0kdBRmgc5zYIfiKyH6nlsqnV/DBB40AiTaPgGSOTP4qY5u+C77meDyU11Y/iY
bFd9b2x5NSJ5eLqZR+Rd5yZNUvpFcpqqH0gJRTZmv0TXGCPt3yFtaTMTmC40DIKiYq13Ga6RIbHs
J5gHJZ8RTZyqYrBQOj6JrbLdfazLOj6Hvp63QzRWZj0phKjyK8HXhnwivGzK52pUesiHzUfwRDRE
OYhoWo4gv2V3bLpzZPfknAx8sB8R3FH2DzNTojqSqulF4VezYO8MTE7VEfzpeLob1cK/W3gCdHkJ
yDA8VCuZsJVU/RoOnPV+0gXBtGq5aQwMjo+lRlJwtkZi0S+VdCo9t8Mw8MyX0cS/VZUyQ64713iT
yS4uCYKO0mQ9O9s6X/hASVR419E46+wehi+JV3gHBSM6hp3hindRR9pNmVkj1x2QObr4DIZ2e3M/
BgjTDmyYwhslW+CIV9MdfDkRBcHvUC7p9xK3sMiNrWib8zaw/tM2Ip8RBkfIiq8RY9rse30OHirZ
lw35dBNyekcvVuz3+xB65Od6HNMhA+K9uO9hXhL2igiOCQdCA7ca9WzxKpcvcvDzdEC0Oiadhy7Q
lmXQfnbsyqpYNYdl0YndMh17ud+E1WmgFitirNSJlBtqRCjZqurskLIWZftU19EHzpqJFlXK56hw
ZIlVIbZ9N68T2RNzWvwe1NXc9lFZjIGW222CsJxHEjtTfwByRLcmq6316gjXeO2vVYMO5n4DJCaP
aVPjvPNlyUbwvNNqvW01MU3e71Ps83SYRATdwuTKOkA9t7v42ZOmhRijS71/rFdMv049RsbmvofT
XT1my5YiQAe+4tkYJhWf40Q5/8DcGHVfab1Ke8tt4rDGuqq11Y/Eyh0roYVlmzv0WtbLEZ9sNQfW
Nqn7yJulKq+drk1yhoiW27t5ogj4OmA7srxALlNSvu+wSoanuasMO7m+1hrcZiiwsEYQvmuuK+O3
4TSYNgFnmIJDTA5uQOphtvitox/wO+XrEld+fbMwjYcmXdGqT/MR9os6j7A/lflaDusHQ7lPTlIN
0LqwrgNZtV0mGeXbMHtEyk19WCEgWUScY6Agq0e8XcYe1rDp+hR1NMXkqC6baH5p273vrkHdrXZU
Rd2+fsep4boGHqmExE+XSU2CtOtqFPvdTlTaOuzE+1aepcFXD6NZjnSz24ANeXxA+oWbzsRXyp9W
zxW7nNxrBU8AjcvoXOYV7nICvzq9zzof67BtT4larcqQmib5UaQt9resSYKZHoiP5fh1n9yQmsz6
ZWXnDcnm632K1V99Nm5FBA0+ZNKXDw3gsPAsG1zE652aaS26ZGb+hPM/GjQuLm2XQ9iFCBrFk+93
fJmTXo5LaKL2o4g33z4uuGbL9WhAC30wS13VeWqq3n1eB0HZl5aKTbYZHMJIN+BKJVb/6OCZSh7h
Wp+qr33KVfM22rGh6K9giJjkraFGnFrh3Yb6rSISYcxjNG84Cu2K4wPVHixjecQWUTiYNPQbOHoi
+gZX+S3NCQ51c97nsXkRM9b3oSHB8rxed2CurejST4yCF5EnmyxNjl40FUhE7MV8Ra1gfMmSlbTj
/VCNFSTHMew7j4Mytr9L2iFENuNQYH01/ejXI4vrdHmIOzLBfxdzVvWSyi5Ux8UiKedxpFXyWTqk
vBQuLQEFyDry/H7rhlIcyWQCfcD8KemebSPcfhObbuyxYaa4N0CLB1FNXjUwUZ3uytaqYc1lmurH
DcyXKF953S7Pbg8jBNHQvdKQw8awbHLEaNfDQ+OAMWVVq+14SDboau0RErX4IMuk64qJlBTfRF3Z
+C6dh0uSK3eX4keCWlnpXMmF0aKdRxLPWbOv2ycjLVyTsr2FavFlgLgtedWO97dTN6Piyittojw2
cIXbcuzuSyYCT/wnOsP24KR5GHDei5WgTE8g4B18tiVp5M813gJ5mvvOi5wyPhbNVs3dVbPiVv/C
yBSWIxWNjZFMMsHyLE7rRBaJBT04c0m8HxUOo+CziZXG3c+gTqkub3kr7G3jyu1BbpcA1H3akxsn
ZUMOEgk2K45RlBzFtKfY9oNdIoSJ8475l9mW8fLcTXOcY0Yy0rfNlmHJy1ClJ5RrSM1soKLpgbQj
V9pUp8oPMNZIoavGYZvk++7VkPUIQ+KFnwg9adQDn0IrkhsNK6U248qMLq9iyjU8Wwea9X1q+LUM
evuRQv1j7ihunfZqN25Xd2NEp0cSYPGKFijxt5pLuqN2itPpcYkG0Hb9KnIOGfkd5jkQaw+iTeBG
Dhny3TZJ+rEPkT401PAma9vV3yyNVQ86wEG/aLCMc7bOIadVWZ/SNFW3M9fbtY5X+7bpxXxQiZ3y
mvAny6b2IzOqU5kmgwPtZLZNM2YrqVVwmUa1ux03RNVtJ75Q/crjdbj2ZpOqwHLmebvP+3rsJsOu
N9AX048hkuKDtiGBLTv1nYhOZSuWYLMSK1dCJr9V5Efty81/ZIzzLVvqdpWgcsZL2Ir64gdwttu6
wzZFTogoR7LuODqKPqZOelNovsTR9RKnUGNDVhrI9VTFpbp30er8cYHOn7zu3FKeqy1d/M2cDky/
oXJtxwPzNKKnoR7q9Nasi0XYq+4Wm4V4mORrMtuBPIzJnAwH2DRsHSwJHK/OfbQo+yWqkCVscrbV
rC6IM5XPZlajFFV+FnU+WdQoISuTKElstjFE1H9fJUvG22Xtl/0bQqkCyqHKS4bVbXFvsSEzEAyZ
A1x0Sno1SVubpzVG73/ouzRpj15g3ynQ0WhxRow9INlRtDR5gKjGsBvwZ5O4iNXK1DmGbGr9WYOM
3T7MzsuB5JvSS3XtRod4+AyGIhLj0d1Quz2hNRYUXTAom/uNc9ZhX6g6EeK7ocUt+aFBsxq+NKxR
57THiCxxbRBfYpc00VuLASva5LVnSFwECF3lWB0olrJyXrC7u2lei6XVk/zEoen3rzJgb//s3Kio
KZgYI5xXZcei5QMPu1l1FlEqksz7cmpzVSaW3rtdrtvPFHJ/+2OqoWY7SIPYwufNVquC4QDrp0dk
PLNmPXQL3F2vVB3R/pHjLsOOSJJplNieqlUALKw6yJpPJiFVOCVN1ZC2SPcJJUBmOecaNvA9+g9U
fGbMt2W41CKIcfHhyfhp0uFKNbqZXq2L+uXYm8irs3NqZvjGdhWmYqR2Xd4axaBF4lWj3JsPzbgc
B03aKFfNHN/Uoy55PmIQ7m83Y1KNr0TUEAM6oOz5NCwjitKRw07mdd5TJSGQHsvbXtPxKpSrfB4T
unlUB2zfh4fNWptNyAbNIArTc4J8MWn64xYk23KNONX5vCcODVqlZpE5H/poyPzsg3sScRDVzwXR
JvKwN4RUBQ+XczXTDhkTp5237NuGoLzaZEkfqfIaccwpT3NndxOhHt1IdLXuWMFXOPFjce2x2Zuv
aq+rAmd8Wj701E2HOhr3GTPVqIzOqG8TnxPgiC6LpB/LHPZKycdk8eCfLaHSw1lVlxMDV8vHcHft
+zrHiTS0rwwQPjmaqup8MUSsDodlhZABTV8Efd0uqri+lyYQNMz11tyDBz6fbVnzDndkOV/3BEDH
naLa0/NcevsmUayE+64J7tqPorNVIbdtzRnDxgEoRpdvsL0wdaFb7J21mZo77wkKuB0+JOFshazy
Yd+QSwL1BznVYkrs3egTZ++mcnY38zD05iudVtkcetlML2g6k0MbJdCM4P1wed52gUAyu6bhlcGM
5H2inCCXHPYbNRYx6ozMBtEeE6ROz/mI8r7PJQabC6Lx5Ap0F/umy8dxWnM7o2NEYTOoNYfiZdNZ
XGHxjltDbT6AKAOKLvxF6F2vOg94xUe7aq9FWFj1eQ3LuN/u6bqZj7D56Olty+u5drlPlqG+6SVo
NLBQW9cCweb9jOjo9IEiwrBYerEa6MZLRPV2OOfFU1wlaF5Lh9Yo44i+u95NGa2gF452LxqMHJnO
Sg8R0feyQzTHmTYonbMS2nz53nuAEDizUPMjmm8lmDjvHtvbXSRV7z9gOEGn2wDZt32YAiIj79MZ
bjy5lNMQHlrMjr6lexfB5kYzX32qeg1tUeOHwYI21aYvLVW+zpDWWmWhQaQEOmZE52HvW4ZPVY0e
EYicOzZu3uIMe8Ra1tkO5I4VjeBVZW+2INBmZpDjxG8osLsk79GILg/boPfwRIYxEp9DOXbzw7zU
qr6WldJtfWjnsqnPi67WuMJ+S9nPJqCafGs2HVBg72qAqXDTj/tH4KwtuEILGvJ2zVac5dNpNS7g
zqbjK02q5AhIPL6BFh0HiWRwhM66wGfxEfdDsAdV+QpGKTLu1tsg5675Elo0sNk0AWO7iyPKu3fk
xqumaPpyoi8R3dvlfiPoSu7LHoFYTxIAFP2t7Z7vB5ck3U/WOSVOa6wtydMUvsK3OMg0Dmu9MhqK
kotVDjkihcCSzPcYXIEPC0xgyDWHoQ25wcISzfXMk3RAwhlZuzs1AI7K+JAE2EIP1fROWFJX93Qv
O9AvStJ0J/hzR/QR8jDB+xxhN3sAzN1twxExdWE6gtAztDnAYzZ/60LrIuTA7V6eI4uu8TOx7YjS
naO+K+JJDQaaO9SZ7f0MmKTJQSP3bs5gORHTG8IpQw3NfNSdaoyTl2+BbsrhU/HSXwVdy1BMbBia
g00SORYUwRseafBTu1VHFL1W3ZQpXKbAMbOXFCSEQvWFqWq1XpeeCJmDDq8VKyA4Jw720WWLsR0m
Pr2+5sua7Nia/ZCesE/2GEqOOMIywE1xk0EXt5tibLvZHtN1jsd3UbPGRiiR4tQniPWEVwPC6VsL
2UqDQYB3+dLiOEzzyE7qitOBbuu5iWUiX2GN2/rby5pbB3zwOjVpbuI16R+YqO36KcKnUVFWxT7p
5+PFtBd19yL3Jb2fL43CTRn1zYozBrRA+OhspdYPWxs71GTTnHCyoCdDay5yQMoMRTlxreq+1xu2
bFCYNtGS98kv0XicY8FQF+I2B2yOUI5+unaqn+UDq8yicSJKs/9oKoCub8aEvjmmOu2igKs7JB0i
Z/lUP6WoanA0UCVSdhywtY/v1ZCyIDMfK5jSBpHO8iUGDFEj5QIwp/+m4FrZvA7R3EePvQau/bRc
6nEIszdpaS6WEfatUAcNkz1XLeB9LJJ0SI6TQH3HD4iLm8cbCJ00C/kOqLxHQV9PohYFyGFe3oQB
gPktigjJb5s5Td2HzppmuhY6Cf05mpE//YapS0ly3q0c2oW+jebMChqi257AhOcpmt1cf452xK/l
CgVAd9jmVk73tfPg87eMiOVlt2Bu5ZI4YNl1Yjs4aUw68t8ld0P5kgRX5bSDjbtZ9utoR0rxhH6p
r+w5DDrZMpQZBmCFWP182vpOJacJYGK4sg3fySvAE8au6wYDj3wgLeacB8gmySQvZ/iOFv4CHETH
caJ0zhPemijDPXfHB7elGKkwuAAcSQwG6XisoxiwNu+AZG+ZRZKUzLZxHVgxVYKlJ7/Oaj8N6RqR
Ds5VNMwK0IVGJFQ/q9jcsnhy7pU5mEe/C53O7S0BBCiOllWz+hACEOjCamk0RFjg3TzWXWf5Talt
13wIEhfmZqOycddkRnLI3YL3ShHcvO3s0cyi1dermVTzEfVsXS45mflWj4XpZQt0LoUVVU3yGTfz
EOWwOODbUGDcIaQ6NmA9XZxaxRcYtREX50rB5689tEC83XwWbZhwYb0ww/S4TrhoGA1hJSC7mQq1
fUhw2aEhUaxq9o8Aicv1uOBOPqp9F7foFXh0Q6NSYbLFCUy66GVaIekVMZwPV40RI7vdbQ+BaUy3
3n8J9aygzW9mOCQcPfJ4tyqLA2cCoxwKbgkZnVxyjv7NvbVLKuljD3W5o8eLo2WM1m1lyLCW064W
k6s2hKbY2ukSnOUdv2dTmXbnFILFcBq7YU4KvWxDd0sd7DiABBGMlfptEvOxBlYZZ5GL4+iIUYyv
Cyu1QnU9jG4QGU/aOvm6CoRl35S7NuszlOepB8RYldP+I+lYor8NTU/smSRQdJ0JwK3xDuLoyb9Y
OO9WH/uOpettnEZu+7mNzAy326YjBxxjpTJHBQNwHDDaDAi5dg6cptGndzNpXcj9hnzE84S3YIp5
p7TJQQHmGA2m6YVFuMijAoHz3i4IQP1IQqPd3eT3uLsWSPdCXYBPWILSrfyGAGwnUvMNaEaUFIbJ
aHDwpEQhlrsOq709AHtvAA5gI710M+FSj6hoWpJ8i6J4ws0ixwms8IFdrqAa0JXrjExMPTix2Aiq
6lrUP+bL+fhDzFCJQzLL9HnsFUoRgv3OfkimiXrce5q1o88G6SAeRSeNPBxRkZoUCWURWASJHst7
WgkfjthGYfm22K5e3r1Zh/W230XLPqEY4OmamdHM19sm9vWTFO2wPODU1snJoVzJWnh6jBkyT/QF
ExzWBWcu5jSPKI6VuHYVCNX3wINb6Hrh8r6jgx8bNOcM+Xwp81+hzxtlBv0EDYeVDw3AiWmsnjEN
jnWxLMiefTYgcOFcRJQALOrUIkv1KgaiQKjtCGD75aorp7H3WQ1ZU5r1EuPSJMeIb5rf0S9rYFTo
S4n/iqZsr6OMewyMTcawy3pAJbYHqT2DF/cQ9HGFCg4ZKN2a8uoLhKTbPGVzQFbHeNWi5ahNHkbY
JIdr9MMri4spqTCxLv4cMeAXjgrf0q7tO2cPRH026Qtf/hyT91f3EmaTBdgwXjepnyVan5r9Sb7+
r94lPazhVFkLccRhRdCxqoXcOeyZ/y6H+w/cccivIVfou6kH/QXld4S7YKz62t+0IephuOamAd0t
XQw8yIUa6ePqgBPlyA6NSN5HK1qPf/21XEig/wO14VejEw08eK2jSRx7RCfaAvn26x2YSmOOqgmz
DgD/8t/Imv+AuRH/QjybRre5NEn4EerjUXzwW1/OxaBRbUKqioYsJ9CaW9SG69b9G0nmHzC6frVC
MSCjYE+n7MglAgA8PC4OI4Ctf/OB/ujVf6G6DIgPc6JSDGPq9lszxa9BDuW/4ab+0Wv/QnNBsTy2
gy7ZcUPGQFZN27mebfInX/wXOouPY9/1M2dHAF4HTG3qrIwBc/zrBfVH7/yX+7xcl9ozVfOjJpHD
ybqUaL9xBv+pV//VCIU2QwIqAq4LGjYYgXqFSLu9//CvX/wPVuivPih8itswrAbLpRKK/nBd3Yac
8I0ixETSdsiGGdTPExQVbPhTWWDQAf6ejVlJHQQMItgR2YvsUzpO7t7EAGn+9Qf67d76H+7uXx1R
hNkSvmw6PbZSVYC7VLcFILn4732LPX9NUf/ib7o07vhVPZgXs9cvMVYaO5Wunit0DLo6IArux7ok
yInNvEBh9I93979+l17u/v6f+Pl7P2xTrSv/y49/f+lb/P+fl+f817/5/TP+fvXe339t392v/+h3
z8Hr/vP3Fl/919/9cEB17Len+X3ant/dbP1vr6/f+8u//P998D/ef3uVl214/9tfvgPa9ZdXgw1R
95d/PnT+8be/oHv7v76gy+v/88HLB/jbX+5r/T7VX/+fZ7x/dR5PTv/KhYiZSuD8IAW9rInwfnmE
4gGJv1WIYUiVYheHpA7xihWelPxVSsYT4MigGSLECPIE18+Xh9K/UkHgICsVxl5SEDzr/3zyx3+s
kX98GbgS//z5P7q5fezrzru//YX/xrD777UkEpJQCn08x++LoVv9VacvrKOpQWlkF1MP69VGVmOz
hMJr/bxbssn7QYCKjlFn3VR3swc9vUgAmbmz0UD/gOfyjqMA5RMGk13tiqEJGkVizypA3bDBwhRD
o2GW14OPO4PZLqXU9ngG+GRF7Ia9ysYWJdWxoaA6nVCjGoZWzfT8Lu1cAKyv+6jP0MDMgBh8hMKx
57hS+YKUqQubA/IZFOQxKj9n+wYjCoeMpZRV0dse1WDzjHMgNmNMbHepU/qtMSic86SlKH873g54
PURWgToRoA3M4DQqhhOAfEy3YInQ7rkpAZTmGEKrqdj4iiq/MgJogK+rMTkmC+/5gZMa0+dohK/N
KcX87LMSDb1PK7AmD15b/TBhkva1iiX7jG5C/hhKCjGl2xgm79XkFhTliBDkn0uKX/lJx6O/ACZh
be8gpQWaGTDpWrKup6UoZkZSeU5tt/Ufkt1wX+zDHuihEbtCpvwg5H4gaESqzLBZvvY95oofWF/N
+x0z03yr4Nu04juMLJjoNcqEazuWo3twrkS/AqsY+KsOnDY3FGQ0n/UurJ87Xcr5CBesCvOxZe3K
V/i0L+kRdva/7aDgoGZg3JkEB7Ibv6FPxNB3H6X4XkEmeRGobOlraJn/QmofMZxSzSWtbhxGtFSd
/O7gFzkVJtTBXU17AzyCxG1/CWxhLcmk1NONYQyISQx+GDtOhmMq26S1sxnZ+CIgfG0Tka8x3tYV
cxzj2gmK3pPvo+hHtUSgiCDIs76JS1c9R752P+M0/ehrDZ/2ysWEgq4m0aRaI+sPcwBkiAvUjEdr
ASfl0T6h1eE7TT5RQEVx1qSk3TK43rDnOV0MzRaDXi0HprQPGdKsADqVNCAX26/t+nntOEgT6zh3
36GbrKdcJh78qp2z/Wm0nF0iwGNoVeBcLDEnQ2x3Ay9UMr2DDFR+L0PbPYgkjb8hCMLYo9NgN2Xo
5TtwNZeSNfizDm/gcdExI3CGuqSvlOjJ600lfQa/yf0rGPDDAyhBM8pSQOrgVCy99AWBGFxlEszK
Patobfpr6qfEZTWhGExo5jDdg3/khmh4BMTtny0sv7+3GNeKK5AMaXfDwHQcsHTbAdCQpvD5ELA1
g0uGp80j9Bn0udwGUPCi3ZdFNTXkxzguFPbbiFdsM7cY+dkwzZ889+pzL4TtsmWIRQ2mbeJ78Jgt
7HJsj7EopnBol4CXgKKlvNTv6NkJ2BsYfRE8GHaau1FubcYuE4W8hBH0RwxcKoWtDBaIH01v9ZfZ
XL4f2FPWENWDT0IKvgVsfSvovzHmY2tvswpwKDapWI93Spr2I6RVEmRkHL2vOxznq4eldRPHOuRz
8zyt6VQWCfI/mgK2PXD+p9UYAFJy5g964qs9MBMQ1juPfaqLBGxS3FAjh/oJnFlbZ6psNTruGfVJ
FilMYYuLGV9bDIupyLGGBHjGOLq5fDrM/PoiAutxxOdd6jsXUSQB9Ih+a8ABQ6layCkBkXoT0fIl
IqL/0qYjxWgqRMOSRSPVARy6OtnBG5UbODSzxhCGC8cfrOvCNyf9dDOsercZkN3OZ80GmVDhYF/0
jAW7xgdEB4Gbo1N41kH/OHK0F0xRUgy44TAzTXYf8jKdky7fYLseDkIMQ/VQVqQ6TxjQYOZBhX6u
RzSn2VrCeb2jI/ZkpJGVQFNt1IIfMrr2rtw5qKXw2jIt2MRGz4cUZ9CFtcFMe5Rl69UBQSbdWy1H
LIq5RihI7sFpfHYlfGYyBpY2L6zHeYdlvdZf6prUcz65jshC4VZ7SVOOsmcvk/4aYEzsDo2WzOQA
R8sL52XHpApnBtppUCYYAFjAzBo3qY1GQHTwlch6Q9tXyGzKrhCesDgb8ceWk5UMr7TuVZTDnAaL
D84ccCS0Xcu+YIQB0pbty7qA1e5eHcZ4QC8QC5H+WFVNxgxnvfkiWckJQKoAoDC8lrzFDZ3xaop/
BN929zNogA2oYrs4M4dEgquyps1Ps1J7z1bOPtKo3r/YmU7fqwh7Yb71Pf8RuzkqM8SnkNe1N+C/
JW7qf8KHvsKAU/Q3Nt73tzqm8536rXOoyh5278MIl4JiRBhEk9cg8TxvAJE+cWY0Junguass4Nmf
S3AA+ixVdH9u6mj/2UR+uY4FtoEcPFkMGyw4VDloNOohpW29gfhJMCxYJjrChwpd8pL5aonPbBZY
M9A1w6djx02DLmYOS4IbZQG5V0cEI46pFEtmSyBtx9ToYS5SUAzaDB5G5K6yY/XdrVEjwf4ekjRn
1m7ySSd7bHNX8yS5d94P4M1pGUA7XE3XqgvrCnj610aBp4Yn7j6ebwLFlOpx3zG6GzLKwyxvtYqX
5pbD38LgZFkx0nnhCBJoiiDhoFmIRqwlEiKiicBiS7ckPm8Rs+Rp2kYZ55iEgkZOBFdd0fBkuJPw
1bM3na/A5RG7ib8LNA7hRwwIcLztbWmjAjtwi53JqrkuNrBzk8sztz23W5V804DWQp6QrXVox3ha
eqRh1gD19tWT8oxB31x94ruP0oMDF9W8AOrr+sKWhpgT+JKa10D6CY3zlm24MMoDfYVVrFvKtwvO
nxwIpiXpqZ97KfoMXBBgrdi4rBq748TYQt7HBtsYptwJJVcbN1HYi0Wx1F80AW0qb9WF7vLTq5U0
9w4bxARDICD/d3Wje5C/SINsg0o1MRIVWtQWayh20l3UF2GYxY1uTKLzdAcV55b+b/bOZD1uJMvS
r9K7XiEaBjNMW8DdOVOkSIrDBh9JkZjnwQA8V79Bv1j/8IisCimyUhW7rvp6l6mQ5CIcgN177n/O
nVQRv9UdC+1JYZpNvqbMJjM5ZW2f3FvJGOnTORohdQPUR6m+j2jSxXmM1pXfuDYrGsOOcto4qfp2
MM+jZplaBHru3dOiNVrn0JprXoTcprUM5eqk4hskMr6HuHUphbmR7fnBmzKQ+Mq2NSBpZrXo5b4W
4omlZLN1Unpj9GmymsU5qfKMjLoizhmel5FpZoG1cjPvhqkch4PXsgP4tCq6fDnjmqOSLObEONrp
snb4kvHiKS6SzBo/WOGnr7w5cl/cajHdg8Dhnh62EYJ1Ir3JX/aanD0rXF0RrSHcOQtRkdxJl1fr
VF8joxqSWYswG5h/O44vDX6wInQNSYipR6k9B13jtm+8EwiNQ/nwuNXZmcGUVerJ+zK4I4+58ApZ
7xVlR0u1NsaS891qx73jeOZnK82cCp4YU+rvfG0l6aJWCwJWJcTuOExkCmqQaSgIIi5VF7T2zPMW
MSqg8+bcfFB+Cl3Go9re14pq+jDilLTDTqMfhWUkZmffuGn2temW5JMlA7C/xYTNKfBntVwMpOoj
5VJSD7u6clUcMOTGq9O3jvaDDrDcOxdJzCXuXDN5NETjNiFEWG4y/O+yMqzsbYEsTLmZ3EhMjuNZ
ZdfpTHm7jPWF0kWbBQtOgZrZmJFVp76ugePyKltVMI1jXl21c+ckJDB4rXWRY6YouHidwX7K0Z3S
MKuFNnaGybcAnOPk9p4cEriKnL+s2DENSaJwUF3eBxng1RjGul/cnc4SvTBp9PX7ZKwFVXSf1B9x
kxb+vo2qNnvD4sWS5F0bGzQXS5826251RF+vYVu7k7dJ6WDieVBPwzhDQNluI2B54sG3i51rx5YN
ATJLIwIQlYMV5nnlul/A7WV0vlZD1l27XTlnj66t5zEKq04yTQg7in91T+mZwXrFXUMyzO8a0N/S
Da7S967u68/hZ1XgByHhS/NR3Q3dx8dw9dr8/Dv/X9QPNhX7f/2jS/+LfhD+n/89fPyP7//zbMJ/
9fGDjLD9wd9lBMP6TfnKc33fEaaQrr8ZrH/XEQzvN4ctAw5TeGn7gsAV1OB/CAnmb64yLdM0leVa
ytkUtn8TEqRjSZfTVv2hMvwdIcE+RpT+u5BguyAFtuUpzIzkBoJEyR+1r6yQMy4Gal1Gh8P9zPwQ
h8O40qzfM+0lcTJYGsfonh0zq9KXMS1z62sfj9YCJB63ohx22o+HzPs+t2RIRIeEqVL9XZfSH8er
OfKqpzXqMkjepG2MS0JGu7t26GjWq8ivbiZr8t7ifireTBrOR4zcURGyqtTzz0aGbwgAmYbdi8jq
XoJGrPMnbUQExUfZAHqrhEvtnYMeXeaq1PNmABnvp3FlP2HZipG3q2YvTsBLIL81ZcJqn9iTH2ts
Tsue6kzJHRdF5F9Y1ZXJ+1oYIn+yRJeO13Hti1MmxOWLnZTwzKB//ubBGvTymTBlu5V4xUhX8sbk
ReFFUIEy4+nSM0g9BbBlpBBEDOFg1fPEsadLKEK73QkH+nc39ylN5MLCIJslGniFyJH2RvGNFK60
uUwbyUsoKBoIm72o3ZJsBGuWY8iBqh/HNFP5BQAwBIs5SPWtIAGv2NUizplINfUag6/ZjT5by1wn
ZzYZpMOV9Ix2eIORyNwnKVNGrk2bGJuph7CenV2PyQDbh+06cIRaxj2kjb0eHLbD9KFoZE75J+wY
yKU0vWo3SdF+j6jt08MIRX1Z2pGGQetFfO07fa5Aq2Xhh4aQw72BWaXczuc2D5sBt9w1ZOVy76qZ
7Sr0e6Z6dwkAVrgTaG637TxxfJH4SeeEdmmt+W7sMs5ul7KzP8nGzdSwKig/VOcx45rbgr+YKhDI
ifKz3Ne5WUZhDgHI0WWOGNvw3glnn4mxeoZctbAzrI2Hat1bjRf0Zu5/q6oIEAvjeXSmY381gthg
1M9QbvQi3F58Z0FXDIpYUsFNEdpJb8S0YIb3XRc+N13BBlI3TCv8XzvYDjcNMCVH7oVSeRUfFALP
TRTr9bWZNZTHQkYlWZF10tNUpqnj0rqo+cUzrPmr6Ez3tW9mYwiwaG4teW5F8QFnBiguJV9uh1M8
Ra+Z8Ff6izHxv6XwfeS3WHNlhyrm72ibqX/KjLK6ndwijgO/7vOPDAK03WGOTd/iOVV3kJh4XfXU
zafF1Bsq6Ho/4/GxlTzpMfCsp1yd5hMLR8VPZkv/wUiy8hu/071pWJKT7N1pHO7yJJWXpZ9VmhtE
JlZoZZU1cJgXZRXOeASYLWX+9JxJJ1mCVXTsUB41aGCg0bE/BVa6rxV8d0ybpyxkCwoSJ1hyPTzG
lKdraPdwxwdCQgq+j6Utrg2YWOSRbOjf89U1aYIJsMNeq5inT8XqXOs5i/Whoz4wz/qyr1Q4slkt
jJiev5b4gIx9l40dZiI1ZBeWKIsmhMcmDgDJXPNdmKYfhVacLecONdyzqfvhTc5uj6dLjOp6VcPU
IXCtbReaeYIKNBE3v8VaNCro7arwzuK4Gy5zdhe8FT7gbzCPrtvuTLMub/lQhceyq5BG7Vq4Xyxz
Th+tyLO56cTQXoApOG/10mYQoi1/DrovWb71o58w4I6au9bPkzaoF7d6iCdz+OpGSl6wvrNAiLBy
cagBjEackMn4xNjEW4MqXqr2HBKKLYRl39vPEFpudha1RjSHsRGVt2NeGjM/cUkvIQEDIt4NZnvl
+k5T76jtjetWunm9w0o53pUypeany+nuxgoUPdjStS/4udEBUyNZvQ268mF/8eBmocdSuPLKdsv8
mR0L1TdG9B3NSz9pkwQcxwSXxRai97bI0kvWtJXsZst5F4WxU1OvyBpwAlDait8MCKMkUH3iuhSz
RveeE/6+XLqji7rod1nxMZeJjTCyRtF1aba8S1eq2BDeR99AgNI5jWC7HY1hnZH7liTJO9U0baHO
4RuD5FjLOSPdfUAshGPtLL9x3T0eIO/E6qMOo4jOGM8B5uSfVuOMzzIzYqwCdo/uh8HCb7eSXd5j
z3TxJiYxYDMSjnUFFdROYeHVtBaYiuwH/F/yK3cKPKcZJfK7H9UkpFhIDk9xXMj7cjYxfkWq7r8V
UMNnOHKiMbByfA5sHGmjt1K3FnV/L8tnXdiLeyJUjTQ02g231Zw67Nzia5qA9l268mFxNwqTDvt9
wHN5kkinzwKwdc/dxXnezIfSUDYWBdGXEPNN56vtfyOg2J5L491vRteggq0/rxfDT04yQIobQFRI
pQgGjK+FUKYvlUzLGjWPtX+7jp+5DOBm9OlQ5WTt+ZJXejCWrPMIDPaRsuCw4TSc7W5cQ1BRFHDt
eUuKHCf1ReMMdRd44PU2n7vy7+nLKlmRZQtzo8Vrh7YTvfYJyLM7L8bI/hSgUklQCXplYK6I38zG
urrde2LQGEVMyFY68WGdT7yqGMTJ4Lmqv9qMOlTVfiMfsBMbH321ZvfakTQYq1/wkw3WXGrKDEvw
+OObwtqEgVpeiCJ22UXiY+w7qarewIE38TDMS2lzqaqikDuNT5mXnWFGL4ZVWowBQGJeIwyhzcaz
FPGuBoV+g/JzMb+kGnc019y6ZTOu+KzcLPsq0E0/WDoxDzsEg/wTNDzHgki3MAVNsc4XjRi7T7eR
47tnrh4m28bJbqbZRxWlqFmjAEdnt3LZh6nfJX2/Xsa9lb97ajXiEEcCgv5o8cxFGbDVwY/1ssF0
BHsPzLSYRwqP22fCuP2u6EBRefAr6r2FSY3jSSTNa8+QIdlpHLXvwK/5JXGZ8htnn5tdcP8znCEH
YrgCoB9Y6VXbfnnhj54aT7q8mm+156/f8TX391Pjl+kOr7fzRVogMvSiqH5h3PVtFrp2rz4amEmH
YKJk/iJU0887m7cfCh+oM/AjkhDGELHQgZGFZ94No2fX52MiMHvVxjBc4IKk0baXovtSdN2CyM49
hI8nj8V1VvGMNiniJRfK7akbHdbkBunkCc4EctiYdazu8GxFlnfR1dn0kEJ8s8PIrbKTipyLkXGU
zClGJ7e56XIKiB2vPaZr/H990Y/W+GzwpoTWrWN9gZaqXGqtyuf8xuNQY37j0DyJHd96LDXWz2Ak
CgLTj2WsocIM+Nr5/FDnXSWas5np26uL5eNrXM2RtZsGlXLfmL1319rYQoNkczcEtTISh+eqW4CP
5oaBDxvm7Au+a/2Aid//xO7YVWgkjjL3ckbQOFHQxkRiodS92NnYFJDu5LYEKKvWOYtU9XO8LBs4
ZjbVPSbH7M4ehpWoq0p5eOKKedmzTDc7LQxz7xoVUROLYzjYSK3iQzZxdj/mkWGe5syvHmc2Xj1G
eNovMJE3XTgUAvcHJzphFkQCaBO2f9Xn8agqfpQxLi8EM0PqSQIUPrLGoUJo2oJYVuBwmmIX02By
iFXasZsyXzAkVn2C2UkLO+eQdcev+Bdd7MGGs156uoMhm9aoN3eMwiys7OMKMVw4UVQe+pJwf2yy
g3Ow+7rBZJ0xEemsEZ+v0BUDK9tKKfpJhWbElk+xY5Dl76ECHBvJv9VT/1frlpGZ/lW3fPdRfcSv
xZ/b5OOf+KNNFuI3SZvLRgFbKdvGTfdvbbJwf7MtVAqTVhl6W9p/mrc7vzm+STfo0iF7jvzTvF1Y
vzE89tnr6ZA95Vmm/Dtt8o8siu1KRzlQzYQqKBd/9M9LkeoIM8JSRrcONPGTg6vmgUmfHkIWw6Uy
VIM3v9WzG5386Qr9kyn/j/DO75/qSLYU+lwAkmp/wlJQl6GBK/+Wfthh1FKmdy3P+C8C7P/ph/gE
YbqkngqYhR/7/9aKWo/Z9i2MuXpaXF7HmO/nX210+BFs+/1HQbNAZDD5GICFHz+FRqrtRuXdlmNC
qepZsbqF/J/2sa/NU7NyfxF6vlFsfxY1tu/LFSa3lI8rz/o5KSvPMJGtI+6fXLQX5izvcKval/34
N2On/vi5/v2Dfl75yGvcGk3t3mri3HaJS19pdsavohH/2d3HqFj6FCUoGj9vsXXQR8okcW5R3P2v
/KaJqZZeAQDWxjgs+MGLUBHos/vXd98ROvzLRWQhss8T6UiCVH78zlDW0yUpvFuKuW2PRZcAZQxK
7aLEloe19vO7sfOjfeUW7qPt9bwzgabfUvqxKGBryYzg35QXbue35xrbRrRjoAaS8q//lf/02kCU
Sk/i5iPE6Md/5Njhj/Az97YeaXBknq+KrkMRB2h66SdJpP5NI5X5t0jG47dO7O1m+GTXh2//fGUY
0yRMU61b3OHi3Oq0v1tRr/7+g+mZkoffoetWUEM//mQMTqZkGc1bvyTSiRZxM2uN3v5fXz77yM/+
+C27NCSezasXigh7/o8f02CY77omvZzXybX3TIn0k4/Hvj7vyGWqd6nnb6FZInNHUjPFmO1FxaiC
mp92+HQxzfbTZvgZ79aymiiVXYWqwhSK9Yvd2rvlLuuS6NJpV1zYup5pCtPVd77maHuYQHwZ3axZ
NVBYMCMaAt9PmwealuahU6VDbz233Wcy9fS0duxxTtuGJPsuXjecwzIa+ThP3VQFM9ER90Nj8uWX
Spyx7IhQ4RjPJtpQmvbWjtn+uu+HthIBT+x8GRta3jazRw1V1Wn+unWgc4hUk4mwdh1x4rVSPkRa
MT6i6ZFfO9nK+dBXiGFBJ7rydpudrSc5v2DRGnZdEvTa1i+OaLYpfVsxjLbbBsWw7RuvDOsF0YTn
Jxo+FGZfFnmIwXhHR50/O9y2Zx7JAxuqz5SOdeJGcsd19M9QdUpM02tJD8QjFl84LXafs3pJhntT
Yqk/EEgTnVWmi42+6a2KQYqdECsV5bWmNanFROOOJvfpxRL2JcYMQwpySz78paXTDRrhFbbQrtoU
j3HfGR/sTF9yZCxln/oOVo9zZnTaO+AQt16qyGHSUhIfVe/QPCUluZfkbWAPlX8nU7u9IdS+va5L
PiHMcre4rzLHZ+7uGd4Dh0p8wt9uEu7QOPoZpXS89LzCk7tW5t3NOvX2RWv68Wviu2x2yzJk1hOn
m/MnALUqO6S5PTlhj//sEpfplO8tqseC6rzR0QkVft7sSpc1ervE1w22N1PRJzmOYRxcr2sFSm9c
vaZianQgWVJnwF/o5o3Wiuk0TFd9zUiWQF6Zz1AuKC5gNGvGltRgWfP4nRQS9DhVNS7tftUt76Ym
MSMoezelhM6tR7cZnXK3kqGEA1V523yv1bLddbWIrknusLDiak3bWNq61jusjfpuSPPhspW1/MT6
5yw3uS1oEeJcX9eZbAngQGdXu5w2A1vgkqw6IGCOMIBq9SGxqsIGF/N1hN0lswldDnyllRlqGgSk
QwQdLJDDaH5Fpq+22r2jWRGEw0UMfeuJGh0WkA7BTNxP7VXmGLQTAS5Gb/Lc9NglSU9hXyMGp9bM
sn0kx/k9nYV6sPKif9FDm965uIER3hieOqFljPJVt0vxoPB13OZyTd/8ufRwKiu/hxMjkeisnrmb
z3wiYq7bmUfvJMVseLZFDaFBLap5w6TBF7RCkL3hnoif+Rf0j5Teg4OJa3XPJ6ts852HEvtCix7Z
wTJ1Dkq2P5QdnvlxeY6qAU7D4trGwRD7Obl1hmleFbnZvbA/Swsy58rsY+FrwOMvqukez0z97uRG
9OxV0G0ByRrxS9ML9W2WagutROH8wn7kycT9khs6xAKepyHklC1DUoLmG8+wLSOg8Umf2b6dXGFu
IliKaZ2N0swEwzlEBCDpgy5bSeePiaXaGbFrP9Rqmu7NYrsHMap/m3tUpXDpTd8MSE9Z+QnmdjHD
eFX6G6PV6LZdGnYBweshWa+CWehJyYCpDys9JVemTJ2edeLY7Hd1zwQ+zKMq9sKpjUV2yO1UfOpu
tOmWeS3Pu6Vjx+SOAywdQG4sfQNoUdzqelkSRF9DXJI3ZJNuOA3S3I+21S6Am37sg2ziUecyTcVt
zn2P8uE1RbXvBmXf9Oxlk2E8xOuDwC+pzqdM52ckA7reFcEXY/NSjl3NUEdhQDUOfmUI3kBtTdwV
KSK1XaaXHpkGfWDxOgZoarRdsiN9dDst7+yy87qwNnvreugUeA+bFpJyZ0yeb50bDKn7q77IM2NX
kaRmoTJZjc9wBYV/vz0Vc+D6XsMN4a/tdtjFHa9NC+Oop9e02E+Ga10Ili58Qub7ak+k8HqyShyL
oYKlIbuPzZyhnqKpOLXTybwwqsyaUShj57mzi+VSNSaZDubqTFWIFdX4PuUGKt7E+PzQz8uKqzAz
maKVZX5jVsX0YSS2+KD+Zn3bXJFDFpIhmWjCAOIk2xn4QOc93iV121hkDOxlbSlTfCMp2LxvEYmL
HYnEhEG13hwP+9VOmZI3ss6TwMCsMKNqliT/IZvZ8cEtMvndZtPWsmMDSz6fOrYCnsINx/hp1ZE5
nzLLyY2943XuddHPsXs6eEXGsJr0BbyJfmuk+6nJMUBMpWofM4TkmdwUv3yMTG8Zgglj3XARMVHn
I3yPg7JS252lnNb2CQtoGHUomUTOrp4nKyD+x3kFBMqrPdQlU37FuhKysmINXds5A4NAe4E6O8yq
XDjiB+ZLgXRyUkfMTCXxXo2jw61ozg6Di6SI3iUThwA10ayCzdBHz95xEB0oPQqm5laUEBDHKh0Z
gjlVZJFl+ETRyiXsPdENJWtQJ+IlWNxeTwJPq8UkQ6exbkOdctfv3TwarR0NKhMuosbiNsyMhGPe
6aK+vTKtWQ+HXmgPuquvOalYub1kp2lUOcalWdSEnMwcBf6eAMpsPiv7Wj6ykMg7c5IedXIwnO7J
pFTQwWAucRTaOXEOuylOe6b5RtT596VUnD9fVgHcRZJOZ9+upXBfrFZPDYRGu1CfINuEnsgj3Gek
A0Af2wR9AOS1PT/ZysyyAb5YjC+WU0C+eb1kUqok5F4AQFJyOclSMA/xCOoachqNLNGFD2+DzlXV
StaRxiPlZrHAiC4j8TmTaDGekr2AfDkLC618Aa25SReCTnFTOAixRj03xqkWWXlHvP7onXYEFxgE
h3mMpwIM19Z03uGUSx6iJQJPU/bqszyW1X9rOHKIVIdi6DBUejwYateYA6da36Ve+j55cHLpLtFk
SO218HvzpJ3iFgewz8jCB+EZmhl/MwA9E94sv4QCrs4nwPTpbF5VN+KaLdkXr2NWsHM7xM1Hz4XO
+ScknY30BFlCOOCMRmUpGxO6HBdxOaKyToFDpYJaKuC/wwGTEPSb0dKIoYo5XzLB+QpHtBYP+epD
zxOIhg2HXkvB7hnU2bOXGPe4+5zuonSmaThjTJZPu5VknacxZXB3dqzz/5ai9N+U0nDoWP5jSuPq
dezS4bX6yeix/aE/pCf1myeltHzsHggg9EA0Wn8QGkhPJkwUhmpfuXRIm2zxB6FhuUd9SfpE3fiQ
HdsGpz8IDawj+EX4ZRpEi/+Od+MfEMl/wurxF31GCD4Emwc9iyMsa1NW/rTQEMl9K9VSqFlNDQiw
CBs+/2qr/V/0ku1DXB9fizJNXvz4Vv78Iaos3ZhldC/ay5PTimXxJAcaxrnZEHr5p6v/n9G0tk/y
2XcpLYczwPupq415uAt/8Z/FUuRgtNqfvg7YDvJfiBd/vWo8S9L2lEPdzDf308esfjVnHDtPjN5K
b8+EdrynaZp+ZQzcrssPzTOR8cqHAFWCSsj92bdp8RZig7l8wpBGw2JH8pEogAgE1hI7n7iiQwRN
fZpXS/mLNU7/7INtIE1beiBF6udN2Dk34Ngp80mWGSQ7FA6zxD6Fecs3zi8vLSoDJ7sme739Rfg8
5NFffmRbcovw9nb/ajyq05rUG1wFkOlD9jCXSpOX5PQryx1HC4mf+Zii34aBLA61bQ0uSUON/tW+
yr/esGAXzAkEwRqeJX+WRolJYALWWCx8JKHVaeN74KIYJq78VcL5Xz/Ip8iVwnSQFImF+enx04aR
MD+VT8bmK4lGu2VRxgLNNMfx76/oH/x3f/Z0yeO+xx/uJuhKj19mrurCYv68K486wdCg1dfkVMdF
uKg0GXYRseasfa6b8i6lVhJBR3yXolWaonPXjym7TKf0UhpYh1CkzGFPExNSTXFfsfD6LXIj+pex
c+RrqQeoAiiDrgpX4saAPZFR6v3EM7KSsrpaXmBxrtqhYcZkWEg0DPK2ownas1tLCCFNjNI7pjc1
b6kecPIMkVE/CIiJh4DEqYnGlIPXYGOylP1FRDDilWevtOvrujBmtnMvPdA1N6+oNFLhhfCj6tbD
jPRIXbe6ISyaWZ9aWexTlGTZRBSHkNOXpmUwf1Cd9mbsNz7TWYMc1juK7JKm0VKsomiWKBpCVrrl
fkjiTv1d2G5m7wszK6azSFnd/QJ0AN7UdMRmFiAPLul6cX/WRE3C7j3DoapoOzwIgc0KShITtzEd
LpNl3k/2vEz3LmyKvFgrB3mnzNPpJTGq5HtnVgzKow6cH71HuE70KjrPjN9GInu+rpNtDNfT6ERj
SKov5VAoHFaxVeaJaWRJe94OMF7mnSL3S2Jr4ZwxUDLJ8ssCETHHYqte5Hbtmt9EFPedzsLSKMCN
XATWYRDGfmmajuJPNZop9LVBdnbXPTdNTbztrbWiIZWnJv1T/zUzOzHSwGSFETl3uibAaj7xuxaX
yyDHfEgvStHlrXkg7AqvD9QawK9NM0O6Ej0qURJ4Tr37rezFWIq3yowEdaKb8uVDetnJ3O2A53AA
sS/Bit32kaUAclRBqtyR9NaCgHwVnU2Ngwc2GIESidSgI8rnQLK4+nPt5Lgh2qbTEidPiFoTXU4y
rsblhplb5phhLhsA4BMno3HHMIT5sKoeWLFM/OnOBqmSVGw4COABJR9FgYxNrD3zW/Yyh+NA9s91
QuiYeTFNWDVOepl2n3qpWQJoy8678oniaM5qUXqPspuIDBuUU3wQtWrFn83M7OK6XwpMjx0UDthO
PBlf6I7S6GTmrZd8W7zEavEnV6Z14nZzud5gJ55uORbs+MvcxMYaiLbKnud6QBmdOtODHKLrE1wM
S8/1Y2KJZjxJVseTl4MTJc5pqv0OPMWe6Q3RHkR2IaqkfXJyC9NJueKL3gsIYiMchF9ZJ4ae3eYt
TvJ5ANyT87qbPZhUHqTZnIkaneIxJg4sm0D6/SoyHhY9TPJekLEffQEaEsXBIyXYfsqWHIxlwcKS
fPfLoXXe+7SVkxcU5SIgB+2xtOpHnCU+QSEzj7tPqH/r5A45apk/XE0oMVuPaA468oK276aMKnhb
YRAigbr6fpGkqAA61zEOE8MUln1p9KgFfZLAAVasxblZjnKC5xhICwgbxW1vOwgOIjU3d85RiBAG
jco+JRphs7I11qUuMKWSLNcVt8JJ5hvAwQzH0lHiGIomnXdEYyF9ZJsKMh4FkT7NyFGtjkKJhLxa
dqYQCCjlpqWQtAfQvhwlluYot5D+WW67yVFhyNuev/VHaQbwjscFm1dkcokcjiFacg9v46bssKwM
jcdY22qnyHyLybjfZCAEM7z5ROwgD1nVmJKEbnfJVQy+9dzjVyMjbVOVaBcQmHz2oqchObIIT3jL
EKG8ioX0+ihNiSW1v5EIHr94RISj1WwqlrnpWSMRYLQYm8jlEgPzQbgc0lfSp/2Ls+lhTWsX+Q7I
BJlsHAcz2Wva+GeWniKkEW1DR57I3iBXf9PabL9K8x2BwNXFukCqo4Hq/rEn5umZ5LfyLTnKdlZX
tW/DUcxzUsKmmqPElzgWoYZH4S83lDkevKMqmG0CIXCYfTttoqHY5MMMFg1ywlsqVMVNYIT861+I
qlMPo2nod95QKJH1mPrejmNOwOu7EFlhswmXWB4JdTRW5Mz5qGyuiI8svUCGZevvUf2Ex0cJXTZR
dLUUS0SAv9BKgQpsE8lr01BJQ0JP5YdGWy2POisJymiujTsgFMCaoMWWR122Omq0cpNrzbXXF+tR
w11sZX2Om7DbG5O+K45qL3gSJtHqdxX4KAhnq9XunKNOzM4HNGNptIxLCA/EPLgeteU68+Z3aCkU
Z3VUn+dNiF6OmvRw1KfdxeBdaB11626TsIujmm1uwnanbTTu5Kh3458vXxF2UMHroyIul8qeAouM
Sdb9HKXz+Cij87s3Sf0or+dlPV4mR9G9PArwMIP5E48MsryOKouAr6gv7Y2N1aQ9W439VfbpvB7+
f+s6LMeAgm2S+x+3rpfp218CCrY/8UffSgO6tay+ayqbYlxty9X+0bcKXAcWI1uhLEsIf4tc+aNv
9X6zwdJIIWAWz7z0x4gCVhOYFBmM6G0bd4H/d/pWsMafOgWHfen8fdjH1NYfH//7nzpXvKFqFPhN
up50wINrMAkK84KXehgd+ZmBHqbm9Nu4GgOHEi7nDbfxbR/yRh0pHGjA7lAe2ZzoyOkMVYyuqI/8
Tk5c47xzCYm9xHEL4eNssA/ua3Kml98ZoDFejdDgqD+ZohqrUt+kkPyFkbMzevIYHLAhBKhojiL4
omZDjeqkgz0cNwDJZAmACRLrErE4Hhkl98grlZbhX+gNYsLubDxyRCbiVG2QkxcV5QdamnvmHRmo
EhqKMJPsdD4SUv4GSzlHbmppouyu22AqnTY8pt6GWA15YZ1PeQN35RwZrJqxwEucKnL2yUKF0iJf
kEMvOtJbTV/7n3jppof5SHcxbVKHUW/MV41rjJT5IwvWHbkwMuK8O3fbZUCC8kaOGQz1vy4bTkaV
2Zz1R8bM3nCz/EielaQ7XlZHHi3Z0LS54JQ6wbkPsbakwusCeSTZxoxNx3G78W3DhrplGJYv8iP/
ZpA4s+KgA4vjfYRJvD7Scqs7ZifZkaFjxLKTma2/RtSWF/GG2bVCNgirR/qu99LUCiJv8NqgPRJ6
srGtK3vD9lqfKC4EYh+aT21gnyPXxMaHJYcLmePicK2qK3Z2Mbj1+XSkAlUJ1gItDyw4HsFBAZVA
z6M2oHDS/fyFAo8Dmc2o6sOZ/dcKFZNhc56R+eRi+I95+8Mo6iOuGG3k4rwxjBOuxNvoCDaWR8iR
whPg0dLgtEQetaFsuhTLapkW8it1fPVR9Uv9HXlAUxA7pnPSRBNDjIHW4guNCM7pbrG6BPJWzdZp
geJ+ykbfLMGzEDlXcm3G6mxpjM7ak+XoEK6s7eXRTydGNV6TLuQYMu97XEhbqkOL9L7hYCVW/NAP
SdcdYmG59+Uwe/WhsWfEcNwGy7NYa0jc7SAwAuZkzTVRIqQv1GXN921WgmzOMiJ1Ia7ast/bgN4v
i8mUKuQ+z/U+h+iarhYxSbJtU07kYMzFQuZEO7beDltbkRzcVVfnldasmSQLuqz37IRbOWuQU+ni
CE3Br2xN1HdLtuIPN/FRsLUo7ylPzNKN7mf6hE9hZhbpHa5cWljB0XjaXDlGSAVdEvqGYUkEA4Mq
oqYNTTaBtW0WSbDpweWQt8N92PZf624RV13lu8+RNUysuPJ9Zg2skjXGQ8Rejs8ubolHLddiHQD+
SuOmb7FbMiqkhB3wX/dA7lXLWBsrHwn7ZCzEcMGG8UoXRwHbWjjq6TR8AgHtwrnyGM8kNPK4wE4b
NiZgtE/Y7vB/2TuP7biRrN2+y52jF0zATdPSJiiKkkhNsGRK8N7j6e8Gqw0ZrVSuxvif9KC6KhIM
4IQ55zv721Siu8JpZM6otltFeUBQUDy5k2XA9xdN2dwYWET+spra92DPgrjGRMmfyFkjg34EGh1+
Q77A6sONFbXiJkQEbO8sTbPTTdknUfPYY5kdHVryL91DG+o4KE2s0x8cK4Fm4daTg0UC64qz7/Gn
PrSz4KiYcN1UN02Yxvm2cpr6mQR5fWMBV32t0Q0e8FH1FNV5Xe8dqldQil0n+g65on1Begw8A+dJ
+Or0Cw8orkcO3B2Szh9OD6J6P4yTWz1Gup5QDg7V+XMKI/c541IKgMPv3OJjhV8KNaM4T8rYG4bW
mLxMadPpkA5UPXaBbmfdjjsUngsQvzNnO7aYCdS+wnV/y8WvBNobOBj1GUqBa5hLp2W4Q4gS0yoM
uWK6m01/aSNv6vK+bHLLAR8w6l+bgrnaKS3OVDdUi8vP5YRKYxtUZtkfDEQnzAzd3124NfqWOtSE
m0221U3MQRFn2/600ZrRVq9tqlfiUNRps2ts/DGuSzcpXmr44R/8dIrUW4SEOUqxJuKs7viO/jTF
vZVdxaxb9xPFvPkhnxGpHkn6JsdgXBy9YtDOKGMzzE4OWMiMj9Y44sWQqz2NUyznXLNuubboowfl
x1evVXuM3H5Lr1TpQWPnuoHTk1B3HRzSB4UXmW6tniVtKmOShyEsme4Ijqe/+r9z29/ntsXS+vyx
bQtdih6kdyiq5b/4+9imWf/QAEVrtISaZPle6wZ/n9oczmyORWZcF4bO1XzxVf1XO6jxD5UihQ6W
Q0UCaC16xn8VG/5hLac/2kHR6SGw1MX/cmh7n+1EzkZR0ySbCvcKhQFJbY50b45sRdJovlGmu17t
8ivLx3YBTES/j2EO/32qP5vtXPKm/8l1/uuX+CFmg8VdPhy22hA7bGpoAh0uErC5oYYINUoOma1+
R/SLMvvNS/hN4eF9xvzvHwR6YqFzpcvVlrFyM+0IoXDjXRgimagBo6BQavFvmJyBfj3iETedHkXH
bqxd5fOff/t300rvDwxopBhMrzStmEhGRWiBpIeMmu7wQqqno9CaNt+pWEKlF6b2d7/mLLlCQ+iI
Il2uDG9f4gj8OBf0bpWko/QvFDTBIgWDs+jyyq7qH/78t/1uXh2Hz9LVLSpHqtQ/HGn0SBRpsavt
ODsKfcZsLbGfRRKb1z69q9gDxMYDSjXjwu++v128vk8S8lC10YojXpaVt71lJmWCQLG3tABWeUW9
nKxEbBk/fFZfQLckZf7nvxSlJLJPrjQmVSVpXvWc7dCps51m0P63iYClXNGNVd5D8Gp2qZlod5o6
zzsOwN2Fag+HeDlcyIeDJjV0g/+FziF9QbZhFgKR2aFvAYNsprGeSRjQMZmSShXGz8HW/fsQuzb3
iouUWR00ICWYnHbqkwJvdtgOdLYsLAdrepwUPVV3NPcYf3E763HUMVpkIxFdXlsYxfgppnlX3BkN
jcmoFLv8+1BTAaOPVBcPiosg7wi7Wcs+iTSBVOWQB6LkgF6k2JtOhV0YtR/MsKYunzwxxP1jiL/k
SGIjzj90fBYq5QiEa/s0KMsbDFEiGCmYHGoblRP9gMRmNqc9aTsuKXNid/pWiYoSnHylFcWtE0TJ
HB/Gemohb7WmGUY7O3OTCdkmriX9EWsVK9+FRqb2pNxjEG1xl2OkZfdD9nPxjHiOa/hyRwyfkkdz
Fo0Ffb00D+ibydGVoZUIBAWQm5BwutXOoAoS7Tvf1hvOkVFfX5V6Clc6p43sM03VSXxQUnv+2hdm
FHKaYlnfDHFpvBR9g+FJ6CupuXHYtb8GlsVCw0lPxegSHeqnodREfnQb2K60yll5ekB2C46j0XvM
6UnKtCdzGnXBucUR12iK2r/Cpm+nfeu48U+j0DgCV34Tz3tdaNYNhJ/ev4rJ1YvPRhjk9AOOQZJf
Z25T4gCsgKl4iYuIJs9h6k3tmZa8hkaxtkCke+JK1UybelC0qcA0B+utz7jTFqC62C8A1IwIw0rU
Jomq3C66I3Pchl0Tg7pJepFUz0oSDPYBFWkYnvqCvGaJFg7XsyXt14oKa7c+rHEawGbqELZZZO7S
yJnVrVaM1sBamHequ5vU1kkeVTOKwhs69iZxH9ITvohOsNvIQAonii1QMcZZcKdlpak8hzCpkAap
o4KyF02O5SAHcSbNnF70IEKP5XAVSe+GymiGYxv3ffWzKqKKZvWQTqpgXmRGvZHzgngvJ034UfBD
7TjVU5EZfeNAgj8ScAdw0qB9DM3i8DwDWaP/CM4bDV1mLfwX4qvGZrdTdVjedot8JGsL+1eXCshu
MRZpLknkeSAcoYsG9KrbSU+D69A/ZTZCXK4xBl1nRhS0i+WrmJ5DzG+epnFEndWUmT8AB5yhHCEk
UvAWHIbn0ogqCHbs1FsNzgg1QbeHAI4xmn+f2rX1YgSNf8xmGqC2pFi4IU8Khj6bERnxCeesjkR1
MaKGwmKITvMMFGJ4FzgjRpRpPGkfQzrgPmU4Sv5QtFH75nJ9ezFYRX7QszUiEuWZXoVs6UOQh+r3
unHcn8nkl99QliJfVlPkOofRqcjrpN1EWjwnLf7BgpxibArbNH4E5LX0DXbO4mPeAWffkNZnPmdc
Fj7jKsy64+hNTnNtkyS/IMGZ5TYVjknnGxZTEO4QxpERhaP0tYoMUEg0Cb7it3rIAC9aN5ChpQVF
/JxGWn9ptlu4XViMRNTksYoFBgPYa3YrTC6qV95XZmIKs50XDFj5SgSDqW/ibvtKCiNBk33mOgM/
bHhlifV03y7nbjwFNkEw0z2sCH9WaWxdOGSOnvDi3Fc+2bSgygb8bXg5C8BMMTnc0zQbUvioua8/
l04C7QwobGDtuMNAQWsWIBqEQ9ho4SsnrRIgKLi5NO5exV4nA6FFhoAGT/IHe5MUOvy1Bqj3rR+j
lrsnIeFnm0EJobPVWjDdk6LF+EBdGG7NK84t48+6dl4hbxFNvMM+a9wQAQb/HZy4SM+n6aGsUdVc
o24q65uRZDcQODGCJBdFplnHRh9c6zASbf6uoHkTRfwr1U7nhnYPgNH3n7BvUuYDPV0QtJI4N/qP
2Ss5Dx82KHq1MqV8d0ODFlbEpKxgcC7UvSgERbUf8BCGjdCoiPz+css+cD8FkOSCu1CFDHCYsbRK
j7ZdmN1t+4oG1MsR409NNH19B1kQnCBEJTFda1VVursRfV/1kJCSEVhjLJjC0C1Kh326c7Mr7uNN
+YMsUnKnsK4pe5/zIOwIlxJJfosgORP3/F3z/Nx0DunANvCDie1EmFH7mMQoPTz6JoJmjyhTq4+c
VOqevkZdnW643wJ+rBQ36howQUYVfLdyvdf2LATc7zdNRyXzuoeWVuy6vqEFtoyG6GPBPd64Kln6
aF/s9U9gNppfYRmGj8PCwmxtOAU0s0PIbCpYmZqT0eo9vSI04zGk9UV7RWumr5jNvg5AbuoWP4X8
d0FxuguVs6Bkg8D4FdZJ/zrgzt6vxubYvgI9cZK0f/QIoavtiJ3EUXuFf44LB7QZUvGZngHgoMpQ
QwB9RYbWUVN9HyCnG3u8xSpjIwItyK4C1WnpPV24o1Y6+T0Zk1cg6RD747PxiinVLCW5NV7hpY06
zOl1qYZl403kXm7Y/SNYp/4r+NR6ZaB2RTPfD3GuaR+NMXQ+N8FIAdUpF3gqbAC8p/J56PWFfQVg
dUDVWXzsTRXw6ixQkuyCaEzwOk80O7vpbdFn90WuNSasBTAGXzAwma1nFm8aUROFItNGK33kxsPo
2j+DhQJbLTxYs7WUEw1lOW+ytbQTgpcUnt4CkUUyD1CWWnZu7UklFgZuGAXQWSSq5GnmBJTajtor
kL2CjWlGIL4AaxNVM4HXssrDaCJ8kL+nEwSYWsHActtYFQYmQdEHX8VCw424jaUbNIOmuTEWXq5e
WlAGaNGB4WKGYmRPT4DrQpWcf4o5a+4QBGf6PUZQ0QB9NbSVg2WCOMWeN3DqL4PStcqBsqBhfR+d
yc2PtjL56ZVf8XKOLehCFy9HIGw3jZOMyc2oOCycHDAqYD8JKYuD0gq81/G5rGjgqDEMfIpM3NTv
6mTsw1sVj17wC8LyS7zGsDHkSBYuqIcAPAiWXgW9yhFlACxqdloViWeQSAGeDyPVZJoxRJNyMljq
VEOT+iEHtSa4oV2K7C81sPI7maDJ3ga2PnEgdaf7eeqdel/7bEWcdDIs1DVSHuEuaxOWYQz6Iq0G
yWFMyq5s8Tz7OYCOA+yQFJidbm3bCPxfsVH09VGHdoqBIk6Y8ZfMNUpk1S7T5/ygbzpO9ymf2Gc8
Torv6M6BnAVocuqNDsJz4cDq6rciUKf5JicpGZHsCvVf/ZhGJ4qW40tT5dkjyWbXGB6jLALYSE0h
c7HviLg/tUNrHsY8nI4zHYXKlR034Ynya/wVhVL+BZnJgpsRRmft0IqyazuohL9OPQbwYCPSUNDS
YZSn0XGcX9ZcpB9cMGrJwS3QhlT6hN1SkQwqaFxoJNkdVruTF9Y9B0DW34Dq6ISZIM6cI+HeiHQh
zFGg3WMRTs9JX2MfQcq0EniXF43+bY7i+UtqOYB1FOyNfjoVhGGaxGgs3WSqOdyHaI9tfrFyvsGr
qT66dA6ZwKUbtGJaERf7NvXnhyjLVaoxTa1ezWpBMiBCCN5uG2qx38PBrFCO5DjJjQN9sluF+z1d
ElOSfutgozyIgUyc2NLh1FfKkb08vDaaxMHiSuOKwpELxDHigRpOSx4N1d7lxGjvLS4X4DGsqkHP
BeTyAQ28m29iairPRZsNX8qpyr+I1E9OnMi0/MBBNLgHZlW/THbnxgdASsmdCVb7yXKrOdtogkT8
Nh7rFHxgSW/yJsL59CvLFT6drtGH6C+Q6tH2Vts3ERQN7k26b33R4Bp9aGgne2qDBGm3baswuNxg
pKFu6ib91sywNDqUtUYlKiTJ/FT6bphsSsF16zZeXIN3VuUnDsBMl56kComWOPps5B9SLKmKrRDs
jJkuhE5XAop9qDBpTXMPR6endkCsuHE5UJ9Ud8rygwbGJN9C5WnvdMtZOsr8eJz+1mf+nx75/wmu
5n9IDoZR/u1tE/zyr/8zM2igG17Sfzqttku777/rubbxD3NJ55ia4MSEUpn03z8zgyb/l4n6VFVd
Eykq7/U/mUHzH9RwHceF7aaSOaB0vFqGrDA2BVyyLFLigQRB5iDZCmhXGYaDkSf2FRvapfbw93Ld
/4y+/PM3+UaNc3s9tkrw4LsAGwcRREDC8c98M8W/Sf2dG11KTSUI9zK/1xwPi24ECh2AK1ywyr/z
3GczmedGl9JB7DiJZZau8Epfc4ENR/dVx7q87tEl/XKYdZCg1NH0zMb9hM75E9JU+0I+69yDL7mm
N5PuxDXoHqELj6byI7Z7t8hKd2seG/jC+6E5+AzcfgzhcXp+InFA1SQbmwuDL2CJN7njf30tMCHe
jz4UFm3FvSJwuCySL+hgu5tabfOvLOc459Agvk8LjlxZ3uhXEQjqnV1Y8YVU3O8njbPi+9+G62Jp
FTA9DxBmBDHHvJp7/ce6WVty5W9eSIbRWuOT6fHMcfAC16Xuqtrhqretu1IAq4DISmrXhteqebKL
5sDLU2g16558ma03T24rOvalWqp75mT9KLEMtVLjr3VDS8HbajXqc1RG3hzwJmcOEuWg66tWBuoq
75+bWjdoDT/UvRZs26HQ0K3raHBXBS/VjfejqxZleTqJdc8d9CttCD6EsKHWzYoUu+VEaTEvnewh
y5R6B61THPSxc4+rRnek8DWN1FJbcPcPE0iudKObRfPAzRHexLrxpQA2UZr3dl+HD/GEE4geTeiY
m/LTnwfXli/jP6Wlfy8PjhSiSodft12nwQMu2U96Urk7mvrMYw/1nfKskveHAWvAvyy3AywQm5TA
ndbaT3E2fmyduN+ZSqmbK/9SKaRtzRDpkpX0MJo/1qFwrvS8zK7//JeeWYscKaQ7jOMjvKUrj5Pz
R/r1ii3Yu3WbJifF9x9voAdzEbel45kVPchmVX4fQ+1/Qlv85w1JMY2NT1uReim9SLfVTwJVK/dx
/8L7PzcrUkx3c6RRjh9LL48QOJDb9N0d5aDcXflKpaimECpcM8tKz0ZVcRNDsqGMzll83TuVAhui
lFV2o194EGUM6ANiuDfJXD3/efTly/hNaNhSYBvD2NMF29genaLDrgiMiN6G3Lwx6+wSNubM9L82
t7zZCgy/wrxmGh3PGsw9KU4uy8bKVyvTg4yBdt6yEpZHw294NNyk3MK6UNYt17YUq8Vk6MBMRt2r
bP3e8tO7Kkgu8IjOTYoUqbmFQ8iMKZKnx5VFhtjspi+1X1br1mt7+dk3c+4MaVqh6bU9Q/ORHD6N
dFut+2CkSPVFlFdqOtlehBsSNBHX+qz3abgll6ldiNfXDsbffZRSwFoK7icGxQMvI30HRFdrbqqg
/Vi2drs1kP5Zu1EJ8s9RQXZyrn7NcWAcq9GcP00GMiN1KsE4BiWmPXGfWzdaFDZsiPQ6hxR3PgRN
8101Icb4ZfHYFdG1E40uLGPRXtdVprs3Y6R//vNcnXvJ0sKgwmOqkUbnXqvP0xY+dkuhP/fv1o0u
LQxDEfVlpc+6F3Xxj34Y7pJe/7Bq6OVa+fbz6eH2hYFSuZ6tDHRgLeYZ+c91Q0s7fZqDeppgRHmU
xRCoq6WHwnbdrVFfWm/fPjc0AEF3BIMHpn1r3Q5admF/Wp7uN1/kAqF7OzAaTt1pGdTD00g9mWXa
ABHSIKTUlb5vh6L65tAUtXUUTVzoqjyzMFvSAgE5s8sQXdoeNuvTXeWnyY0746YQtKO5W/cq5EVC
aL1J0dT1Cj58Kpfpvd2n625FlrRMaHljJiEG756lufETHOLqufPrVaaytr70bL99HZlOQ5FusGs5
Ca1yevEVCsaFN31u3qWYNaY6g6aeOV6tkZM1DYUiXqjot3iaXDLJ/L3tI48vRW4SAkbJZ8PxcIGz
X5KJiiKZeloyIFI9tbAFPsAl6q8yHI6dPbBSaFIAUfbYmGlXM66pD9nUVrsMHNV+LOP8x6rPwZSC
Hh8A0v5UOb2RzsMNiHJqVuWXdWNLUZ9EllWbRswZwE2uHDUHZxLDXF43uBT1uSEcw198r7qk1g+i
UJES9O6FA9KZNdyUIl+gJTKiVtW8wSbNZcaphYF4He/XPboU5bM2hNOg9hrXTYSkZa26X3on8Nct
46YU4EavlYqOoZSHC5O5pzsZ37BCnVdOuxTieTjqdq/5lkdqur3OwvoTdkLdus1NllRhEiYSGK5w
f/3+0cpoAYlqc+XHKIW4alJZpt1Vp/1yvI3dckfF6urP73Ppo/ndRmFKod33NNkUQQXpQwzpbe0M
wXe4/+FHyxf1Nu5im3IDHhCPFA8Cmrcj+yNe5z/cIM+ecJCDG2qNzpcQhM//hlf4981q0Zu+XSqd
BCiEkZkpQHkduU+PwvRD1Atr3XuS+RBqMEFKKRZbP9M6sqV/n63uUqf9mbmUlaD4NzhIW63UC6Be
H4YGTJ5Q03Hd5yv37/uuHyoKpBkvUmyk+PSt0BzcrNv+llz+21nXYq2h1VakXoaSBUzEMQyy3Z8/
sXOzsvzzN0d7xSpN228ZmoPwHV23lmberBtZCuhEVBZlbi31XDX9Pkfo6KlirRta3rDnLKPaOc3e
Yn6Q18hG6nYKVs6IFM/Anulhx1fVG0W+iOz05jg4lVj5nUgRTV8TbTaG43v+iCejQlM5nm2wslZN
zGIC9PZt2p2lTVoUzR52Vu7VmEKQCmLnUiVi2QF/c2xdCkdvR1dDNIUVDC7PF+pfc54tEpoif6xs
UVwZ3QCiDgDD9bq/RNqFEdD0KIFshz6QPLilOz7b09zWrBxd2obBoYM3MLPEy3VuC4oP5TJuLiza
ZyLKkIK1C1QTFQEJio7ms2vAPTiXjXa/bikwpHgN+w727OAnnuKnzRHe/0ENNPXCtJx7wVLI0lus
WXHZ+Z5tmrG+jaa0uzfxUcFItB3UbGOUkbMc45D0rXvLUiCrJlh7gz4Z2tG4cqIx1tpdOJV6u103
vhTL7oRummp07LWdguxJVIcJNOm605asDFfoJBsQR4D8AgABmzSctohlxguf0bkqlMyWVkPRoA9R
SLpUUbeP7Bzro1lLjlmj+gfEde1NtRj9hcjENwVmGn+1Bb5L617MAjx/G+q1j9W0L7TYW4g/Tpdc
GW59WvVOdCmyk6pSK3VsEy9w0l0XCrpimy/rhpbCOlNA0g5aM3sC60acX5Eh4C24ckqkuA5nZRRa
1sSeo9Hba+ZBvh30C4F3Zs2guebddOu8Oh14gH/SVfFTSbkbFpW58kKjS1E92mNfspfRtjUgjeMM
eUJw5KyLMF2KYBb8HJZOHFP7DjPsSuGbvbToDVcOLwUwraUN3mFWxMknPJaQ8DCkPa77WKSduITB
UAWOiDzVnmhGyAy6lhDvKOuGX6z63kaQjXFMOmUB+bSxxL6tdT92Y7GywPUK235zatPqOAmDWR29
MjE/t1aagDO5yNI/8zFqUoCWoTKTHwhGb26cZq9P+GXmyBl2q6ZdRplhgGQOs6ZpXmrHWBvbCe0i
ae98Xje6FKSuYk6iwp/VS8P6L02vPHe6tG4tQ/zm9PN6R3sz51A8tF4t+9YL6fV88Ouh25RmlH6q
7aF5Wvf0UqS6qUV3N2J9z4aI/UGpAmsbZplYtzrKBPZ6LPRsMu3GC7kpXtVZ6dxzq3QuLGHLGvu7
6ZEiNQz6RrHVqvHsMBffLMNNdzEdKkcQo92x6gLw3X+epOUz/N0PSXFLd4vpt8ATvKpFyZfga/TN
zoryM5rS4JEmEDTzRSeCC9vwmWBYDDLfhjF9dmVQTY1z0ivzEOHcrUQrLxpyp6ARW9YcqmPlqd2E
7ZPjQAZDiH1hms49uBTFcYL3dJBpzol+4js6TbQqXnexU6Vd1ioEWoNKOKc57rptM4xHoNErlR6y
DizKHRfkW85jGwLpZWJjCjD59fHP3865SVn++ZsYFrmfmqVhQDAzw22BSSI50N26oaXYzQ13hKqn
K6fYBi03Kw8DztLrhpb3WCjNY0E+9WRl46bQUFEG8coJkaJWcXR76OqZobv8o4r2G5x7t+58rEqB
qgIJDItQVU6hAl0qRA++Adl0aRn4/atcIDLvXmWqgyCvE1M5RYWb4VengFLGcGHNjKNufD+42bmW
sJtOOWmlPmyiojr6IrZWvU5Nlnj1vRsFxSSUU6EMnxTg90ESXCg3nJsUKTSxk/R78P1YKTrFHp7P
dZzlL+umRNpZra7RaETiqbFGpe0TE/R05XxIQdlrnWtC4lJOqprd9XN9KGn0XPfQUlD2jgmmxidy
9FZ8AMOzc2xY7uvGlqJSU7uEbhoeewyq+7Eb92lp/Vo3tBSVYKLbCT6aQmnQCbaZ2b2YjbZq9cba
Wfq0wXdnPU4opwLcEwCw8UHo3adVzy3ruuAsKunQ8PkhqXvsMouKZo+H37rBpZik7z1ILAT1GJTa
m85Ur4B/r/sCZUWX5dc1neOue8KTBBuOibtGJ/p/Asb+RwEvZobvZzzBl7OiJYYPpVho+MqOnPbK
B5eCskkw4IR0559aG1cElCqoelZd0zVZn8UOpjemy1OHfX7i/KCM5YWT4plFypGCckiGoKv9XjlN
cQFLk11Y0My48iuRojLrG5btxnZPopo+aTVMSzF35crpluKyCsRAh3BcebPeYevSYeepWJeETcs7
++9zreZIgYmTdx4G2lx7yVx8jmIzPYBCfUR1r+xXBZAszmrqFgLXmPEDQCppwDSrTWhxvlo3uhSe
ZqlxMhEWmjvwmnB1MJUhybNycOkwS38d/NDILgEUdcY2D4BoTOmwbtOUdVmJswjgoF15kdmlNE3W
zrVw1EsFliXKf/NaZSZHquoG6CVElFo8duAtU31bQNa60pPEpLMJft6Fj/PM9yOLtMrCxoGT649n
GwmE5JhM7r5VDPfJsixi7M9v+dyPSLGLIck84Wlfeg1Neg9itu1bJ4q/59FsXjiRLt/L7+ZLDmCs
QSgbmQh5hGg2k25Yzm4ORHyKy1l7rOpU2VWuiVFUrs6XTN7OrEgLmf/ttSBypt5WamXZE40nSnkR
Rhj1jz/P2LmxpbCO7LgacCXMPV039KsOgO2hTYSxbjeXpVXAqBRjnn1uHXSo3op6vq7g6q47BVtS
SJckl7hqB4uSH6sh7I6BmWrxvKqSQcPy+0nXrYBGdHfuSXbET6IfXobOzC58pmcmXRZYBWjLM0OP
GyR/yUMVBw+9BZZm1QuVpVRD3sZqntWNZ6qVvimT8qDG89d1Yy9/z5v7aVvrg6jirPFgzv3wVf1B
S9OVQ0uR2wHHrno9bbymK4I7mBHVDn1Zd/XnBz+zLsgSKjyg8ERSnN7LnT7HbQVLv32k9mAK+pbC
0Z9/5NxblcK0KLV0qpdEdunAcbNycas13eO6saUw1TTwhfpUTR5cnBvFt186q/u5amhZCaWwo5hD
mzmnsVEsuvGxu2qgsK8bXIpRs6qgaPRRSJUdYLzIk0dafNZ9MqYUoS3y1b4f/AH1SfeQzP5Xu9Uv
GSyceZeyEGqsOjuIMfk61RV9oprefDCdlbkYLDOkMIrmLurKzD2FER/K1Ob1LsLEbd1nKOugOCzE
DeYGrQdE/Q6U9Z0f10/r3qYUpEC3cWKEKOjZBWuLmIyNQaZz3aIoi6Cq3lesqnJrj37wl0AYwbYg
j3dY9+RSbBrC5IhmzTkKq+ohIlcah5dC88wJShZBFbzNRIvZQdXB+qvMwXB1vvXStY11Vdgr86W4
rbz/Zkx3NC1/UvgVm8pHjDW3jSHlum1a1jXlmjXQk+LHnpX37ZULTrzPsvzCielMKMnCJpwnGnRT
YCwT2zKOEaZ8myw018kZOMG/n5esMcIYTH3s6aFN9yO17u1rnnDVZyMrm7KicMK8aCMK9O6TEtCp
DpVk3T1zaVl+u5mWJjZMjq5G3jhHR3CcP3DOGtatAUIKVNpz0nruncjT8/BDZMa/zKlYV2jWZBtm
HWpIUtt95DV+Z9+7UZu/iNBQLuzU574WKVDdLIIWDQHRs2LlUc2Gn23e9ytnRdpE7SZKgGAXkYdB
hsJOp0LXSSOx7juXxU0NeOMM+5LQSx31C17Gn7u0KdatjbK0qbNam+7zKvAS4EabAa9DUfnBysGl
fVTF4NPum6UjVon8LR6KIQhx9/OqCDKk+ES7p8e5yZPDPym28HZ64CPWJWvwM1+LLGaCTAwLzun9
k9v10bYG+L4fk2llPkUWM9mZUkwKWKjTGLtfdae7qbTsYd20SAGqBM2cAv0gDwSErzLqJzvVVp5D
Df39wtL31gQHLXJOCpRBMHYtTqt1Hq/8WqQAFSLKYFoXNukx9ws5uF3ZW5/WTYoUn2XXhBX8e/uU
ZEOxSYNJ2UTJyhmX9UpoBlyB8TYexLnSXLmudoS+ta4Mq8l6pBI/Sur6iXUS9uh8HePJ+jXiWmCv
W7hkTVJRqlo5hLE4TWXlHHDh0fZd4v5aNeuys54fNrEytKNxoib7yZ7K27ns153QZVynPtP0Zw2W
fgpq3LOgsMe41Kx7amn3BJsTK4jAhpOSinzfa+PG6sLssG5wKTrnOfHVwgmGE5bft4pYNiJjXTZP
FiRVWCiLHt9QoJYqwO7ZUKtDGgBs3697dCk8p8pxCqRx7Smak4TaDKyrtG3WLea6FKD0aKnpXBnt
yVjwq4Yx/+VO6rrPUBYkVYkP9jLV25NS6PsxDNSNnTgrl0RZkASLyegxAmlPQ9ZezZ3y2PmXjv9n
tiBZjmQig8HeZ2xPpWOEeKkbwQaJ0tOqt/lfaiTDEXCY0/YU5PnBytxn3BRXFh9lyHUERBV3Qrc5
WbGA4W6lB9q4Vx61ZDUSNmQdJj12c2oN8Qne4oPdZ+sWlVfuwZskVDLUdZkVfnMyY+Fibux02vUE
BW7dAVSWIcVRZ6EYdJbhw5+ZSrLVGtyVm6cmRSfOU83QR2Zzqoxw3JpOam+rufm47mORolNz+iQm
oVicRkgfWyD95lavg5UhJCuNhNnMxH9cnHwXzmKX7jShrjs5y0qj2Anb2oQNjlYCw87um87tdtWU
qNLRFrIltMaWkRtrDA5ZMJa7wDZWDm69P2dBohJVG4/5aXT97C5LBviEHRYf2bqlXNYadW4Xdv2s
5yfdmvxqF+PDNgF21uZ1wh1NlfbQ2WlUTM2N/NQ24W3fNafcUS809J5ZFWUcOuWKpjcBqJ1SI24A
SKLQtDeAKYp137oqnXFxfDBSxayyE07sc7E16jHHFMU2Htd9N1KcamDyaYIZipOZ9sVnpfStTa9k
+rozgKw8MrIK1Cxk0JObNU+JWf3s8JFf8+CqLDuaq9QuMbTo8Dj5mjfqDyHsVcsuri3vv/a5MYF4
J4wMuXGLn8Ymn9RVZzn8pd8PTamsw9U06k49OGkMA9VtHNTrzs6qK0VpbOFFoud+e8K1NgfnGs2f
uAis2p+Bz71/ciegTV5X+cwjh/7+wJg+WrO5Kj+kulJ0Wi2Qd8cX+Qn+ogudOB2vyMtf6qX5fYCq
rnTErdKgd1V1bk/5nN5gTmvsQndYtzKqMldqUvF0SnHyxA/QN7dznHxQAvfnn7/wZWr/uwD7X5bW
yhBPNWkzxsYU+sZvDePHcv0qNsZQrDtEYwHy/rWWxuwkkRjqk1Zb+Ab7/VDMXlQ05iUQzZnZl5VI
fkZnalPP9ckJFOyqSr6h/aTgYPDnOTo3vBSrk4GMegiG8jRbgZeCDN2NmAtt1w0uRWvRhZNjx3Nz
iqPqXh8VL/LjVRVdVZYiOZmZdTGo3pPZx08u7FnTrFetufjKvn+lZlrMVBcT9rhYsbdcHJ+AsX9f
NyPLa3hzIg3jtq9yPapOvVDQlszG9bjQn9cNLgXqjHdfqBhBdUoqY/yA1dW8neIyOP559OWl/Saa
HP39o9vm3ML6UMpTm6tugS1r73zFIXDE87O1u61Zd+k2ziwYzX/+vXNfprSxznjF+lGVVScFL9Ot
n1KsAhne4Zr85/HP0HRUWaZUx72jCvi5pxLTDPvbrFVqf++0fv5M7drpPmVW1TtYJ8aBnR/h34GT
gWsC8X7AL6eGqFwY2TbSoKHfkOXGKZzkXDdt2jLBaWTQDMxB3JjWRifplSdo10F66mr1CSMtd7ge
/MnObiOlNbpjD7h4E0Cw1zeVgvPjus9BVkl1uo2RwaiXp9Auj2i6n+vx0u3+TEufKrOr8OHqjVAp
q1NedbN1M7qF6ryYSsT1xynaeuGITc2nogA/f435XpUear+BIjcUjXHhzHtmdZcRVzE2Kn7tzNXJ
jurOxeMD70ms5aK44mKgYPD+58/kzGcoa6rUotDKJjGqkzOL3f/n7Eqa3MaZ5R96jABBbLxSUm9u
0e3dMxeGPfOZC8B9A/nrX2pONtyyInC2Aw2BqAVVWZlx2EhotIEoz29xx9VAabCGxhjt04108/vQ
yP5UzKDG91v98pN+cjZUhOD101OfzlBO/9jUdXRXBrP+4re6422EBPk8iMXGNNqyFpoc40lgCNzP
+KXjbFaFcTYobPdpj3YmiNnVk5GBX3rqYqT2Jdh2Om04dJNhUCVeTIJ5bD82QCKdhIAIPhd9Y3vU
SviY0Jw/yqC9ceRXrryLkZqzqV4y6A6k2W74gaDA8yhLCX632mY3buR/da5X3LwLlaLGMAIGNrjd
Oq6/6Wb8sdRZ8wBnifHZPbd/gbw0exMEWXu0lmzQLaznhzkm413Yz8W7GqTdx8l06CHaSo5QVKLq
qcBs+pCE+KcbB3HFKF3ElZAThHUiCZrxqHy3R31x5Auw1F4X24Vc1RIy7auE2Uhr/lfk22PX+5Hm
4C78apFRtNR7Ae3VlPH4NAv9BqwD//rt2jF2CNpmGUQt+5S2qn/G3Ygf5rGeblyLawfuGvseQn80
g7Mdq/VM5EvGA6/nP3HxVtqKNmvnuE/jPvwo50K8hTDl9sHvUJwcApONFqDVHOWiyCI531RzAJXE
R7/FHUvP5gLjwhoVo7iBgIEqFKTFFO75n1e/km65WKuC22kI8nxIyYyqZVDz5VxtpHkaOTdPNYva
z0gjZi+IPOHOK6CJuygcO8ShvNA/BkiMHsrM2vs//5Ird8cFX0GcyEYjBqhSnQ136C5+B9+Dnyt3
sVd5W6hlBM10uuvxqOL2LizWG8XdK77WRV7lOXiWWg5d390E2aGda0hkQ0Up2QAV9gtyLvyqlwq6
FLbrUhYGT3i03w/D7vc84o69RkXdQHELZ17KhX/WKMi8s6KbPL+oE50Zb6EJaXDzwdUbHNoSle+l
9atlQjXqVx9pBl3aNYAjK5eghYgtKI9lrr773UXHZlEmZWWR1S2e6/Jflq9VYru69Mu3XODVCq2e
jWi8v8QQ2CPIQMqkX7jne8hFXmGqJ+ipntuUBOWbHZPtGPvEc93rXFzk1U5qM68jGgLtXnztYKOj
WfwcvAu7ypDJxZC1ManoAyjitPEB7fXB7567qKu8y+yK+b02VRE7gub7i4bKoN+RXNzZT9nzXrTo
GiksLQAXO5Ym/6fdIZ3kt7hjn/069dmsO/hEAvJTK/K/x516vipc2FUELvxghVxy2k6jfqAseFFZ
u3q1MqB4++uxjMOaxXVEmnSZZQvZbVIey1J5fk7HPPMq7DquL0XSYPoui/xN08sb/vxKFHIxVxCs
W4y1W5fGRRHdr3MeJRQyWE9e39NFXZXBCvI6iwZMqBEjyjx4bPrOLzhHlwzhp4u4QRQyqvK1SYPu
aBiDhhVoHf3uoYu5Yq1SoxKIE2Rp/jHF+FhuoMnxOxMn2R2LAbQ7MUqLVQSlzCw7QFnNc2nHNoty
2UXA4cbnUX6GMOI+Zl/9Nu0YpgYCcgmbBdcEmtJJfxEojT03TX/9jlm35k1XliaFNH2cQErLQL/l
RiJ0JVuJHKtUE9U0h75iiuo5MhVZzfbHMFd9sk77+tHvaBzjjKHWDrUAaQBEm8wpUNVbyyEN5bW4
i7lCHR0CiDEzaYOKGdQhH6E+/cVvaSe5HYq92ShBbJNKP0Ubu8tk/++fl75y7C7aaphyDDtCYiKF
6mjzOLGmP0B1L35kcvfcvNuTasls+zVDwrKO9BRyxc5V1/nRtBAXddVuA6lRJ27TQc13rB4KIEdM
6edxXSqocAtCpOd5lzY5v9fi2BR+c7eYO/zVkuYB6rmBLosUMCAoszbjh0mXft7WRV1B+pgvmJjp
0qDf5kT18u0YBn7hjTpWWk5LxcIBHhGVp68gJjqXw+CXrbh4q1FTKMRupkuVmT/Pm3rPh/L7ny/5
lcjpwq2iRUVTO7SXFtG0JHEMhcme3ziRiw2+Um1y0VaQCFx13UFJrQ9JdxBREb2XIanulZjio+LZ
CoJ6Ehz6vL/VxvjPo7z2J51wype9Lkep2tT00/Z1G9eLRFydVac5luWbuoT8iFqgeNgFE1QjB0hl
v493gvS1ld2XalD2vWim+YACy/xWh1l9ryEB/JHUbIJYpnwfQY0L2n3dfhjjWD9PmGdPtO7m4zB2
6r7sBqibrKu6q7bs73asg3uyQQ/ZL8S4IDDF55wFpOnSiEx1gkGhORmawTOguzCwuCvzoRS4CNOI
Fx/Z5Z5Ugx+hDXFhYEsMjDMBsXsq8hx8n5CM2rjWR78r7DgMUzU5zaRu0m0LT3KjVZLF0g8UT1wY
WNsu0KworUnDGnSSAVcvcVT+z2/jjseQVbhiyJHXaR72XwWPHzZol3peFieeLyTj4TZt0DIX4p2J
43/CLPSaiIXU3q8OWvVDrZWC0cgq/ycP6u90VX6JgosA2zDvGWczTrsK+XSn5cmi9OD3tnExYKWc
wmwZZQ6mKdo+UtKa53CJxxvnfcXX/cY2JYMF8iNtnVY0NPfbupmHHWCBDsJEBy1ZcAxYAwXWhfsR
9xEXFRa0jS4WdGnSYYGa/GmeMSjH6xC+yOtyuqCwuZB1R7qmgbeh9xEkOJOga/1gocSFhW2bFFNW
4ym4lOWngK3jsYeM9b3fzumv9xPK6w0FM3KVMjJEkLYiRVJyv+keQhyb3Xc0SAgtdNqjCp9kmhrQ
c8t3fjt3jFawaJhMjapEG/RfS8toEk+NV1VCxC4kDKTHAUSiUS4vqiXDs/55Z529cVku4fW3sIu1
nSx8BFiD0iJvgBzMNnYk41weME3QH/pB0EcG+cY3bd54pUP4a06QL6E4tTHMyQCWX34o6kcmyBeP
D4CVnYRco90N+OZUp9sKXWbIVq8Q1qnf/3nxyyKvHdLlnfHTUx+yBM1WSwq43xbfFXF85JW6J7H5
K9xvoQL+i9av/Y1LmvfT32hKXkbTzvADJkXsCWLO/za8KV8Cg8HLYCnCj/uaizdQ755YoheinyEp
jUSinqP+hWUSO+nCtdwOYVbYf5YxNLdww1e35oRpUCeEMwEELy3DfeyTpUOgNnnWPZcNOEcOdVS3
5G5gtHzo8E65L+QQPTNIKn5ttjJ6kr3eHoLVFOdWSnEEKq4//PmzXI7mtSNz3EVM87KGTnKd7nLj
R0MMho1Gr9IrLpTjLiayC1YxhPg5iuM7vlJz2GIAVf227vgLsHyKYGrHFjxqS4E5prU5ZqBt81vd
Baf1AxXR3HQoO4SY8p72fE7s6PXuENDl/fWiQu43moCsx9OXrDIREI8Av2p0wx1d+aQuUVaTFfMm
JKnTaF8PrSE/Mhp4CYBg446LCOMKRYEaVQEzSlyVhkHcemI3XkyvlhywuOMiyNINgWgb9F5yyG/u
BbWHZovUG2tqr64a/oTjIUwD6j3WCp3Wk1LHYaqflq28dWWu7d+xcXBxQWzQLjUm99T6qMAcetB9
GMGYe+mTfWL/jrmWZYTsHoroaS/4+Mms5UsUTM1nL4NSjrlqUDbVBETFKRq0IaBv8ed8Av7Fb3HH
WleAA2zTrNj5ZXJCts9GBS9eS7toMEieL4PK6uCMKrhIKlJliVTj9z8vfiW4u3AwU6P60Az4qFAw
O2VmeKPG5qGN1KnElBYVhU/yI2IX8rV1Q8xJhrPXefY1zuPnuJm8sKpY2zFaSArTFdJTl7WX/zFS
POQx//jn07kS1V3irGVBs5QDA4eSUo+ichF1zSMBZOa+0XP8JWdKf/jzH7o8r16JU9Ix3AasxZDA
jk0a5xy6LUZAkwM64c39tJP1sdl6C8i8bYdEZUSjxz8uXjBonJ5r1QQXahU4vSakX0uj/9adFzMg
lnas2TYz6BE1KsNM1ne6xvhmM7Bvfz6wK1HAhYLFG+3bdsfae7C9q6IpSrq19VIewMYdY+7D3ZZQ
LtMpGmVvspxXR1WK6c5r5y4UDFXKdkGrBlnDXJODnqdv6Ph5VQZE7GLAFIjRhnpQVVoWFNA+sUxJ
VHY3AtiVM3exW3NYFbrNc40e3/bPGg7TYV+1784dKwZglwbhBEdUTfRumYLvU7l4ETrjVJzIy4ui
X4XF94yJYiBtar+OOfepOmNtx3KXpV070286zS2J7rJM8AMIPMt7v8viWmdMw0hWqDxs4xB8AEn9
Uxsu+w2nc+17OvbZ2XDbarbqlG178dDGyjyiqnurQXklsggn3NK9WekYNjo1k23YIe80uRNhVH1u
e9BPzVJsz3aOzOnPB3UlOXEFCE3cFj1yzCotCCtPXIDCNxQ8P2269apzitjFdUVS5vsiZ51GPUgU
rXmPAQY/b+aiuDrezKOyS4lievfRDvr7NrcPfz6YKx/ZxXCZql5pvw46Ha0sTsvYzgeMieQ3jv3a
6o7Vrk3ZQjYH93O1s0hKFj8ZArC939Yds4X0aQz5CryvKGvfwEsXsCzuxXCDr+nYLUG5kHYQFEp5
iTZ0TKqEzAjxfjt3zBYacu3SW7zU0eXmz4qaOCFtcAtndSUr+Y1EK9Q9Um6uQRUcJsHCv0zZeCRD
/amKq9XzFzjWuxXMoGDNdLpj9Goowcmuy7/8DseJrpjYoFPfxbCjqvkEYtzmsBhyazbkyoV0kVyc
AyIe5xNeQH3VJcAC2yTLJq+6qYhdJFdWj7KgC9Vpts31oSfDx9FIvzTfBXJtbVGpCqwU6bwV7QGF
m/gw8cnzZetiuQACbsRWwdfXjEQf1hgdMcj93NLG/a9j8kr+6qK5Yt40BaoVNUAA3XK260bey4mB
f3HJm7tpCuYEgN74UDYlaOx5HhxoU5UfRSPL53oPvBBO+DyOTYeGBXacAS6vQ3aEOuunjTK/S+uS
bS2spXRUOD+xL1/H/q5epZ/vdzFfa4iCcw0iwrSy/aNZq4/arLeGbq88K1zI12DVOC10qMA9Xw/1
m76T8lMeNcWxbRoQk5KqABeUiEaeyKag3+08Z34veeYYuYoCS8fK1mBKZ0BXjyB6ho7mDy8P4iLC
ehaBliyO4EEElfeod7D7qV1mP9fnIsLqPjbQqLE6DQL6sAxZkyyxb5rrQsLEBEwImwlyaL1EHzVt
2ZGOy3IjXbySBbmgMJEPnHNR4Cnc2/hBFFv+EgOA/mM0iBkHv8N3orJioyVzu+AXDGZMmtmgwtdY
z7N3LBga22xgAx5HHS/+V2cqXUG86LlxJygvK3rg5TBqtJLR3rTdfaWFFzm4iH+j42rVLoZyrtMh
D7oT5L3vQsk8kywXIrYue0fLGincoC7a3TR/6ZvdLz10BQTlvJh1zWFKKx/AagOmiOpbPwPq4HVZ
XHBYy7ZyYBUKKBSTmodRzHGbVFTmnvfF5eTiYgvHmnV1Wgr2gZSrQekk9mJwFrGLEZNIgsq+xAsm
70J9YDRoEp73t5rKV2zVpeSqjJr7+ZKYU8zOPxb7tD8EuqYHrmlw53f6jqlGE+XVZiaTElb0yQSp
IRLeksK4tn3HUnMKkC86gRo1/sE0ycj1cOq1bd6VRbfcwOZeeUK6aLGCZAYw/AGlfrJ3J7Xr9TA3
4YxcGhdolfLrnPdemiT42PTXngXfVmhZRwC7xzmRb7dC1Y+qZJ5vRxc/NoCV1pgadZnFdPdt9U0M
9uT3jZ1Au+w6KMTKK5Aw8fm0sJDfB332yWvx3wBkw8qhpoJXdTbJ9iBoro42tD7T+iJ2EWQYJVj7
2sI3ZJTWByKn5hhE81e/nV+u1M+90nozscr2KrVM/FN32wrWrthL1ww7d169pJ8mXYsJVTYMkj8Y
lk1PzDR+VTYXqzUAHs0ayLmn3ZityTLF34to9PyejtECQ6VWKkmVzmqKHy00Do4bKayfu3FJuyoz
SDlwwIwpt+97ulYnKFd5tkNdrJYcyD4oglcjyJfyp0IM9ctYxKPn1t3nLhSrupGgcbaO7b+K2jet
uiWPcLkUrzyN/hvE/+kmzmsrSBVVuOY93Se0WmN0wvcQymyQlh4fmjYUN3Lu/8pFr/wpF7xV7nYn
gQDCajPGJKLMs0RLoh6WcZof+QCS8ym3/4u6eKwPzAQsqYkcE8yYjw815IGeB0nFHaSk6H02VOoQ
clK8RGJmx20m87sYDFKgpcjCB9D4i7t2ItVdNuNddOAjqMiPdNvXU55l0d0ad+bUxEtGkrKf2IOc
VwxtT2DRPrF9+1QETX03VLZld6FtO3tA+zzrk9muYAXMTUc/6pJCHdZOQb0cgfAMzjTbwekHQYUT
IZfZqRJkf/f1VHXAyRe7VIkquHksRRc20E7qRfaVzWH9Abo7aDOFKIZ/VnTcXjAgTB+lQqJDiOxe
QPna3AhVFwt67eidlnexi3arNUItyBtSSvdjMzQ3UrQrkdbFtq3geRFBOKAJtZTjncDQHqTmjDzx
YMkfvbylC3Cj0ThYXeKOUrVj4qMnX9puuoUfunY0l9/1kwEEklUSXwp5t5TxYbdRe9Jr3fkMqYnY
hbLVPQgtejw10xpsuMknwqjXqApWdt8LagdnyoZ676i36KFuN0iJ4Xb6vUZccjMojKsWGqgosC1j
c1AggDytamxPfh/U8Wf5sFRd1HWAydG2OUQzfzti6N7vkeZSm/FAygo1cKR+Qf4g4qY4oN7il9Er
F8kWUoPSad2CIGAb76JqeQaAxwtkDS5tx0jJAsw6BzY53fINwp4ByT/FS84+/vnM/4tzv/sA5ULX
ANzmaBCjOliyXL6JkBf/D2W86GiBxUv2LSOfdT1uh6kj7X0EZ3jXrCQqDn24iceqWW2J/4n/deOC
vR53lAt3E2EWLQwDvmkdBNAJp2qjoC9Fh/DYT5ceM+2hUeZ1I9RvFGlRvQq8AKpUFdlzy4sXZUno
ubaTs8SRWelFtyBd810jH6rxgmwb7mUoyqVIa1CKIXgjVRh1GW2CmToG2I/16g0qlyKt6OzMcylL
cO1EBIzuOYJTzbxSFuWiz8piXScj4UDauA0PWSMR6Ox66zl09TI77woJSafYDD2aDGwbP5SV5fcb
0D4ngIVHlQyotz1vkE8617aGSkBtzEujhjHBuHA2HDpu5rd2WKMb8en1EKhctNrKapXv8+X5FKu/
xwIMonnXBKhi2vFGGLliLS5kbUGbLIgLXoImo94OBGOyQHvkDaZmFF/0oWg7P/yacvFruQ0zu/MY
NVmxPy/4aUlpohu/4vVQi2nEX0Ltn93YtTWccC27VgxQn4QtixXVprVCcqVnr3oQuIB+2eD/8RlN
/XgGfBuaPuIU93w7SR18+vPOX+e2EspVdax2sVqgJqs0HMP1gBQR7B7FsoDfCFI2AHWb8WGIe1Ml
u2RbAinF4RxoEAz++c9fOzingkChTlDPXQlXwum3Ktf3cFw3MvtrSzvhvIk2NQmBd7hh8zu5QX8Q
+npeKsY4NcfSTd8jnezxTZrRgv9smj7Z9ma9+79SwStB8Tf02rpsWxYgE2k3YqCb2Gfiw2gxsJVU
am/2ZG14+4+ReswO2YqK77GMqqw76J1MD2G3s3s+ZcHnfNGwk8FkR5pF9GkD3gvQ/Ekl0LLrvw8Z
JV5FCeXi4Vba0SGYtyoVy/xRVQ1oZ61hN0Lylc/oouDqPOIFshm0+ctDaTGpxjm9VU68tvavpv9/
covZWuFFlM4r3U6W0gXEfvkNy7q2uOMTVDh0umeY1OR1/e+GPk6GqSO/+O5C35Cm2FmBgC5lQRcm
QuVvJ0LeeZmkC26bVwYkV4scaKvqxwxeDcXn/MVvbcfcOY2HvbKmTDPZ5Yd4Cg+yX1fPm+IYvASV
vc3nuEyXfPw20mpJojxaTn47dwyem6AiQtUlBiPb6pll9Ps46OVGqL5yVVx4G1hhVgnSmjIF4+Od
mloDDhjPI3fRbXKHOFa37TnIwyKZxGxTSbB7FQyVC26LANzai0gU8FPzwWztJzYHnks7ptkB4D2Z
MixScJ/tx2nqq2dUVb3oMYRywW1qXPtAGtRIiriJXibLp+9GS+0XsF14G0BcfITpA3zMxYdc1S9t
3L/3uoYi+jUX0LqhjWAWS5umO8RRq45jpDzP3LFOhVl+lKtFcI6rujvY+r6z4+RnnC6yLeo4rcAY
GpwXTJofwiArE9Z1m58/dJFshSTaIgHDzs0UPnN43I/VvEx+mYQLYgPXa5TxxRYodOpT0R3j0YtD
SSgXw6b3CKG4GIqUqf6+b9eHja3fvW6Ki2FjdR/lC10L8Fhv8sjEtGHCXFm/pNmlImvrfq9JiI3r
HQ8YFuIhNZTMiyoMx+KETrYPKGgafM65WMnzyipyUFRkfjmni2KrBkzfV0sVnIe6zO4hBLsdZ2Bv
/I7dMdBcKjlBtSY767x7CZr5zdILz1vuYtiKHdOK4POBDekGeZDBlErQDZ6X3Imedt6pwHBxkQaC
PvCwzR86GxcPfqfiRE/V5cgKy65M5babU0VKdeDNdovF80r4dPFrcVRDVW7F6uP6dou/TdkPr127
yDWo7JbFECL1jHL7IMR87stb877Xnl0ucq1bZB2KMEDo1CN7x8GSnWga58e+1erNuogfuW6ac58V
SxrM83KYl96vr6pcWNuErKgAyqVIbSt20ETuyym3TXX0OzTHdjfRhHYbRZ5yHNpYbDrRc+7ndVys
WhDiK/dMgQmFlN0hCvYnG5Hcc+OO5YomN2sesDxVQ3ns2HxgfjrlQrlwtXheJapMIZbORJVUzf5X
VPRerU/lwtVIDzrRQGNtPYjnuOx/tA3YJPy+pWO28yoKDW7wPKV9XiYNsdXDigzeL01yEWnVWgdW
swGrT+uShLE4Ndm8+W3dBaRpLUxO5yZP62okSVEF4jBPkCn1OhgXkQbRaWhaWhzMPtSfISr2KZ4K
L+ZDoVw8Wt7GNeB/BikexhYeWNZ8Kpg0fo7Y1YVUYTOsNVlwW2iEFmPwtAI35ncmF+/8U8uqRYJE
O6IQVi2aDxnZabKq2a/1oyLHOnne9AKiInkqg40fujVCElkM/IbtX5zTKwUXF4oGuRIN/o44OFdB
mCVoGQ5Jr4w97qAv8jx5J76CxCBedUiD8wSZLiDDc3DEr571ABeRpoI2FpMxedouvDnsUflhDHu/
RNKFo9E5RP/a0PhcIJHZquVBhbGfkbpINB3lXdWi/X6WoPzDMF08P0xyZX5lKReKVpdqWXWxxefA
duZQD6E89tn2yeu2u0g0OZWsR6MTXXY1nrLSvhlkc+NULk/cVy6jS1NWUw2ism4NzkAVNHdsbNfH
Koumx0VM/Cte8dWd309wDHYrV6l2vMTOkP+anyooxz1gHPDkt7hjryqPVR10yIOzrSanqQfP3dIE
0Y0j+u+GvHZG9FdnM+8yL80Ma0KBtzoSQtonvVXisOrlm10HeAhC7Rn0mmWyZvOLZMNb05DsuMUX
+fQ4f1+sQtzbrV4O6JwCctHuH9qIm0Pfc3I/m+KLmU3+gZf9QzgNb8cKTC+EA4jJ5VI8h2FdAXyl
PvudleMaVrvl6KPs2bnAD6K2h/qy6D/6re2EcEEpVSoM1HkraX8ssuIFWJdbrN2Xm/LKV3Chbntl
mtLOGx47rH5WFgxZzeInYSwg+f3rJ26bHoIiJIrPWSefJ6YuAF4/43WlKacmKIJaVPHZDNE6JsaS
oDt0bKz9prCUC3aL47UaChrGZ7CwTod1jv9GR97PH7tYtyich3CWizqznOTiOC3lWh7CJpA3kuwr
sdClJgsHhmbhCrepdT4cMvCnPKx8rk7hlO9+zsEFvdHC0nKYRHweBDmbvgEUVtWeebwLett4uW+L
wVAGOF1EnWBGCAwqNu5y5lc/cLUqq7gDJUVm4/M+iR60c6a5a4JG+dWCXeibpNlsGOj2zvls3w8B
+box7rdxF+q27gt85N7Bouh2rJsT6Qq/UOLSlEEJpc7yZYjBRZMfA7ttIPbynBNQLpZr30HZGXUt
rJWxO45GNwYdwlvd32s9exfGBaREo5eqwnVZ5upoy1ndjXQfD3VmuyfaFvqIH2a+oYxOaGIGkT2u
sgtOvYzNfWXwIxdoCd+wi9flSIRyOcwyEcpZdFF2lh0Znzqlm6d4RbEtKXeSn2plWI+3TD58HtYh
qw+AkUdLwlegoY40FOUTmoHlUUeynxNMnm9Pdb5Pd5f+bpmQotT3oQYHvFdgcTFkFgRKUT6r+ExY
8CYe5/uQm/d+Szu5A1IH4N8kblO/00/NMEF2ZRn85trVbxiyGoe2mzE+RzN7r7v1scZ39du3E8cX
EdGBtRNMN1MvWU2/LTH18woufExUdIzGEEuPdHuqMvUjqKTX0tIFj9mp4KAcitQ54o0+cDmB2A4M
Sj5HIl30WFH2Y7sYpc6xWPUxmwGptb2+YS6vpx/SxY6xKKtti4rr2SqghIiud0zMyxuX8PUwKF0o
GIpA4VwMvTo3U9ScMjpFz3tjxUcIgUmv3Ey6CLCaQVVCXE6+zNk/Oe2+9b3wkrAR0hXJzKoaLK5D
jbyvaNmBtANPFiu83rLSBYCNdgcYZ9TqnLf0E8dM+GEm3V9+N4b+mvaBMmwCdaySZyCjxKkw+z3G
28aj3+KOhcbQfowIUKTncM/m+wzkdhh5ZR/+vPjr7zbpimOyhVoLuILCe1Ms92tdkYTJbD+adccX
qML4xrv2Mo7xe9YtXWAXWCgxVstmhafCjFLCCqm9Aiz5YXcUgugHEi9ArxZQnvjzz7piZS7KywZx
v2+6k+e+I3/HTfVWhKFXBRCtkV+/tQKLEi2CQZ4bNBwTLua3O9cvftu+fKWfylEgygK2FJIz54Hb
D92Yf4OmsFceJV1SMiGLSeQVhd2ObfbXLIryE1SAvXQthXThXoKyeLcaG1dbthxBOvel59IPGArU
/q+nslcL7bIMi+t+V8lzzIBU+/N5X55lr91Kx27XiBW0gKjwua8i9iaqWPVUVtVyH0HyMzFRX97p
cA7uGpJ3N+zt2sV0jNmUscLbc5bnrdM87YIxPJhA+iHTpIvwii7s0oVY5HmXEnDk/kJuagO/mOsC
vHbdz4BtVQKFL2OO+WzG07jcotW8ci4uHKtqi2EQshNnYGGejdX3zZD9++ePfG1px2B5WSwaPLji
HKkyPu5V/NJeFK/9FncsVs9jv7NZcFQT4ETxKiw+AEKV3+iTXOm4gR/+16vPQVVCJ93iusSMtElT
8PFLEfMoje34Vxv226nV+3TCHZ6T3i7TGyS2fnRr0sVrzYqMFnxr/IwJovw4NZG+Y9SwG3nQlYDg
IrZ0NhVWrb08lw1HQb8vk7LOf0gbnSVamEdqlo9+X8ix8Xlpab7tkp/DLYuQyRH2didtdOtJcSWA
uvxkhhYDJGqlOMdDAQaYTVRHcFTjxZINxL7b0SryewRIl6wMQ7I75Xh+nUXIxvdcjPZgueluBOgr
VuLCuco8JHVVMXHmRaxOA3gTLfF7acvf4FxTHm7LPvHz0gxPeRf9m8+3ZjGubdsxbkNKTAZj/PlM
xm0+cbpFjyNfu6PX3XF1JjVsa8bUwOXI7XxoWc2OHMrAfos7tr0Ekeh1zXAq66oTlA2Dx6iWu+fq
lwP7KZXIh6YblhC3RYYtpH21De9R3f7Hb+tORC6XEkPyVQyvF0A3uaVndP38ZnekqzY5x7vJdQGP
OgpNkm6f74a68HTXLqJr6CcMrbc7P+djQI6ZyTBgAAVpz+vi1K15b9utFBZnvpY/5CLWQ5djDMfr
zF1AV5thfsWIGnfRNNV4IBMQxSJj3G+0R7qwLoPKL5yjwbkv23uC4mAyMeaZH7rArq1ZhjbUDT+X
JMgep6H7dwfv8Y1QcrnSr2RxLq4r3zk6T8Din+NpGx+zRbV3oP+4NZV5bXXHTCXV5UQxuY4CSfg3
xNaebT/eeDZelnht45c/+ZONVuOEOVa10zPTmr5rLGkeuyEbHnKrKz+37qpMIhdZewLVJvTlugCE
cDKB/Lw4+F1JJ7QyjFSFvA7YOQpB+5Pz9o5X0S2q8Wvn7mTK0bCrmqw9Fi/XKQEP6JNodr93FncM
NaAopgW8uNx1AtWCFcV8KKr61b2kC+0C/ioLwYrNz4UCaVFtDkCk+m3cRXfNnOPKiJafIbnzv6Gq
/tKU+71MXHBXVuRhNBjsOtLq7W6r+yW8pUV/5VP+Bt7as6LpipKeI9Pyo137LunbwA9HIF1KMpMV
q6xYR8/Qa/srLIPjSNgPrwvuYreobTjvS2iuzDHUOaBh0CRtzvaj3+pOFF0WugMB3LLzFDZfYm5w
ywFy83uYuPCtbsYA7ILn7RntAJvoKs+TErA6P8t3AVxcTR0YQxb2/5ydS7OcNteF/9BHFQJd0JTu
Phc3+BLbSZwJ5cQ2CAQIxP3Xf+u8oxzF7a7SxAMPdNRC0pa2nr1WDgVsk8J+9+9ja//0GxZncR6D
KEcrV5r3rfgRjeGPZGCfvZp26a1R9YlUCye5GeFImkJCVP/e0WTxSxy7/NYYJXzE2SVClAvPvGvC
k64qP65NuPhWP60qLMouzlmhv1E8i2jtN8v/A29BK5RQ2Evn4UHfQ+33Kon0PM257Fa0rHVRDivJ
JwrRCLFoJNTLpPDL6cZOAO0GqeROR5I3Wp/oDmHM2k9uQLjsVg/ioInJgKYp+y7L6rcWKhZ+s9AJ
m12ExzgA9FHOIdoP0Yrgu5k9s5OuhFgyjouK1z3KST2Fl7ZPHhZZ+TburMyglWU9NGWcV133OT5a
iIXW0x9eg+ISWyaGHs4yoZCyt5tOt5G/N0gV+21XLrO19xt0FxId5aLn3d9xE1YfS1J99+u5cwU9
Bi32up+jfAz27Slemw/9tHk+F7nIVlGENCwXQvJ9CPaH2A7BOVn9akSEC23ReI+HGoL3+WS6T4sY
YMUzeVmuceFaS+7h2C9liLZt2bOU9uG1kZPfUeU/cmFGtcixTCRfymY8lXCaTA8C7sPvezrLszyK
tp4MLrW66X9s5YrV2fuJEQtXHgwiTy0/6ijMVd2yRxG00ylOUA3p13NnfZa2VGVFTJi3R3eedJQF
tP7bq2mXmqqgTWOiTofYaY+8YsnvS7t6FXEIl5lax2gYNlYcebPBE/eEKkL6eZq34tOve37jkuVy
U+1E4W++hmE+r1PVnkU99siVFnHwV1kN3Z1syw1dXOHCUwBlF90dZZjHrWLFicZG/6bDFsaSR69P
CdSP0412UCfDxZtEcHeAF+UWYIs+gnL/h5mquvj93Jdh+NedElYJVTzLYs9NPWzDyY6QyU1JRxKo
DBdJ5ycBJlzgymwxFzaUR97t3QbBiJWfWu+TsctadaaYjLWYEu2+/oAsmzrRproTaG4kbF3Uqluk
3MVGjlxIkPa0jvSXai6jyx627M089jXzW40uchViPEoViQOJLLZ/EYqNJwKZ/3tPAy/34J8kD1zm
yhzLoJJaHbmM5XJBjUn9XQ0J/ycAxffMxVrhs4fDeOmXg5w5g8o0FSSAZddRx34HGZfNKqOxstA5
DPODfhPYLdMxVJ7Xf5fOKsk29XhICXMoh7FTC6v2WDXjnY7/z3P3J4Pn4llrQIRB7fWR7zYsoTcG
AYwN+vDZVO39uagT9cgMavfWre1OBT1IqmXdnRrSw0dLySbltujxCh/ZKk3GIL5AaRbPndUCqyRa
7ftjbcK4PRfd2PrdFV3iC+ynbOyOFREQONYW9VOPf/wmqgtwyf2YKiX7I1/o/teglQbZyPwSFi5x
1VGerCXpjhwWTF+X90dT//Prfe7liP+zLxi/3ucmVCaMyWGxRXTtAF1/jtxlOsMc0XPAo9ft6/DQ
KP+tjpxCoe6arMac6Djfszi+1XsnuTUXS2dMYY6c0ylKYXPWXfaov/esfat15xzQTEPUDwNah514
kfJqCNOFNV7hGmjL64EJ28bIgbZHnsDN+jEJ+JdhTu7pWv+85+AdXje+Lm0fWd1s+Rbb+WIlCIsj
3P0uo/D7ed26UYa/aGeg9a6sUjAiy4Ogyeo1Y+AQ87r1MBjbItz09gLpobJ412mVlH4HR9hYvG5c
R6Dt7ZGs+drgMbbTkDmFz41nz1++xr/ODAGKDPZK8z0fppJ9qi3Z33NrA6/tBZrZr1vvWULbKEj2
vKt6fdE76lElnfxq5qDn+7r1oNa078iw5CMlf0dkrM+9In5apBCAfd142dRgI4cNRRntUp/sqotH
cF3lnSj0c/oEwoNO6/SIo66atpzwRjxshY71WapQZLph9VcmovHNJkogC3KaPH+Ry2EVSbwaqMXN
+VYhfgwjar3D3SsbA4Gh178HiRI1UFvOOaCI+bmICXlgKBS+c7C9sTW43FVMV80LqIzm0UhgM6mE
eCR4o/Zs3Vm8qyE7OBFu86ajT3r6CPbeC7yCMMDrUbGxjKajpza3TfEtVD8UbEX8VpZLXdF2E0uB
m1neseMBDnZjOq3hD5/4ipLO190OlgOlLNFkgUpfRbOZFPCVutPvl/32v7Gbu+6PezfWDCV6Npdm
HB+Y2acLyJL4KYa595tuKaKvolzuVa3fmjfOGtYLwaW4wg+Jj4SkrJXLh83a+i+/YXLWsJaT2Y4p
HlHwMx/P4NuXFN5mflQUiNjXH2HnfYkir3bM4RL+fS3CnKFe2qvjLnAVdw2xvaBDjlKc31mw/aVk
4Hf+4K781dQsciEdpnxnbZ/XETfnl23Hb6m6NpA9C+IiCJYxlz0K4VgYpnJTfnIV3AWuurqaxw1V
VTn2svoqDqAkOjBepuacu0hVbJtgK6cVanT1UUORe0YhxDZ98PuizooFldcfEr7puWmmhyBsdQrz
Hz9PDeTzXs9EgTwCtwsf8q0WwZOtZfu4a+u5Rl2IKg5IWfBIDXnXRR8BaZ/abfv661G5kZmBYfDr
nm+oocKnHIY8jix/KjbxNKwLQkd/KuL+fUDYZZTiCy/X6o2eyvpKO8BP+9bee6O4EeVdsGqvNqR8
1m3IE6J3g5IWTR/tkET/dFW1ZfDOK0m66nj9qoaq9psKLnAFc2o4/SXS5B2xNuv70Vy6jo6ffj2k
N3ZUV0Frxrg1CW4veQiK+7wE0x9G+13ruEtchetcE6snk9vu9w3Zk7S33Xon7NzqtxOJRc+iQXa0
z2HBeh7JhHKXe0mlW02//P+/TtD7tu3Qs2gwJGvy8YHgH7+hdtb0aESy13pFuyiIgMN8k9KA+lXC
cpe0MrENJOObybHNDQ8CUqiXmNDi5Nd1J+42rC/+dzjPZ1GQ1JRtOqKA1bNxZ1E30OObdUD6fD01
XShSu3eewcvlrMAqTDifxH0+VmGX8WFcsqj3K+LlLmTVRoOtEsXa3CryfCzT53bz0+PjLmIFOe22
LsTR5TVP/kKZTpkOq/rN61u6hFXD2wI0yN7nNIk+LcGW1QxncL+2nVXZg2oNFd788oDyWqetqcsM
QgLKbyt0hbPkNtNQR1znyTYPJ6Xr/bSFu2dYdPGqKun3ootkl1NZfA1UcaTzZP3WvqucFdVRpaok
1pgrllyOOLDnhqj3fqPurM6+mCiKwl5GfQyfcEX5fazix183/fLhfnK6d+EqFVNVE7brHIA3/7NP
AnZmBx4hLDxz75R739huXcIK+j57XBQ9dnIafIKZBdRsZeB3X3MRq0DEUb3xQ+d0W5JzIMYSiGjn
JynIXcoqbPlMSlJ2edIt+0m0w5sD1rl3ltKNkXc5KzZVfOuC3uTQibAfJhqtZ1Ekw1UXKA/w+rgu
bPXiXIlCUdXn0YHldNipPvGhry5qCw8vZJG70JUpl2NNphprivc5HLSf5oPfybjcmjdOOK368MAN
uWnzLWpVDu/W4lJv8XZnbG61Hr0+BNTNtJlisyZvoXTcmEKmAVt/9xt3Z70mKoaGUNC3eRW2x3O5
siQzZivOMAG/9+Jy41buOjmuUBgJF1a0OQlM+DFYV63SuFntVdUJeOOg5pe9ividXeLGYLkoVjiW
ETCvpM+tsPoyjdkxRH7K69zlsAINO2Fk7RHC+16kbb28IaTwvKu4HNakwmWQa9zmU19BqSFYmrQc
Ar9buYtiJTDxIR0kW3JGfuwJwL1Fcc88rItiNeNibLQqkzd7gUyRjJpnOy/sTs9fEmU/2fVdFGuK
RGxVMOh8AqmSvKERq+oTAMQVVgiCld81M35aFtxFs0bwZMtuOg092fBRTMtHs/j5oKH2/fUSXm0S
NXG/dnnTNl+RmPrTBJDq8VrCLprVr2CNTY94XslKDyfN6/1TY0tUGtYQmPQ7GLuiWu2sm4IQHHc2
uy6nRB+wiyvuKRjdWLMuo4WgjoqSPdI5iak8ET63F5OM/M743Nh/XEiLqoDJdrIIjXIYrutadHCr
7WEPhVfzejmRSJjHvdXkDrJxI1i6SlvM9uF6DEuHl0nSw5xgjUCzofCQaPX91x/81nC9LJV/XQpp
yYhGlRuiTdCkSQSPiYiVfroN3GW3eltYmPii8bWnNGvJ/Djw+p6ey62xeflF/+p5t1q5TaHBMoDq
ykVWw7eWTupNE0X6zse+NTZOJG6lgJWMJW2uo/VkC7gE0K395DfuziKe5LqroLU6X3j5vQrMZxsM
fmcTl9+ytbHjABnUfO/2d1z9bQ+/ogH+P1LhX0MOoSJelptp8/Fgv8ug/xA390xVbiwsl92a4f9z
lPva5gNbp984EM4/BpSVlmnTsDHt1dDBNzTx45S5i3Mt7VKMeK7E3GGKPPJtUGdZ0Mpvf3NpriXp
Do6EO/a32n5XkX0iUIn2O7+5DNfCt9ocu9HIWFfdeavid7yZuovXpCQvS+1f33frNKrm4BuXaxEl
Z8mNuDRQo7gTfW8sJxfHmhXcTiI565xt9dsYd5ZUjtNXv547S3WuKKlAyOi83/hzb3mVlrL0vA+5
NJbqjlD0hWnylSbXLVzftNPsd/N3+at5n2ucp0idd0MFvbSh31JiJ7+bhEtfBZGkcyPWOodfUHsC
ShScSnL4XUFdrgrpuG2aD6LysSt+b3BPPPR0p+kbe4GLVQVToYxFeWIOg/IQ2WhlimdqxunNGvbk
fRkEBG7cuvniNXVczEpCoaYr9lnlfTLLJ/hGlifkM4s76/VGlHKZqMqWmrPmUPk8Ff1f6z6ND2VE
9jcTfCf99nsXjWJFvZdqm1TeqQLlObY+Tnog1C8IunDUVOgEyrYlWmf789Jv1WUbuPW7YIXOst3t
uhnb8hL1Iss7w+anwh5+TkLc1aMifJsKquMyr4FTnnTJ4zSAh7LfHh86d90GlbPdIvYyX+X8Z1PB
QlRUH/0mpJM3FrOeRQSsEGw3+1zY8W0bd3/6NM1cLqqgpZkSpdH0mjzNuv8j0sE/fk07YAVMpYvF
lkOZq9lCn4ceuHdyPyiK/QeKirfBFH0QZELb89ra54WYP/z67RyAo2ANkUND0wWJPkcHN2kdwG/N
r3EnoA6I1QuvVZkHSNldNtDOkFxQflgRc6Wo8L489yqSQcbC7r2iW17MiddJgLk8VNmhIqLcoiBL
lBHvpr0X78q58Ap6zMWhonkt28lUZT738fIuqeh6GWRCvfKuzOWh9kCsZO9ZCR6KvFSfK4jQhuTO
OePnoYm5OFSlsH7aGF1XswqqVAZ0eMeg49xB7j+aHme8aJ+JDO5dx3/+LstcEgo07ZKQeQ2yZggU
O21Br859yacfiZ74A5Jt3cNuhuB0UFZ5bclQfXx9BiQBPPGUUEG2H3P/I0iC6YxbUOFVfchcQIps
Cyk3O+MHEfPVVuV7AeU6r7Xm2A3+X1X0rIUuMWIJ/wF5/f6sIhbdCYK3voOzjmlscRTpgjLv4NWU
t9yYh4NMzRut8RqkYzmnLcr63+Ct1i/BDPzw9WfgxSy7abJB1m2YxUkNP9DG+BX1MpebqqhcMHuR
ECSbuUCi870Zyztnt58f8pmLTRVyimtwiDKbl/1zu9Zvj3r3OuegBOX1kFTLqoIO9RA5LXaRmnX/
YyqY5+RxYm647pCW6xBzabi/iQX/0crRD2dkLiAVRZtVHDJX2dzZZ70XbRoREvpFGBeRmimEllm5
FlnTtM/a0i87amO9FpRLSNlKxNNSxkEGZvIbMat5jMjkpxTCXEAK1oPtMB6bzKaw/VERIOAjkoBe
hzPmAlJUY25HxYgQYCDLkOjlLxHOfm/B7D98lDSDGtdOZnu9f4HRzIfFrH/6jXj8eobTaVLFFrIi
Uwe0X494+bqPrLyz9f7vTfa/2W+gua9b1wOjvEQgySC20+U7EdPDMiXz27Kew/mNwiXicUDJfAr3
3uJRlCx4jy2ue97hewnfvHFe/yRyKt9HBCZGKQSN6GnaJpmkZmmmbxQ1Np9EHzf/1PygZRpVDf8w
150o067lyOOUMp5/KPCBf8YhBdsUDI0G6bhGF10m+jQl4fy1SszxgFcRFByvbfuuqkgwp1s9rXB9
xUE4NYGc5rTClMl7Tg+YZkfRiZdJBz0lHa4prSo8zq+juAK8qL9sSVBBczVZ2EO0Hk1WtoF+DCA2
+szX1aBLq/SD5iAb+HpsDa3gCxHH8JturEqP2uIp38/1jrlw2M4sSi9GWWQMJi79yvt0jrCJ/HrK
/fxJhLnklxFd1cwvHTeop/8x4rL3DM/T70q05dsy6qenX/+ZG2HBhb3sZkY2UF5kZAgfi0R/XHGk
v/MTbrX9clb7V9ZKcQ35m2VMsiLEY1Sg9wujg59pDHNZL90m/AAyUWR8jjNVsM8QQvQ7qLpeicWC
/IyWNsk0SYo0Dj4GhNyr6/t52oG5TolJL/oQi0dmRYPy+iney8fWzuTU2cPPPZm5jom8XezcDrBY
n7jtUk73vIa5ruc3dfaq9QCc2wQ8yZCUeSZHTU79Qmq/8OAKbEULOGjRHEk2sWU/v1hfnYamH/yu
Tq5lYtmrKaggBp8NtvimevIPXDB/+/UqunH7cLEvdkwQqAqnIqsW2p5VGS0XEcO8u05g3SO74Hg+
oMx/54/dWFYuBqaRltmgll5km6kjJOG696wVXqlg5nJgKC6nY6Ww6+yTtKdBbpdyFX7IIHNBsIVR
m3TMouNFqB9MaN6WtvBT22OugyJKUyK4POPrLl1CIXOQ1BfG2+T86w98a8xf/v9fWxlrNw7VAJyK
rOXFKSBDncojMn6LygXBrBGwfRRMZtTgrRIGI0t60PqzX9edFVvWRL14a8uMdzM8XsJvihZ+GyVz
gutcbWOztxgVqBk/JcNTLwa/24qLgZkS7nHBQWQGo6cc9bsQC2HjB68BcfkvEYzdTNeXXnNUb4dF
cxJJ4FcCwFwALGnI0Q31IbMepjaVCbaUwtPAb564/BemXRkXHZXZ1su3XTuP5yqsld8Ud/kvtccW
mgKlyDbVPXZ1vJzqpPJc+i75ZZO60o0qeaY2dY3b4jnZPI/9LvG1VYr3nFU8i9dyTDuyPkaj/Mtv
qjjnfkMqAuX3mmeN/X2i3bumX/w2cVdhq4WOdihqxTOtsNplxJ9D2nnhmczV12qxM5FkNzBHnIIs
WP6Km+Oj33g4t/GtIG0XkpexDniYkaAOnrYR6Tav1l2qS7fwLhv3lmfI5TGoDqzbqUnInYPu/x6s
f3LLcrmuudUb/DuAvkEVGct97+bwtNW8fIZHDI7vTH6TgajSPdnYNWQt/4q13D7tFntPVQyxSssm
XC88nhieGQMUF5QIaO82E1UEb9S6OO31QPw2VhcTKyKLy1IUC8zp5oq6xTiNhPBzjWcuJraaTrKK
7DxD6uAfHrZfZsxsvy/opOM62H5zEkmW7V24nlU4rg8xO+4l+24EYZcSa6q6t6QsWTYs9CNrTJ2C
+vHLqbhY2CYJjG8AymSqlSec1f6Rm59nPHOxsGCGHTULKMskLqKQdFmQ+WgSz4DjgmFSljjlWKhP
QJru+5JAe43Gfr65zOXBDt1AJHwB5aeoCSA+M/Soe79LTNwormIuEaajeOz1gtnyQiGly4upg+Cw
AEoJYsWpK5P4fVlE46ewgPnoqZjkqFIYUMnHbp/WE5mG3W/auvBYDNcAvkrNso2kLzHEer3zM5cS
4+Xcs1qj3ZDzFbJBfZh29Z2s0Y3F8B9tLzssYSCL6MWF7m1wmAyVVV4iDcylw5RCemHcZ5rZKs5a
02ekKD2bds7Ridpn3pkkzsIFgF4Aw+d4qu8xgLeGxInWGGQVzl0cZUbN55jrR3IsfjfTyDlET4YZ
C6IzyvCQelGsulYbu9P0jYzAf6gwqvCgIDHSvDcdbFL3H7Flw/loIu138XXpsCFSnZ5oEGU4SD8f
xL7x3iFcOqyv1zqESFaUTS3GhIcfjJZ+U8VFwQgOAnJbdpLFSTGnIlBXcpR++VwXBAuZMsYQsmNL
HuqzrGaRQjek83upc1GwIDYRypGqMDNb9G0fB7yLqDsdvzFZXBAsmgXdxXwcmarkfjXtyySfljpd
JPU8hbk0GNPbUc0mOrKeD20qi+KLqeW9e/SNrKarzTWOY6fKZDjwemaWTx0t6w96HaovbFPlEx3q
0fNW4KJhB5KPVLJ9w2OA/Ij6SgCuk9/O66JhRdSCh1zZmiWL3p+Csu9PYhZ+dSAwInudaQglHjFI
j9ZlLM5TYocHrULqNzNdNmwS+9GUi8WozO2aBpN8NyCdd+f4fmNuunTYoedmPHCJzBQ2m1NLOv1k
VVI+LlUT3dkrb+zwLhKG2v1ZJh0qn8seLAtUw05jH927Xd/qvwOcBGGgI7OHayZ2AddtYtoMqirq
3VJQ43cgcImwomoGmHDYNYurYXiyAWSsa2Syz16nb5cIg7hMD4lsjE4MHCHVUfQlFrPf+dgFwgbd
17D60hsqbWqIGkiRjrBtujNzbn1WJ7rW0TyM8AfaspD1y0MMq53HsEXdst+wOFmqNpQkMU2yZDzp
zqMa362dvbMd3+q4s1iXIZaFaecl64L9faKr5BSVs/Wa7NRlwpCusxM14ZjpKTjP3T/whfF6VKeu
UFZEGV/0sdmMSgK3z66/rEvj94BMXSRsGei0RXswZjToyxMtkw9BXfn56FJXJmsQtE3qsLdZJT83
YTvjqtb4jvfLvvCvHG8glxBVF2h7pv0XVdrfUN3qtTKpC4TpxjSDrmoLriNQKeQ8h3jSXouHukRY
1cZIf7HS4lYMOqKKwlPAh8QrYFCXCNu3ri3H5aXj1XKcTF+84VMcXXwWJuba6wHfmh66IHD1yeBm
ljeh+LrL+qNf087CPAbIpW6oEcwKyLukdTy9V9Iv/lOX/ZqHGWE0acdsbsPvxcI/hXr1Qp6py3gh
czw264SmC6vfFvtjOFmvKy51+a6ZFZWR8KDOKjKXZ20UOcGz4d5j9c/3QeoiXhqOzYOBP25m8QqW
xx3hDy8pfL+N0BXBQpKu16wMTLbL7VPUkbwyzSeveeLSXDSEj7PuS5PxnR8Pug2/BYfwK2ahLs11
HGZoapQuZlO5/R0BTJmnu4etWyPuhExRSNkdu+qzTaw5H81pXzevpDd1ca6aVQ00/bcum2FxeJVc
Ls8haf00PanrMmjAe8wUzFKGo606oWTyTDc4Anp9TpfoirVSJEKiPuugjHwxtJ8vIhnIe7/Wk9f7
VbFqqJJv0ZDtu3xmLIsXfueI8vP3Y+oSXd1CoxpvGF0miyaYLsPSg+yx4dz/I+BW/IEsVfIkVn0Y
vxXlQl6ikbD0JBPGifLwUohZnho7fvUbJieORqyFSDAXOhNj8M/QiTZNhqL1ixku5FWg2JUcgWyz
cuw/E7hOK0m8DnPUNRXkZXgMaurbLBBz/DRbdtbFIb1O/tRlvNiuZFRMU5tZBiZ5ClDZnITIcvoN
uRNJsT8mpp/rNmNtaM79MqJkFNL/nq07wXTZTNVCsLvLjlJ8bfs9K2aoBf665/+T3f/vswx1OSfw
R4lE5WyXYXTmJ16YqkuHbtzPM23bt1D2Ug9sIMf7cRVzPtV2v7SkJ8+sC2rsfWKCH5jS7fllM5Tp
SnVhT5BiHK5FPS/kwkZQX9HQ7hhtSF2fNMVxoK/LJYfjrB/uD1Hi1/tCOMOwaVBYvfEuvi2UPA7z
7pVroK5aVhWJeidwb8vsUKS9gYsnm6nf0wF1EaqWHttAauSRdFTAgWt4VzSepvPUZahUnCwx9rL9
uvTtk4YP7o9q7atvv540N4KfC1HJo1mXmdTHNVDLt9bK8xpJPxaDuvTUTIsBWermuFZhDNkpYqFp
heokP8tJ6spmhf0GSHpvjysU6ofThsrIRyuon3QbdQEqvhZBIotpv4p5i64FbesUqhuzF5SByODM
83ZKEtMydt3m7ngmca1OWh27X+x2GapaFnhYLhtxDdjySSDxklayCPy2MJeZEjAnMhUrOeRIYpau
OO2ldcn8tOHgmvh6YKYWL50Dn/crmO/hYbVV87AWft6quJq/bnxkEEKzgsTXlYkvZaceqDV+RcvU
habqcMZ2y5r42kNKdZefu6L3i3euchZS9QnnXRJdY4n1KaoxPiH163eZcXmpJbY4BMDU7xrU87WY
Yf8bCk9wn7rKWXXHiw5X6uiK6tb9bKWg5zr2S6NRl5hKEiH7arDR9RjIeNp6ZAEKCNfeCaY39kWX
mko61FqTpdiuPa30n22UrPapOsIq9MsGuOTUtkTwNID31LUhpUqh3/hGJ/cQyht9d8GpcoV5xqED
7Fq9Mulq7NMQLp+94oXLTcllpzFEiqPrEFf0oQtApC8SN2C/1p0FmqxxAyG3abvW0x6dmmh6LgLr
h8RSF5zq1MGPuRTRlZ/0HpuUl6Mfnk1dcKqdY8GOQkbXcqNPEG+Cd2N77y3g1teMX29ach9E0gyc
X/UsP61T8YD6snsqYrfadq6+S2tEU3aruJIqfo/y1o9sF34RziWnTNzpse7kdh2DUpensY5e9ObZ
Dkl+v7nihFBOdkJGQbGCoBGJV+U/6ln/4dW0S0/1W5NsiSr4FXjjW1RorGnd17/7te2ccAMUa0K1
R8dXUaHwNFFpGzae09BlnSrRB7ioH9hvuRlTskKm9EXl1q/jztqEO6Pme2e2a7guW9pXVpxHnB79
vqYrihXqruSqQJBDOgaWEFPP4WbJld9V18WdoMQJZA3uc1cW4RJU4tnovdq2+clvZJwVWpsojrse
p8Q+GG0qTPIAcebf/Np2VmipoZYe2Dm6zttyJdP6tB+H5wd1brrDwfgu9yW6QlB0ewjojCfMZA09
E5ku8SSnDRAswZibHYBHX8T1p0TEgd+Yu8DTcEiIePNuu+pJxA8JjtOXpt203+blUkzEqhaaSMN+
nSpCU7yzr2kXopbL65u6LBMkFWuYwart2vK1BuoRjU8dHgf8ckYuzTRRMem16uNrGFZv53V5sy/C
t+dOPkqOYR/tPFivbAnlG1ntyxMnG/VL2UcvUepfr0btAl8Y+M2t1/qABdjUVPqzoCM7+426s0qJ
pAaPYHWMGJ2ceRFeYDnmVepBXaTJrkJRZdv9Whs+pAHyOidYzvjZqlOXasKNiA92R8flOETPMtnb
SwGlCM+F5ITReGCyLikGPWSNeiZqHq9Fe9zTUXyZGD9JSblQk1jWKta4HWITKKcHEor4m5a8/Rjv
83jnB7zEn5/9ieT1rAmnUQeQFCfXUXTJuzJR41nzkV+2NgkQQ2I/IJe6oJMcYFY+rIJcRV99oWJ4
XxSx36HapZx0sAR26CgBCteE7+Ik7tJy4twv8eWCTktEcWVUL62v4kMogzadx/Bvr0XlEk6jYgYC
V+t2hSNq87nV1fpuFTF0xn/d/Ms3/Nm3ddas2OdQgN9er21g9o+GwNQmhZmpuegmCs5H3I7v1Vii
/qGtqtbvgObiTvsU93szUuxxbPkNWP5XIZVfWHFxp4FXKzMdNv5uTU5zb/8uzeG5NbuwUw2j7gFG
RguyBLo6LWZBOj/xs/qgLuzEhA6hrD8s16jh8zM8sJYLTpiD39nPpZ0IpWaGrMtynUboQLy8DcH4
znNtuZxTrAWyAkBgrpr1cZoQ/FNuflPFFb5iUWG2YCDoOFmD8/YCl4yi9ZNfoi7hVIcCgFZYzte2
hDTNGizpHK7bh1+vrBs3PxdwGjc4YWi4JV9xja+flAiKdN6H5M4j3I092UWcNqtRd2L0el0gc/Zp
iiAAl+oaT6tkqiAvN9We6kPUVcAKpmAvUJy4XtURfZnYlBYLUs1+Y+QckC0Atqbr+HJdlGUphEoa
oK3Dn36NO3HX9EwDxF0X7MplB09amW/z5pXUi13cacFaapt1mK9SbPoCw5EeGUnxzafjsUs8tXOP
t/1lXq9jSe2jNVsCWQu4t/i1Ll5Hc3gErFzEw3odypKfwmNp0zBho2frL/P1XyfMvoBPOt7Gluuh
hv/n7EyW48aVKPpFiAABDuCWrElVkmV5tjcIt9smARAA5+nr31WvuvksK4JLD6KqQAyJzJvnDpnp
gGO3qX+Nav77YIdvvQGHbkh9BWj9Dfna8ESxI98XoReXJZZm1wnCt+onyJXLaSyK7jYR/gb6/F9T
EO+zNuRb9ZMLCh03BtOd1bo/RgNdMjQe76t8wsngv0Pf27SXvZT9jYSLf8NqN15MHyWvBIG/3874
Vv+UpiXFIbVOt6WtfTaz9L1W0fs/T8nnqff/QQj/Px7WjLsrSJ7DzVdBdF4I8uSKkBOF6v1zU7bL
2z5oUBr98y974YtsFVHP0UEsez3eppDeafttLPZ15vCtIEqEhsURZdPNT4vPl35l2coHv/Nzb9Yt
oJXcBhNeAKfVeKRLrw4h+uV2pSr4VhQVmJGRJsUuT9mib24oAcOHcdDOz/68nv+1K0wDD5JuNHg6
kOkntXZt3ohu13Wcb2VRqUnNTKgab40IPgIy+SZZ6b5JvxVFYT0NzmiMuWfWHbWTbx0ly2nfRNys
19ApkK0o728KTfR5QVuXN+6VZ7+wUW5lUTYaDFQb6XCDteGc27qtznPfmYOa9L6cHN9qo6IwLFXR
q/6m8W+nDonus6qinat0K45yhaNzs4r+JqBruSdk/RyMzr8iKX5hdLa4q3XkuNImdL4hI2rMBZi/
6snQRt91BYtf+yUv7DNbmVQyeAcT3qC/Md1fXBB+XpJyV2gJkNh/l9Ow2LB6Nvi4+aDlWd+SNjN0
eeXhv78Roqzy34crwJsp7KCxP6oI/fXtmB6neYBrK9TM74OeuZzVBc0bif7DXQthK5NCRxYDjXoc
b23dsnyIaXWkxboPFcC3Sik2RUsAVEh706q7nyPxlmv3SjrtpXm0WcEqrGpGe6SNY8fCOzI1kL4P
rD40AAm9Eo689Cs2ETIV6FirEtQERMnmn56m+jgNWHVZ69LXYrYXjt8tGkoAh+VZj0tz2ujhx6BL
ehw67g9aLcFdEXf8Ei202hWV862EKqXApIq2Hm+Wi89FPamsLdAqu2smbcVNJYSmhM5Rh9pp9BPt
6Ff09fza9+jN8et1iExb/3zKQHLjM+7G6q+mq4N9Zit8q28ysSqDOk2mG6tY9VjIEsaco9/VEMO3
AienaxUNsutuYs6m1am/20rSH/sG5nn/+9fZnsDjY7RD2iKD5D9bpp5aL9ad73OTneKg+UMYsPjb
oJYu64rorjHslaTdC/vcVtxU9s/9oE3kb4UM+pyXN0adysbaBJmJpkeVyPUUVfvqwHwrdpIuRvYX
fLcbhGwq50EZZbGo1L44ZSt2SmlqgXlehtvAC/8NCRJ6GQNAq3e94a3YiS/p6AOHt9DBqPtRLkae
g3EuD39++vOh9Zvgf6t2mmk4jCQNhlsfLtxnfhI8T+BMU6C8isPGJozsm01b5VMYdQJAQNrdxmcW
oIf5U8bk4l7Jsb2wU2+lT3FsyWj82t5ovMj3yoHyX9UuOPUClI5Xfkf6wlhtzmbiiRtWUUy3dK6C
fEnQs7QwRx4mNuiDScvi5JEczsQUMBAYcYvdOXKbNQ5vdtqbuAuu0Szr4wpb6yOZ96lG+FYg1Y4j
a+Z1DK6kKHkm1wiS453NHnwrkJqqENW/CA+vysplIPD5SOw7EbbyqLjlcc0DPDqNwUoQvbNZD3XX
n1fFC9HjVh3llnUcfcLGW7pOOO05WMq3xiTzK/W0FybrVhy1KBUXSQjlcTWWg8yazpf3hUv4zc6C
vxJIvvAVtiIpQ1hNZ4t8+RyrXyjn5KoHNOPPw/NPQv83u8ZWJVXaFrbbRdfeoB0pUww8hMbLcy2h
hCHoEY189UUWpr2bFm3zvqjtiY5WHrm39uefP8JLX28ThCemssOEt3SLLECmQnyPZfN936M3y9yw
ee7d0o03EszwiHqnk31gZb6VUelmha9h2COKseYtWBx83CcW5OHmqJ4iKCZdigJGFJEn5EK/h8U+
kzv+f/gpV0q0PbVYC1T9ihO0C3fC/LVvqDfxtRslbJeXtXk2QP/ezU+M9DuX8NZlsKomN/SiDK42
tQjo5iO36SsX2Bfm3lY+JQM+V24psPVYKA+SesrDyX3eNSJb9JRJu7UMJZ5dDAoqpM6hRyHeJ/vg
W/0UGXDDq9bC3JbV/+10o48xRU1n3yffrEg0fGgeeGVug3NfuY1uitN9GkG+VU/xgZJaJim9lsPy
Pg3Jx2QwrwSiLwRAW+mU8vHkXE/oteDNcCErwpKwrsUbO9DoAArT+mHf8GxWKGp0zq+JpFdQMzNp
5BvQrT/uezT77x2gQ55fw9cruMrU/dSdOgywln1lq39prm9WqCbzEsWToFf0wPykSfJlaeVrFIWX
nr0pERFZx4UrMCSFq980lkUHeOLGx12DshVQYe1jHjJ88MbWb5Vo4P2ZdvvwQXyrn2rhCawbGdFr
OrWPBR8uw7KPQs234ing4VIrDB4tZpULHn0vYvpaB9ULA76VTvk2HOuwC/GxOerQqf9BcAfbN1G2
JCjDa1Eowek1FuaDq+pPwrtXwqWXPvbz3//rjqsmBgJUi4/N1+BuVOm57aJ9l6t/Ws3+9egWflqJ
ap5HpPzu2+UqXPxK6uilD71ZlNQ6NlYBxoN5cxR9Plt12jezN0uSS00ahNXPO4n5RM2aLfW+HjK+
xT+xBcTQVmE4Wl08uspkilf7LslbpVSxDGUEAzB76+hYZ8LO62Etu9dMVl4Y7S0Bag2TeBqMZrCO
LD6UZAHzbV123ly3yqiyZBOnrWLXdJBf9Zh+FWbed9xvlVGDaKaZj8+rppFv3KTy2NF9U3sri7K+
TLtxwjSRAy6LfaFADJPJYdcc3OqiqrQwS4Gm41uranUBvZ8fBs1fu2i/9DY3Z2WFLgNKbIAFnw5f
x6o9zvWwD5rEt/InIValvVkN1IZcZNyGf9XTvC8w3OqftGKxJIUNIEklWT8O53WyOx+9OSudnqUS
I9E3Bj+kUGdz93XXm9xKnxLmbSpnPBh9NNhgfW4HsS8u2eqeIrAx4Qo/rNcxGnmm43ZGpyToI/s+
+CYlPBNmZBSk+jYO+iHQ1Y8mbvYptvhW+NSHq0mU1O6GBQS1FoWUlmfAg/X73uZW+gSfi3EytKtu
oynXS1xwe4jHvfmirfZpLkyXRp3xN63rby2vf7TJtA/qz7fKp4pIW9nZrVdYkcTZwkaaMRXui9m2
Yqe18SPTiV2vlteH0MqPnJev5Sxe2FO2Zn+NsLSFtNvdCDdf5Yq2985GO+/IdLM6aSeE935g16Gf
5yqPWp0At6/HfYbYbCt4kqPCZhW01U2S6BsBb0NTvS/CZ1u901wR2gZF4lBJlmA+1t184ip9rVU3
+m3OlG0RT1NHO4DMUn9b6tp/n0xI37V+UO+LMeXnPRsB24KeBBihoVi5u63T8q3S9oEpuktoBhrx
fyPPljVUBmhhvqXeqoewTuidiZrhlen+j37+/9NosAr57+OTPtLzPFXuBrK3PSSzbU7ch8upqJYg
Z1E45kXjqcwC1fcf11is5wlz+PtEpv4Lag7FF4bzXR5gxi7PZizj73OL/EkctKU7g1HZ53DQCeSR
0ag9FKqLT2sXuV0RANuqqXg5gAmIcb+isnWAYZ/J2tmwXZcJthVTLVwtUTiBnSqGNdO2Ppv+tRbM
f1jKvxv0Tfis1xCGFYH3N0WwBecK4qcDyIxDctGQydR5D3eYKKe6Af0Nrl8X6GtJnRMi53xMi/DY
mRApx6jX5MAqEegMLR3dB14F9CaLUZ3LYqQHA6zJOUGX+pehEckbNMCjSV2laXuQwYIXEzxHNY6H
wadpkOUJYN32oWUoL1vVzXegFfqbbJrXiiO/3/vYVuGVwMlkcHXnETyE9KkZ+zljfZrsKm+yraRL
dsropsPLiu3f7ZTe6LDPnoZtJV2qH8c+LfBkmMe8iacvZqdqmm0ZVyl8S3A/QHeSjIsD+k2/ChLt
U6qzrZjLG5hJyoiYWzO379NSwldLvrJjvPAit3grkxBWoYmwvNV6MlkvWn2Ge8++Rny2lXJZNieu
rurqtpKGP8yJnwFQ2em6wrZqLsiUolSWqbrFOnkTUwqpSbUrhmX/Z1hIZ24rwLhuEGH+JUn7cQ3C
nZN7s1vUI+xfiVLqhqF/mxBkNBM777PERTLqv/u/1cqH8DFStwJ3kmyxqL3Vhd6VgGBbDRdk70FC
7ESuoSbfTI+MD/pkdm7QWw1X0VuyFGtPrnxRn1nhb2G1T9kGs4L/DoqqytAUHlf5vu30w+zUXWN5
/HZXrLDVbnVkqeJSjCX0xd0b6uyY6a7eV6dlW+3WIOcoTMK6uDlWzoehdmC4F+uu6w7byrS4K8IC
/mUopQZKHtEDueTWul25ArZVaTkORzqCbOzNVmQ+eiZFhm6w9/vGfJMJW/tarDNW0RVZq/4uEut6
sC3bV79mW9e+xYupGspAXPs1bB4sqj4XatN98jW2FWfZcgFpGjZj1zacx9zriGdDOZJdmTy2VWM5
3wZmAiDy2gWpybtgPcxNuU/Xx7ZqrKVIuiCJF3El3otMh8m3qO77fNc73cKmuhasILgAi6sivHwj
Cf9G4r7ZNxu3YizRB1UjKEgNcanfS8+nYxWtr7V6vXAh2YqxRFm1QE/L+IqmyvCUhLy8Qp7VHHzN
x52vdRPWN3VAzFzS+NrPQ3AIGrZ8SOc2/fTnof+nXfg3AewWO8XXteG0rJJrm3Qs+YZOzuT9VKU0
K1cVXHtYn+QxBzRubKR5G7oW9kxdsLxfynB86mE0+3cPQ4jqFEage8qq4qdId9O7hEn6GCJYPcH0
i34MbGrOY7ym+QBC9B36D2CPvcKb9s9f4oVAZiv/AkAbwhkZR9dwkl8a4t8HiE73PXpzYgcE7/Q5
2LiSKliuq2jmvIjT10Lpl6bP5sh2IgVJrpmjK4glFn2ZTbzmLG6Dd4Ea3b6Te6v46lkE66t5iJBN
KJavYhDLManK1/Jmz+fob6bPVvHlKcwHHYyfrgoV8XemKeY7jd2tyJsh7XhO6xakoThk+wCSbKv7
isoxCMfGRNeI2/oNuHT8ofMxwCB/ft3xC1/n+e//VcFB8XMY/dpE1ykV6QEtLMu55MQcQJFRJ4cw
5ceff88/woHfjdvzjPjXL6LBano9oT7EqiEY3/tQ6DavWxccRNXa3INCni088u8LG9HwAMdIhn66
wA+YIF0Lt4L0ufLO2ii8i40OP6toLj4Ys6RP0JV1PgubkWM9WgpZyDqh/AcH+ueg9knQqnzUPSnO
oHtNHyowbO4G15ZdRgsX35A2+LjqsDj60puzRUNNW2WCj8E5XdxybjhxHyvuyb2v4n7KooTrzFeq
+1wwWHK+MjgvvITNjufgMVypRq5XNziQFAM3HxPFX0mWvvSG+X8Hnrdji9yFia8am8YZIAJ9imzo
j9a09btOLfqVCtU/zhK/e8ObQKVcOt24tMbRAD4xvavt1MDwA2KMbIJt0hECKvcZqILmB5ojoqNh
5c+AmTAL7FJlCoWQc1cu4hVZwgsb5P/J27qiAf42Ca54n8mvOhHy1IKY/Nef39fv1bdsq28bhgVU
riEIr1GVpp8S2s9XrmN7H+rEH7ui8KepFss1CcW0L0m3lby1dFzi0TThVSMFeA0xXAf4+sl9Yf1W
7BaUzVKuvQ2vTRq2V+VckLUqSN//ebReeBdbtdviY06XiPOrW2fnstbjVCwmwT7++fFcvJQI3Boq
IulaVwppy6uncVmEeanBKG1zTzkJWZYCtkHfrdMYd38r5FJTl+lVz2itZ3oiANoowSLZZqvBnlRn
sIRzOn5boMA1VnnbBcNYwps7Figdrb5bApOThFfhp94DLxlm/YxS3q9iaNJizpDKHtY3OjZR8QPd
+wbpkbmAeUGQ1avV7g1TU3Vsl5SdC5C8ybGjHhvWPA7qYtHZKo4lmhe/9LJpzygl3zOzaNjhOZgK
j7WLaB7aMjoATwgeXFDijEl7tGFdGiKi+wrsvKdAURke6KrKKRukKU+A9v4qFFn/ls+Yl2roddbQ
tP8sk1m+8UUVf7XpPDw2paOnMgGZe1ql1b+Wbml9Vs1xJR9bIBy+WCEoOZdoS64ek6HD9Mg6HEsW
k1xpkhkeNI+pMu2hs1RnIITgHS9mFId2iCzuW7y5V4Eq4Qbc1JmJq/e1WcP7FN8B0OKyn/OqC+Qh
JkbnRg/2KWlnWASytklONV7nWwrMyfgmreTscxm56BGccvlIZKIu1WADkg3gUedmBZX2spqZ1e+h
N4ZPeGnTL0SD5CaSImYHbtnHsFD0hwzZr3gx/lpr1X6KUlH4DC0xVOXQMJkDJMrRwdZdd2jDfjhp
UXSQISgikdBMwM1qx67+VHcVgw9FVcJpsy1TNlymcmX0MSUzVOblODXTRbdy5h8bXzfJkXiHnx+W
aH7OhYbO5GMS20uj4uAOL8DjUzoN9fhdPRWAk9QTMhB9pmBppz/JQkygX3UmXcpjIBuv+5y4Srj7
QOBHM678mK9tQd8qW9Awr9DVc5KFt/BzHaZwIIe+m3xx15tKlY9uHtqTwny/rxY4Bw687mANl9TJ
wXWKZxECY3dwlW3rp8SIip6irknoyaWMxycdzWkrD7VdcS/NkMj19aNLyCAeokY25SfXNDF99CJY
+ziTCI5o7kpnGoNP0lTkjAQWW12uHMoZ1zh0Q3ViSze1JzRxFvz72I9qfUukgzeJgi69/sLGxUxw
p/KcTU3GkDUfM1OPo7tnjFb8fkZxRP1QaxGo+0B1+K8WYxI9wUmFkmzBy4hOpYpcfOJdm4rL5GQr
ckclRE5ZTeHkko/dkooH6ZK0+JpA/NmeIOUGG0Z4/MBhtZ6gC3+aw14+wYcASCmomePpVDZ1qH4C
NNWhnoQLwlg81hwT8SyGcYyv3tcaTmO1Vbjz1sWASmsPk9PxrRFDcdQtkSgsNkUzJlmXTlP8ueKc
11+bBZaLTyK0EU5NKrA8wyGo+WV1YTL/0qwkIzr+JtUAKj6T4o5bsAcOQal1edfHZd3/5Gmr+YOg
2vRfTZvO4gJRoCIfCxvWCGJ8l8wCqgDNw1wkUy0/4afc8LZuopUm2cSJcG9UQrvhDNJiPBxD21H3
oUrCeXhIAsxrYG8tSY4Ni5f6MxhPQ4TbTlViHsOqIT3XZkibh5UXfXlJtbbNF7oKZh+WsO6KIB/b
hg5FBqMoHt8l6Ll3f7dSPzdMeLRNnHUAGMelmu1S3GrI/oJLXKaIHiFUnqv1bk7tOBW5iSKvDj2d
w+fddQjI+Nmtse9P9dDU/J5hN1qio1de6qtR6Bn6PIZxDApN7NKYZc5NMiwyCDohHamwV9i7Gd9J
P7VorvFHmcouukPTbFR9dXLpkmsJe8aTasuoOlcT/j9A2KuXR0DvRPMkGWySqkwHhvlLEozLZA+R
G2l1QdObmt1pTQWw3kuFF/OGxCEqUnA5HWx8xkEEYXyQKtXfTX6Y3M8E7pjxhXm052UKpIYi69q4
bQ91Z6rg77UdyXC2AQBqOmvbZFyyuIzIoegCRWxOrW+G754lM33rKmcc7LPRrFuAdRTQpkCqJEYq
o6tSTddsDTwOqDSySv6FbtKJvEuaIBiuDiia+RzaKhH3gQlG8UN7FgQfe2B13EnHvJdfeNBO7MEm
YdO/CzUm6a+RkTG5K1FCbGhWExaEfwHI0bcXvoaE3jo3zi6LIGlvfibjOC5lxkcYU35OmOqCkwf3
cH4wPY3n+6nhCNCzaiyE+T70g0zfiKDqyq8zFsJYZmEydfKjWJQkJy0nFp9YsszFvYJCnuQNX4Ko
PFgWcuDfyETOph2a6Dahkqq+I3/BqgbtOWOgu4NULMVdn+IwoT/gxkbVAb/IGnN4XhzdkkuQZZcp
Y461NDmyOIjMvWKwnlb5CgTF+Pdqm8581y7S/fd+VSTBFWHRy0fhhSk/cA+lws+hUnzxh1aQeIhO
seLIaRz7vg7EPShmtn1imtCuvFgw2cSUo5+xby5D2cy8uNSpVMtPCz02jgcV8VAeIT9OrcpEFdfR
nMWrVVEM8C86XxGNsJqM90w0SmYulWGC01bKDrzHuO3bKDiiNh2L7lByF/nwnAxjP3ztFMgx0XkC
lR8UziWEWuubHqKmX/J4GFGwtYtEp1MmFleMcRa7gIgRfS5qPstK+M6cJXoCi+Cg4lQQd0WKeOBP
bATAbsr5nMbNd23dUNcZN0Gprr58pijloQoqu2aVmBKD5pyxXuODGHuXlHmKihs9a0fg5wNiGtfR
HUCHi7kkxAXjr4jWcXKemCL1ucSdWByiNW6nvEusRsA0q66M1CnwiSwqFAbG2B1jPa7LuYonw74S
WbruOA8i/KXXxAU/Eztyc6lnmIb0LGR51Sv3lpE5ollsAh2eYS1aiFtaMDrDTCwS83KJ1oBfBajO
C87ryZqTbMlIPzpuivUYp0RG+lyw2ZD7pSNj8ENYRi9hGIT6LODvqo8gTHfRmKcjnOIeVEkD9uDn
BXCcHJkiBkVLM8m3hS0cOpftODZQ+PPljgytOxbTAEptPYCyN6KP/ZwijGq/oUgJ8RS+Mu/EXWvS
qUmz0s1pchRcQH2TrUDzu7sJkSV2DaXVkKWgMD4J6IBckyGqmkJ3XkzP2LtgjeeCnHhCm/lqY6/0
Ewk6YNSAcWYI17B0A3AiEu7S8q+C8Ka9CJVcAxH6u5KBqIQdNvVfpzoFEKPpVqMOOlmYuIuCrhX4
t86RLiNINKm/zCLRYLCOJSmviKxj/qVvcXI9Qmhm2TtZr9Tcjb3ABIxRI0dyvddRb8/ww27wSYQJ
1+GC9zebpzWO4LnZWfU3Ch84DLVcLwUs/n4lSVcOXTaNbqzfcnCnh/ukLhf9yNF3Ez0uMxKM7xcO
KegFWjmrymysyggU1oovywm2AJ3/mQYBiU5V0VPxNRySYXofDRAbv5eFbeUPjc+KeMckyVp+k30C
226IVtcyflxtqj16A6uqp/hmNHZZSSsFgX8XLli/bTfOQY6soVoyT8OkuBPIsZ707KG6AbCoVmdm
xqTDXjEb/SjjoSCIKCsKp0WU1lVqIVs4jkLAwDeKKXwGc6psS94PvlH1dERyXEb1pap0dU4TgaO6
T6RIy7xNHeEIztYo+VuCOcabPB7rib6JxylSd2xeI58x4FzPqw31+0TbAubEJsE97uS1D5XIJjpQ
+xCK1tVlZrSwzRsmTeWDbIhhQIvzmbSsw4sjhV4fQM0sB5/relky/D2BwKeKyuGpwwGB7Q9iTtnO
WdEpd+BLO9d/R3IhT/Ea4vZugXq7OYTp/YodjbUrckYhKT5g1oLBmQCtON11AkF0hl6phb4J+kag
ICjTKC3uYxjShQgZRi+GIx5cXQya6ecPZVKn0/zQpEHdvJ28XJJDNVQVfUKgoCh6Bc3SFydiaZy8
G1JEKyfXxoN4atO6nM7dkMj7UPToi02j4oyQqzBof6AmtWfIgHnwuCIMtMeaYV75Y4sm2q65GyMf
1Q0i6uccUxmM5EENuhl/dZPuk78mtPt/mmImfuJyis3slC4WsNuRyXk41MBd/r3AJihXKGed+g68
E5m3Qhahy7H58HE56glNJM05HJDNbO4KmAo3R1zwUyMO4cDt9KGsy2LqD6gK9k1xIOEqOEj3Q8uG
t1HaTewtDFXJV9VMApKNAjcDkfPFKSM+4WYMpsVgavjYwQUJ/qhJrkkbE2CSkN4Lo0MZuh60qj7t
H8qZ0+8dj5uyhvk70Uwe2FiTIMmshhr9SxOEZDoQPrvBwKp7kuNDM08apiG9RCQ7oORCK3bs5kLW
34SqxXQ0WBHRO4EvMVzTJpmiKkfZoT/opl6GLOyErzJL4mf7NAcyK8N1t67G755HQXBexLMrTJ7M
pCWfsMnauMXdlZjluJaw5piytGVzGGVNDZbPOTZlVD4sc8v5ZYIT5gDDb2A9yqwvLFL+3Yrke/Qe
DjOmvbdAM7IU2LsBJ6mkPEta43E8Ikdwjatn58wQMKCjmIbo4HjB2aE1dP6qJkHOCWPhoxsWQg5k
xp+RXuY/G7QN16deN/oBcyW+hcKkKIT0C8n7seZ3li/jBz3H/v2QRGbOAPBKcV1DMq3PAlQslowC
WePTD3EYzsi0u/on1x2fkN6F7KFp5zWbizR+EiOuWAhJwF0LcC08K+y0kEOtIXrUJvO24y12+Fmu
/Kq8bW9YXV2Qe9i5INmarncGeIc87tce0fc0XiLaI0CZW5hNL8LmUPK2Z12PxSGI1u7S8Uiek0JO
V62wQYlg9HltffQQBEjYBGWtEbBBnCVC2QJ6v9Jj0rVBBgidyQXjUw7fPX8ex7D+2o0dNi2gtA5a
JsERPKQYIYJLMi6mz22fGlzLQgROPa7ca9XRY6mxZwwsWXPTwx1ceNhpLhwJDxhif+Ll2GPKQXyN
jUIeCfInDGNA5Kk3tMWNyfd3C5l/wCAyRtRY4MJmE3we5c2cB3MnMf4FC7rcmr65wRWe4RYQDr+a
Jg4+1hW2j1CR8WvluylvwjZ+Cwsx/VFzLe9g+CevWjQO+0nTZZw0cW51UBwXxUEQCWJbHKFcRthU
pg25oJV2OCyNRkgHw4f+27BokdUSEl4NrcIHdC6hoBLz4iRgnHsxNYJAiL/mNcwjYiUodbg2L9C/
nKFgim9QPPg6i7A1nAs/xvB45bwvj7MMhQVCKZr/CpsWATAut+HbxniF638y1z8h4KOXLiTLuxCd
jWdfJKOB7H7FoBUqOhS6oceKN/UPN07iNsRx976Ya4aZzxQS+vEUZSUmw6mJCrCfdR1eIl3YI4DN
mOitdZdKtcuaL2k/nSxpTJnRRpY/i8qqR53y4oufTJyxkVh75GXgP1VOzsvJWN3FV0W9OSnbx8Mh
CCv3PiqK+qkOq+i7DGr1C55iBPZGMQKzVIiPqyeEP8CvoHwcWyfvJlamJJuBVjig8xoxwGIGf1Yo
RHzvsQ82l3hFmuugy0KedSThuhfWFS3zVcnlItOgKI+eEjJlCTU6ONTeR0hudePSInWkB3cwOL6O
cpVL8LWzM87lTFXL/zi6ruVIdS36RVSJIASvhA622/l4wgvlSRJRSAgUvv4u37dTNWeCu0Hae0Vy
H2csmI+EGiTtl/SI+nbCHrO12NazrNpCKR7TwPgtjfNxR4EomwAizf43IX7+kYPzvuUR0s3w3WFF
xFp5AE/APRm1hhX6DUleCLXUO6o8/nX9MK41wQz1yIfE5ZA1GtRZszFszzzGiGnCsN/5PUHr1BIX
ij+CkVnHx4Dxl7ejyfhTlpRL2QSOHln86zFf1AWu+s88d+wKrZk8JXmk/3WG6ADM03Z30JcKVi2Y
VWmNp2Pg9UTQoFUnED4/pcziNbLHV5kWiylc7pOOLD0ljjJdaVaWSELd2DrDSzik6jox3H7tPKfq
Kxh77TFBzvRFJGrLb5E2xR/C+kXUOeqVsOOhSPcHWTOGpxgMAGkhysCYwvCtynYqvPmJGW/7huqx
7q9UGnU1cRHxpM5thtFY7MsBRbLDlln7ozx2vCwb+d5Luz/iUIg/tRL2rwY19GwLGNgqQkY8k5EN
5mZtmd9ZwcXvfDL0F0Y29m0hM8NOxpcjuvdI4P4nOsxvVbJmfmg45qTHI2wi1JlLy/uYbwkOc7Ml
r6PB9FYRPP+iCsfE7xNMIKJWw5Jsp85tYTnxLTvkNY/lfKfiLwiE4S8rK/wRi8HcOQPUmJSY6hRq
fPYNTdHZ1HC6Q+yaQOhO692iB+/RUDIiHJOtMEU9b47hZCsynH/PIexd9N1hqruj2pl2RMBa3gTi
gLgif2csW4gMzBtyAZHkTjJXUFStdLx8CeD7LkA8sJvhUCQdgKFikg/KEKJqtvgI6lCF80JIlSff
BF/Lp5A4+S5jJFs1gZlO1xkabXRjVLeFHdeB29TblGfhtzEIA3Ok2LI28vPymqIK+2ckZ3aWujD9
/a5SjH9UZeN28bbvP/LQp0dDsM++WKRH/h3COI0XyLzCXmsHaO+Uz7AOQpQ/zT8mSHKfYABaHlcG
50jbUSl0C8wiP+oFOwi/40Dl9wt+R3mXQOaynFMW50OT5VrieyK94rUriF7bPIfOtRaECewc0B2Y
xugsfSmtxxeKP1uoioklPJEZ+tlK4rJAh0fqcGVJpEMu95YP9rOn26Yr5SfwGbnKijPJtAGA4j2G
8GyzUMIe/WgZwFkuGoFW4ND2qePyrg8T3tQRHHJyxefG85amZrj2JSRidjExuSb46D6j3QJ6nzCY
3MoU6vhTR9bNX9k4yuy6lBn7rnd5jM8s71EDvo9hwQuBmy1XV4AHYmw1A0B2CZE78jrb5+K+E87D
3YB6EsDa+XHET5i9vMGWcBhRF4cjPVa44bBNp9Kv+zfpZFleuOHjt6wnYn0pTSyiF+bjxNcY0KU7
R9uKnPDRs/h5P5bhczQBizTtPeBMZJaM4FbiLP49CYYJJC3oxtvYrBACE63T/ZaRjBrstAdxTa96
9rQO0fFLm71HStQoyxYbHoAV2EvWCUVHYvqkx5A2LOxDgkfdH6JZckwGGouZPBWlFWcNyx+rxp5G
v8PB2A2IRJGffar89as8cfidrpq8HprP2IV0Nz+sZJ/VMxMpuQKCfBaTTZ9iFCLeIZ0Mn6z0Ev4+
nXQMYOMyi/S8bA6yyaXf+Y+1nPxQkTg9rnNuhqxOesfPIUGK+neDUPyWqE1jwJf2Yc2GDFu6dYtq
qKOcnCMWr9/UuiVlg6lXS+in5b6elT9GXMk7FrNqHZOilQAqy2qWMUoqjkystyQuBlNtmCznKktn
8yoWJBrgdLHzWcZT+CPSvQz1JJBo+rgmhzZtWcJyekcVjn6gvAWmC9ov21coToRhjSQKiRqVoX0m
GpcHebRoOC+Hy5iTIq+BjqbzCXlDs20WkvdlbTnM5Plmc3AePveyynsgNlVMLE7UNFvKR1pEro6y
ov/t0nE8sGP05DgNREuGZkKHmYd4fsqTpRyqqEQfBzYHBMFVXMjZXMOyetUs0ouimib06DWzgowK
MeLreGV7mj8Bt6bNMKX8segyPCdJzz5ykwCvKrDmVsh26OYPHhkEAY+unDDqDeX/a6eyYWwo6Mav
HwVChMqWO1eVjVNzTpclkGre0ql1lM4/ul2YU2J3LP1im8GzHKV+3bX0PynZKdzdMwiE2mqM3O3e
9zgJkgId988CCefvUwgjQqa6dXyNRrQwPaoClSZY1i2SLCSoCd/SLnJARyGTXc8SVb9pjRePLdW2
IrC0ApXmXyVXfm+A6eMeSHbgf5VZyWquhE/sk5diXP6FdLVDhfUSaAFZJT6kBV2t951Oh6RelmyB
JrQTUXhWOe/Gs5bRoTAhm/IBenHz3O1IB2vzpS+KpodwyjSOlWOodaf4q4O74Kg9fP7vYNb03zVm
HsUdQzxc6BQPZ9zzuJm4mu9m4GIw2mBr/GIWDvHUWzxTSGPzE70XyortzvcsX0GoAWe47LycXTsN
fvpUALtbLrv+u83y4wdiSf0fj8XmDgA8nrrUu3fEE8GvNsEwUpzGTmVPO1abK16t3jY+zdRULxqm
GWw3E0uRzZNG23ssM5Of81lO6/VLpu1rkAP2ccmgC7gHgbWUP70LMdg4jekbB4ae/66r9r91EAk/
WXLE7wMHO8Z7FV+hXMjvdxt3KLlc6XZ2oesxoYOM+WtyjaeAFy6GhCNdGYjhXGHv7dAWSnMAfwcc
Be+FtU9JR7Nmptl4XDAgyGpIvMBMocyfUrrtuKHxc0naJefhfkR94rVQqX4wdqZnQQoU4AKWExSY
L0qUGtTKuqvEFw2AFFmu15ltuOAwzfVbNbtMA3YAXIqSQoj1z5B4J3+EAqlSHRHIGdMPx78DHpQe
R/0xVpL33YeflGN4vDYmGx7pAwePVeZGI9f/m7MSQzBFxDlFnn8GloXx3t5Wsyh5kaYY31wkQHLC
uPSfw9WGy3gLPQBMl4EIVsVy181l/OqjFDkdIiLtsSayjQm4sgFnDA66FJNhWgjWwsTN78K6Lyeb
4q+PiRGnrZfA/MoRl8wMkqdaWCFOgIVXXll29KrZgay9jmOJTQxRj6DeNeluay8x8h6jM5/HMKqm
05TiVommuVqLJJy6HhF24Kx4V8ujTC6WLccHc/s+1Qbt7BVcD+xmZ7ZeUt8tGbidPn/CBga+G6RZ
vUxUAwToePpjm/rjZGbOX6AcKBqTM9u4ldpve7T5JgHl/KpYND3NqOyoAXPKi2Bd9IG3HZJFgtD4
CmhYfN47TVq7AUDAXcjPU7qPeIP6DmtJgR60ep57vJdzWDDCeXgOcis+41jBAkgLidWt3x/1DCFa
0WHurWNQW5dkAwZANO9ve7okFSBRh5XTIA3Q6UxXaFlC7m+ZpY2f1esBVUiTpLDzUMfoZZadu2Qx
yNhl8f4By4Y/ObwRzweN+suQT/Q6TbI4mWgOZyRfTA9momWLJvffC+xUNX4rjEGr7vpqlyNKubzs
fSNLVz6PAyUftpdJA2KSPAHUnR7Xfo5/42FPm5AJWafp0XWNkwQsB094JVNBqm4JXduNx/CZcmCG
6Uz4Zetj0TAeNpziUfQJyVMHQLP/jH0+n1ELWpyOws1fz0X2h8H+tos2IAucNwOKml8E680JiDRo
0c65JtVsPzPjWVT13fELWXKAZoY9XJXM/mDg/qu4zV9hFUVJL6ztj24AZ2WB078TTtgZtG/S9JEr
r0Wpo8fNqs98lWs7KgF2hXclGixB7WEFGXBbDix7B7KwnQFajXcEPfUnCN8ULnI//E0yIy/AIfOX
SZv3jU39x0RytLHtmAHgktk65I+N4z3SO4vXeOpZEzTwiFOUl3M1Cl0mlZR+rrxhpOmW+DdcUxs+
z4M2odQz9CvC56xd4BzVNZQsS1VaethaQD0hcNlDPt+oEbIm5Qx/dlH/IxkQk/Up7JI6RGEysuRZ
y1FhVu8iiDk9W7PjIhzzCHzMs/ID4Q/zviVpdPI57D1ApYzhgeIFmOnx7QilWy4Y27x7A5Q6SJBV
Xmflf2I7st909FI8EeGYamVceP2v92kwY+XsSNdGbEIlt1Ai0vez6BWRd/i4YZmmCZQEoLn1Kp4S
ZKOnD0HPY5PxY06++TQO6i4Z4xl0Y2qsUK8lbE0a194R45Ykk4rtf+WuhfpbRDZXvlrWPtZQrOIX
MG0g0dFWSEDeRb1nAwem6+Py524mzNAZK/gj6M8xbvWxdP93xA1twox5F3bv58puhY7a7lCDrwHq
MoyWmYF8GTciSlShY1xlIj69GjNwXl2U5dNjzzv1gYVyxYw04biZ634K/oMgn1q/lH1hxQnJTTGp
y0mtN4AqCeQMYzeu/46oM8v7OlC/vMZIuNd12ePid6i7sHqoerysw4PcVjXXZYwISeydoLGyCtfy
sjwtxgR80jwAra1GD8C6nmysQTWkGSQzd2WZZv4BnsOOfzeR9MUTpi3Sf3hLw1qFHR33H/2i8DAl
CainuE29TX6AeC3i5xEgC/8nkG/3b2cQGyNDDQravjkoKbDNSiAMV6n3OK2BNIXoGaOP4e1WiOi9
tHhKEPCajUIRCBN6NnaobqYUBc7R3i9oFTM9cGNDD6QL14UodvdmBMiZpt+geooqJiE2hZ5TGjeD
9iUd2f/FdoWCrwWfJzP64CaBypot7yB9wL1vdItu3mj/PtJosX9LQEpFgmQ47dAWnewIK3W1wrUO
TBnXUw/yb3Mr/5YOERhxZFSkRXSdV7EVczOskJvdTQkkRyPIeKTr30pP5/gCvY/2101H2ywbts3F
9Lg57cozE0OxqisqjDjGIpTKhp/Zsc+8tiSFY5MvO5imZp4R8/qfALSVvjh0AKyqcRvb8w6BDagA
RzBoHOgjmivKHaR1AoUGyfAJHRXtIBhYqyji7mGLkXQ832MnxbZbLQnSwP5QTyndTumR9wHyHyEB
WdzDXMqlPrn+AAa2E55PNwU+bPoNAmsJ3zYcWPTfEBsCYjLvJ9uTC4EVMZsxKzBo5cBtjfjZG5PM
fRG3Ic6XBbuTMJFBRGeII6AN5xlfJp+uOE+wwKFqTSbhO+EHW5t0M0U/voIs8FY+FiRhM2mQgKHC
rzzmufuc2C5GMNw+n345IAK7OvVpysVpLXqn1npLaFA3HkBgI/M4h7PVAR6Yz+HLv/26BvTdgYA/
jKrBh3JsRshLJDAmDpDgV4gGTP4B7x9Zi7dvKo6mMF7foIyelltMsZrJE+5SVqDZdqfYT3yKcwKf
9Dytv/AyD9mNmKRXlbKpzU7xYATe/hHNrPURbwUyMEz5jwvSfx6Yf5wBzyVosdUozCxnfl4zHqbX
Lt9wXQeCKiUcJvlwBbk107ex6PfuyZLpMLdohTr1DmEJaPDqNj030E3TFm3nFLPJoYo/ohzGsnLp
oPCKcowVGBmViT5mnNmyxc8/7W0/L/EED3eRtnFOwv7YZQB0PikP+foTiq/kj0pdKAAtgEAFrG2L
7IGCpMbOAWojPXe5huAqluX0Wqx9iRYrl5M8b46JJBqW9mz6LiCy2Z9KrBe+BjHK1E1INGyefIr3
t11LkMBVuruwJrVCHTz9sNLYtC1j4rYK+0N48lLaIKsDHoZQDwPw1+cIqhd6AsWMJpIh9dRjIHHq
XiVqd3XXTZ24ILdMgJUUHgUxeHngKJSJe1U8stk3YnPiPgnqm+PG71jIAY4e/sMl8aExHCOX8McR
l/JsLBRrKc/ZtUwNYD8KbWmdjBMabYqE4FUCkDHgRe8ZEOwSTQ51iXssNFJCBVDRIBhi3PEAJO/d
SIESrVM0IQV9mJ63rFD504ZpF0OLMLsDWzjMd+PYs3DN4bO+bjLkv2npiGgh2CDfk5wdbxzfLLL1
rPIIJZ1zqEEZ0a8aGgH2Jwc2/6vr8LZc3LjYpYEXH8ggIxgFrwzse3YHUcLxkvWZB8g/LwXahSg5
Hu0YDeP9MAqJaSOd989sLVP3SFy5/gSX5/7MHZvHulw7kVVyzzKwehxehQjq1dqW3VHUwzGIGRcH
qkMAM+I/d0zCoJrwZfGqD9F0W6cibxc+H2daMDcg79wChiBfL7JMSrAhftU/hTUBvh/Q6bgrjpUz
QKHJ+JFsh/w7gSj8g4hfGd5CRtVPH0H6/jKg+6e713qMEKLro6M8dWDIdQvhZFibctlmDCY2Fcsj
9YjkqpceIMoJvqMhes2h74DhKIz6Fyi5L53xF1y/Vc7JHYi+Eysou5ET3YGJ4UNa236HAo76tJTo
rCrSERcqJd0TAFz4jSroXcftH8qUeNwKSFkwbJFyL8dmoX6Oz9Gqo+Q7kZ1UH3irmP3S4APgsgol
lk8lYGxd4Yub2d+tXMdffSxVjGco7OKEoMk1v4eGDFd1v8GQkpejYnWI4uQCgdKwwd8HYMFscn05
8kQB3NSQKvTPPJEZfwVQlb8Cgh35n3zDTkH24fgukR/4ApujW+o4x/kAV9C+4eyP9il65Ti7XrLO
cVYzdtCizZ0YITtlKsr6ezut6fRtzNYFxyUXEb1YLGDsUhaAjE4sBzxygsKr3xtOLCQqsy/gH6Fc
QePDpoH4N4VfdbpC50mGc4llS+G3Fgn4iHxIOVfJ++wA7rrzlMwhbUaYx565QZJ9m0GVhOcqzHau
BYpSAc/apIRwpULyOZNPwo+i+znRaaAPAISOrqjztSuyCiBSUG2qckZvBcdo/IQyJn2dZZ9mIKG1
wrm0D+V2Zwpv39ctKBTe0mQTValmsA4SFOd59ju/shkn/eXw+2ZRCAgBHwgOnEP3q99Q8gv5KBnf
JG4liNqXzOPH4yuAyu807DJrbblm+Gcc9tCNDT1+irxHxGe+d8tb6Sx7J2VefksUnuQa/WUk+ufd
KvDfdOn+JibVPwtyMHlyYLCOSnSr4+0UAB3XEcay/HeCsy8S1V4i6eK1sDkN7TGLTX1kcJdHpwn5
Gt2fBWMG+xZWerxonkz3EUad120tFDQoo8b3NXXUg2PYd1aRKBs2AMfMb3jq92lR4jlTy0Sejhg6
1IepM9HDOkPRgptz8Y8rupQTqLOHcXxURoBTgfITpp9ZTFNLWSTgRZ9MoGDLY56+L9DNXWVscv68
zFrUFltCtWKZPipL8/KiF+g7jyVS31Fhs5XVxBPxtMaIf3mmOBVFEwYjf2Az4RAAqAxTlwSIs9zG
edIo2UKrzgTd0jiImhSZwyG2JCWiSVKX4IwqRPiR+1jWkC1v+5dcPnmeto3wl/kYtHwrUCo5XLWY
1Nfsj1elCj4FvOSPlL663PTQXicQ+J0Fpv/ZVKzzAdoXYJVv2EhK2SqdHI9ZstAbXzt1LTEvQGhR
Rkn6CkWLyxosW9v2EaYE8kpm83l679eOLG3PHRQ7MTgYIIK22/gjQQXS0xiThYJhGLfxxG03F5dl
PWj/ABHfAID4UKb7B0phMD9UOa3yvUNPMa0wSBl8A2Hebh0A2ewEDbwpAD0eO35xM1KdNYTyAhcR
OKZLKc1hrxOUva/DnozJaU3WbmpADXv+HIcOVLeIIMZ8nEGGIeRkjrGbV6lMiH0N0Y7Hfh25MXBJ
4OajNxDc+CGWPoFQccBbBbc23fJq6YJRtxSZ8PMlG4MIIFgMtJzAyMN5k9F8mqDxuSqLo6Ia4Lc4
agyq5nFD7/KdLhALs0jJX0q2yTtzJGh4LaMcaqDIQz2lwbXQlqJh88bBf9Vyj1AdqXSXpt8xUfi8
ZlEm02sWaPg3rHiL3m2Y+tvkEvVzg+WEo1sclV411nXrb8aUOfQVuDpMDSIWyr/Vk3i438EO2XZW
0Xa1SNrDP1NJ9ky7rzjWaE/3Rz+t/S9d5uuZOUPgTzKpIxdI+Kk+lTYwJNwFDMn18oXy3AHL7IDj
dCKcM5RqHn+LklJWZ4eNl3rvzXKFDEG/KhllAvOmz3zZUImrq4YMzIrnYw9QIeBNNFjVGPkH6cRc
z0YmY4u/XGWgG1Se3qcqWsvrNis9NeM4o9CtG7GD/8ZTvf/kwZsWOi/YEbK8k7pd4xm7fTbNyXFK
+LZiIIzcE1VHcRr4MPr62HfEUpkYh1UjFTFnFTb5BxPW2B50tA80i+cTXHt74zDePewcuKaE5+Cn
LeWAB3IdEcYTVtlkm5mf46Fb5/PU+/EJ1Mh8EbGbn1TUpy3OsgSco/PHSWMWqoYylBe6Dv4Zn7LZ
W4yE0wo1SU5MjQ0X6tJ05aedgy94WXHZaHyBqBt+Iw49NVm57g0kFQgUdXyHWDXTJRTdcmQasGCw
uC+2LQMnIvUto4H/oGvmkv8GHZs4O1u4iJLvWg89UvUHOz0kG6FviciLbx2Ub7yGx6g7qiICScxg
oNwqPQ/JXwd1VKhIediboNJepnSECGYOIGgX/QUbIB78HgnhBcdnr9PfqRxzeQK5Cu8A6O1pro8F
2etXHqCfmOOErxfS0TLFSJAgNYnw7AHfGMYApzsIq8ZYIVuXZI8d2nfxeq1ZZE4U7pwnJ7y54Q/5
DtkWwjVghg9v+QQ5Sz0WeozrTuzkEijURi2fxkjWGnq5gGQg3BVF2PiV28hVK9avC+Tj25scddoB
U8oP/8qKBUBDQDqcrEbNIv8IwSx04Rj6ov/yIwUdbvXxddcHeY4TWpgziC7v2gVXIvlLyP5VQwCl
01gDmIDG0KbpFBqDPdc/AReGWA0Hi6JrG4V4tkg8jnFXBBh75NmRJYsaBXZUvIJcQnfPHpVYLCqQ
ewqD5UDKqLzrBtFpiH0mbEclFEf0npkdDKnHBX3BMQhhllnWDgumlccz9vnss1y3HJaj7BAO5cUZ
/8ghbrsjLFLPFIlSWZsFLeNHjJt718QSEvlvpB8jwIIkKlpmHaZlPLTFReGZwNyGAVvUFOsjaLEY
nVUNTF27r2aWS/0cFis6gHkuVkC+N95B0QFt7RsmlWPH7+05LBmTXN4RlcmiO7ti42u3Mlb/ZZl0
DQ4U/o6CBIy2CHfrMX73ocxREwZKSlTQaeMgAJyIU5yABHhEQhuGLrDyR4vvOP4kWExasWeUnnBV
QqvAIRsC5zVikq60HaE8sR4K29uBgTWvcZu67QFp62o4xRCB+Od4V1sM0gT9LqevcxjFLqAlSVHR
CSqGGl6SWLQ8DHn+bB38ydWary5/KmfKwhOEfMJeoYv4iuYneKtuA17V+e5gdMsunq89dj/ibHYu
ZReLvwksB8isi3pAHQKEq63I2BU/Sllk+TNqZbcML3UkEjiN5MSbXBDUpu2uG/Pa4FBYar0a2Ewq
Be2bevEGdy+Ofj5BhFUjMZAs9YYLBGTE3hmoOWufQmz7UO5KU4hoAWZH/+H/PbKryzCs7yQtHmYt
ZXeLdTp1rV0c/0j3RXzCHga4OxPUskZrTwHflllW7B9gY7PlfrYMpA9gSsg2IWdV0GWnajutBBt0
dcAylQBXhQagGaGOB1i0bf8lMO2sp3ljPTkvBTv+crGWJ5GHbb2YFPtChSZQf2JQfXKwM/v+qKTZ
51M4fKFfl7CPEUQvPUcTQidWLdqjXMbfEUj87XERvNjaLCv9OWeR9ZWVk4iq4ctlgHl55iff9T3M
IyRa6tzlxR/ozLJX1a39g5AMDGghEmy2he0hNgnB+JPGKOFquGTI+g7eFh99xBkBCo/I4aHi05F2
l12uc/eYRoF8uT3NkkJQTqAWu2UIyVt+SLv1T8uyMI9W3Jy+0xV9m9jRSTE8JBSuyZvdQE785SOD
zyssgr3pLxkXCDpwyHcZEO35lAw0gI6KXLjhQYoxSY82XLaNds9TgLTybcbC/pzh0oWGAL66pqOb
Cw/J0I/sVIDm/olhC7luyYJTtK+gcw7fiKGlhhdQQ3ld+PQA1L/3WTUmgeLBkerHVqql0WB+/uac
eIwqyFS7RIcV34Tdlne8zSAuaZdcdrC8v1VPw5tzNH9Ili388v0wnZDLMzwwwnJURkDTAPYBAsNe
D7+R5bAu9ZRQD9M1dQ8RhHlbvWvlwPpx/X2GoQGr6bqzxxnOUNwQuDvjaJnhTBwBkbPErD/KPo9A
p03hAyJG9xTAPl7R3w7v4NyVfTsgTv0+crJ/jKcDm3HoIqBfTCGeBatYwqAw5/tJxclxhnTE/ISu
LHqyogfDDiXmPYylqmxhaFv+QBpFajhmgNZvNnovhNWv0q/uE8nQ7iGGWeXZMXc34kE6Y1ZSb+RQ
uLsI0/sZ4nN+VxxaX2WUQF0djZgxEUFF2pgev4FLwI2zieEBqjC4wBIXo52kpD8gHF6RJOPKr4tx
higHdafyGjgll8Qu/sZwCkNwMstvkkNUG+Eb+S2OXv5bphxmFmeidwfV0Cs89fZhPNx+zSACeUjT
Qf8ZfRpdAfbZK/4obDYYq8WtyMfygR9fir6tiycoCWPYPDXm4ulYdYOTrADwGC8cZBjxLThTsJAQ
ZFPAYw6am3IANwkXPVwwfM/XV+QCuQMSsCJSFVbP+SVJIHCkNlraxPT2+3zMgFwBbomy8YcWl004
g7UYuem1HrD0HWnWNyubE1ypBKJTNLFuyF2hQLhrPqGYHJCX3qEBZIrftkhBiqA7OdVkjD+3kUVX
lCR0d13h2A8XZSlAuYLewIGYX36Idog2yPBhYwbWZbfJAwgWe42OsN/DCLM0XamLliMk8G7do76J
BvR8gxZFGGhBXGUw+X65D+NziuUVeZjuBIPUJ4O+9mJCeVywzKafhVrN/RaofAFoCPQ13TBrIz2t
jlZ2TKBbSIYjr4/O0MaOsCaQ8uRgwkSoZBd+hxhOswFm8G+5WfQvDgfNC6hxGJ4tiMo1mo4zWsgM
bkg8RlAf670BgJVstV9Y+MDzC9GKksV/HfitsUkOwv/5cYlaEAHYWcFZP8Z450De7h0xmErJctv8
SOOapln8xiOqHKh5Mt95Pq5YpAeX3LCFkbsVhCcuG0QCQ8QM1gbB/yhaB85OP4TXph7VzvsKHVqw
SBcWE0QStmZMdoiAgKr4NxPta3HKRj99K/IMKCwguBb7ELRy7NiGZ2jCgOoAKIiufi3ni0zBAaKH
DsYhnNFLhcl/bOC523/nS95/hz9jA+nBLMKusvG2cjG/lpvP5cucwUUgxDp/3xZ0pValR2JIJUxW
YMGBLxqOugmKosSMj+uYQsIFYdl5osNwt88dYG9UvTtwgM7f/Y+zM+txG0uz7V8p5DureTgdstFZ
D6IkSgrFPNiOFyJshznPM3/9XXJWdzmYTsdNAY0GXHaKEskzfd/ea0eloV7g0K49hd5LtmHvmzyM
bArR/+Fyw4yhpHQYSdoytVL/kBXJc25bFb7jtmMh7KwYMj2gDhqTlq65YkBcvYunGpFu2Gl0oHFt
r9lV9GuLmgLyoS7zjHgyXzREeVcNXpK1ZuestDxWi1Vk4AgU0ptw2RUnLm/Z+KQiMutWtMbw31nE
3uxNdURMXjWc0EMlj7YDagh87fQb5AE/pH5bDFZ9G8zztKtElvR0l8MOVVMlvhEDmx2wqKvo+TMF
3aFjcABDlFU5rxWV1WA1nax/rtCJRNWMLrmEwtLKC5q7sYk1n6PhDon6hLoJbVG8YrOT+6sBU9qO
raB9WYW1v6EYjJykLnU3A1T/GV8bjWSUYO1Gbar20ceDKT6AMnBuRzEh1AiqqEvjlaUPeAAxo3Rb
mbVin9VIdbB8dtupD/B8hVXmd26vtvJQpQFkuMIp8vEgYBOwNWtF7rXNKCC0quV8Y1ps2hOn7Pu1
tNL5g2+FvpuFsEG9BCTMc1BYzSubCnM3caTazmaqbrDPFA/abIuHWe/Fa1ngXjE722ddmmn5DXoa
PId1r4XIezTjGGZ5u4FIisyYeo6ZrHScexTgBpCkTqSIA4qLgTpkqzy3DmY8CswyeayGzNhnbaS8
UGIw8t2EA/oCcxmg0iSL9oNa1ZdmoOSIPJ2iOiZKz7tBSM5VOPHbHJO9LSOKkhSk1BAPUzM4K6pf
4zfDipoNjgOT76SaDwP092hFy5u+HOrdezhU/qWKeOUq0Mvco9xW4keqpm1L+cBYKUFfhhsQcMV9
X1Qc1uKUUkwY68XVFOXF5zxS8hvFsZSdKav5oUL9hf+TYtTstk5XxnhdYiqVluVstS5Jb+d50LcE
PZsUHwrn1cKfBMBgVk9ibMJqW0g6xHO2zo1e29Ex8afh6SSJudLo7D9KafQf05DdB36q+WstGsTi
bc/ZYcUBNj1QQptcve6ag4L+//ZkMsT2ovBSuJWj9pdjk2GmabX5S6jq+p1Ear33dTu7ibW5+6zX
+qBj3rCSgtmeVgNKX6qsoL4SmgAc6hosEIKJ0JCdvzVGv79CyQdoD7RXHrtGE1PMRhxhoYwK7OLR
7vHMblhppuug7eJ80xCYd2+pLBMJ/tbPY2cgLRodGtFXKl6s+CXyBX0mMaESd6idfFNRGm6Mukvn
1wja1rZpjc6+tnuBrqhV0u5YB/guDqT3qE9NQ5lqE5pqhQSwLWW8DwM0JgVF4aBN1n4To8GJYvBs
Hs5rO7sHteKITTOFxSVKYeVRKylCb53cqMJtIelguwl6x2CLmcj8Woa+VXhThVNmFdqs3wB5tEx9
SoRlCa8mfExzp5SHAFCj7+faQvWX48oeO8U/NFM/OpVbsgzATptM4U8uB76hOqKym8jDc2rsVJST
4t7E8xN2E2dQTNJbo1P0mHoAMptxW7etuVfkVGnPGQ15t0190d+xCMr2YRjsINzPhTYYt9DD5nGV
VAojl8OcfiGn7/Lyxp+ukX7Z6THzlRRgGRvpuLkymyoeCZxFjLGF1IEkfKwjw14rZdUrxVY3rWqN
CF0jyKWWalnyT4Ni6tT1FEp1+IQ4/9Qu5KSrYDkqCxusCZCYYwoDTn/K6Sc5D/Rmk4KZMU2mD2VI
BTa6LK1GR9OQV4PYqBk4u8lr5onzLm3ZxLyElqINLtWdCm2kgyi/vxvbhGNQYiF+yXzVKEc3No2m
vqSNZtu4TTKzDtCRSdR3KzPI6/mi7Bw9v5trlHfXqqUi/naxG871jW5zbkflbJrOg5qrdbsae6Mb
j1TbphezcBCDrPDJdNsipM/prGofORsbamlaPdFKmFeAFrT1GjFFcesjwME2RBjeszXa+DMoEI66
S/8susvYo3ykT1gdeITNvWMmPmUExcCsIU3jc0W/+znAtHLoKgOVvhhAOBR5RlXJoWP2meFCYbyG
VMNps74ORRu5pFknK9OukaAMrYWbAgPfp1xvc86JTno5haX9wKrgeEbZsjBFCWuvZjfejG6VMwI1
8DUnZuOTlap6ia8BxNcKJYNw4/qkiqHsmLmpzUFrHVEzIT+gyLdWipS9aeLUpG7qp8YaBZJ2k6SB
edHWfXFA2VbcIaX/TMRthG0vbj6xbYy3jWbFmylgaDhGJu5Vu2xvnCRJH8au928bwAGmi4pYvbRq
if9ebZrev09O5XPXUvqgX1ezwkpD37LYim4CeDBXQfLRcPxqeBr8SJaeQ5zxCKmE2R4sWB2w7BnC
6FFpGtAf7AF985pVoyfQohjz0AtNZmJ25FFdbq14ZGHtffSKEAxsyuzfK6PZoA1iRxfevuV5xOlm
Hm3hXBWxrQPmaJH1r5PUDouvIbAPfxtBbrGu0Axlk0tCTJ1dynyM4q0WzlXlmTSumRlGqVymuFfQ
ZmFdfba6Ga9vVUQvjYYMboP0Qr9R/Wpkf2kVPCcae7rzCcwSXWkNgU25rZKOoTw6UHr2li/ndk/v
jrrDUOfNy4DQPtpjrUoVDG4jgUACP60D7iZGqyiR1KWH3CqHl2qQPXILpBIG9YjKVld6reJ6w3Zc
J7s+y5kWkFg02s1MFk13Y9lB3Hq1qU3yQaJ2O2rtVEabaQIEsqN41NO8b7qkdZG2tNkmMANt3qST
FmV3GlUFDt0InDBQIOooPiYZMeDHKsdqvu7DuGMfbRZCrDJEgBxy2AuURzJi2TJJlabYJqGK4I5D
NvY3uSr5lklcKvm69IvZ3JbS7EtkNEkzrzCQaRxu4s76pqcZSwpLjHzqtLLZtWOUPNtUa8xTma5n
1racvcraYvordL9WhwE1Mf1L2WOt+FSpDu4ddaRxcdeYqhYfawIV1dXU4RFyEUP0zc0U0uGPskjc
NwYGtjUu5slrsVDVCFRz+xQ6i6aF4ha+s00xKpl0tTHINSTEVDy2FGkUm+gGicWjD1RawajHxvga
F0r5bJE4HW370ujYCsHZG1cDgAc6Z0HNTNP0hCiwGejnh3yOg+c4aQamR5lTZ0QBZEHBEVGJ8xxn
z3gM41R+nIbQMN2EXIFo34FR38TamCtHo0ySxmtPBBIPhWVaroAJBqMnKH0qr8C5+9htoqA+6XOc
OPiSMtgGcmF6bUJ9LoCDviimU6JdBceTJ3eT42cMpa5NwA10vhEaX/sorrJvbSbp8FPYT9L9BLiA
LYo/AscJ6zTs145W54jvbLvG0TGHaRRcTGFzijgG4CVZHWRulndOroZG6Bocn/pDagyD9HDydg0G
pqIxPT0aZL0DN5Df0Ulx7mpCux/aoRy1Tc1Dydasx2N2qbRZN1xQM4lvc0LVPsy9NaUuIc1DtNWt
bPC3KaCaXVEa5UWUJ9RfOfbTcAFBIQ4j750bJpX9FLU1jhODDeuXiHRh/6AX7C4+xQCBLJwRkDXR
6U3Ty0TdtiKnY2heEHuDUOs7tpgXZu340qPgbPqbCqnqZZCI6GXEjHSvK5PxoWXvQ4McuQuTkhlG
xqEDqjCt6rJTQSCx07Xv6R4M1X3sFy5iEMpNGetoaTsXPmyBjR13uNtsbBnjBsYaan7kJe1dQfl2
q7WzejUBJbikkWiiBFGCFqYgRCO4Z5RaHhEwxAhUk8DfnkRV6L9ipDucz8zIzTqz28e+MLvVMGjI
jNQ0fw7SU/Fy7u3hhTJ0fB92Y/o6jvQ8XUYYirmWTdCaCSzbUbrxtyRbJjn+ar986sCReb0MrYvM
ByBhOJpy5QQsO11J7dkLxDAgrVXoxGV88pXT2lLz0rltrhq4VFg0G18eRwvVTOxoTbwJfXaXbqIm
yYPTKeJj7mQ6pFmtE3tOsjGH9SAeNwMB2uqaOr1J/wlJP0vErMSodiiweYavm2vHFvTTS8KXQXBg
QlnNZSYwQ2Wt4tOerSPKeCSLr5IGOEFdSZWu2TztTYyHQHAqY/Z8jh4r2Lf9SyXLAat90jrDvnMm
ua3Zfm7NOs6v0UMB4kHmkh6KmLwVOnzDVZolp52CH17lRewjqGn1R5kpIjnEaYa3u6NHcWW3lePp
saOsa9O5nVRDHAwYPLTn/MQ5cBYuv7Z0THYyHhvrJq98p7mkWfkYcHzZxFIr1tU0wpZylJCZiYYZ
w7qab/kW5iVp0/2ewn0D2HRoQYUhXADFkh3wrRrsT3Nz33DQa69TIDOY1kDhBqAJbHTAfhRmrwrE
4ItirJIDhrPBnS3ipK2kCb4gHW0/2lFeo/vDpA9OoAEpYtncXhMg30r0FKVpNdR4WsnkSY68762X
QvPYpGnXcF7AL3o6GZwaOENXY/e0UDmvfUM3+QYqCkC8Gx+gVJiupZdfM60UV20OWI8ZBqNx2Gde
7szmQxepzRdSkGs6Gq2zr6NEvy/QtoDw5VAZMBQEGhtbIuOwRenpCkUxCjP05UnOqNhq4Ha0VlAN
pgu9GQf2HOzcVowxYVAuNIwWQWVe+xQFM4pLZZFQfLXm8BItqX3I+mrkzyASZxcvZ/40VqLc+PBb
jmFp2C9lMjSfCzBFx8k6MWmsCRUUjeQddj6B4Iv2yKGxQINIzQiujCG17lhZ+3UmqKyCwjDvOaUo
RysdumMlwrRdGzz9/IAAUBwsgxQ4Bj9IkQJ76kkG0DlPOfp64Y6sydHRSNPypaprsStDm9tqoinY
BEYb7zIgpReJ3w0nK3c77HrC3vb0g7u1H7TaZ7YH04Pqa7S67bEqakpVQbXB9mpth2HCjxnHzk4j
Ugg/lJ+y5QIh/akxKzT7FfahlYmS2KNqynD0VVlOG4PDarCzi6R6sGsxPJGIECBZyxUIeCVqgVHj
xUSmwANEKlOu+qZn+9NgFp7ZCt5BSjSPtviukxi0ij2XwqRKu1YrV1mr5lds5Vp0ZyaFAH9GSZ6G
dbWb0ia/NEPH37SG316MMY111L3+wagU9ZH8Y8gpk6pgXShOLLhVU6lfy4rj3ZDiBRGWCO9Y1JNr
ywqrdaBZ5ZOadOkOiYJ1SSO12U7ayBxQUuf14qp11tTSkgMTG+0aK4zItEVq02/abLagVrLr8FHX
ndpBjFXaz59UMZkfhqZTtspoxJecmjBLiy7dSB35ZVDYPbA2KElfEyzfn+fTfDtJLbnmrCamtR1l
46XoCryY3dzGG0ARAu9LwTkNkhbMzgHefwQx1dinGgiqaeuA6Y+BLETwuT/HcaGVx5hFLcSNNJhV
Q14KEvt0BTSMHfOqVqTpX6khmzaq54S/dHeILCMjZlNcZtQ9Y0g4UBj10LEztJ7QwtA+oQjKbizO
6SYcFz9smVgzq5ybK8renC84urRZcs06jLt5VVgpGstL2uskVG5nECPB65QBPd7aM2q3OwWJWfH6
a2bqXyFZFzDmNhgQ4Ugib9nNXTlIKiv87Od99IJljKFEJEEUigOy0a+NqOXKR9q7Oe/DFyxjpfqO
XK21g9FZz7yqVCbfIar/BSXZWMCLdSVIsBjhiaaROKLzAh+rqrAq5GzYbq3ibz3vFyzw6shcrAh8
p3ZQlER38U14uRT9OzDvv3qsC7o6DI1MDlOpHXgxP1XNeMhr9R2K9F989DK0O2oMIdM0Fwfsqdjx
vCZtz0zlWWZ2KwJlUMIR5jC2E8fm2Vo16lCe98YsM7sDxafuVCfaIWi6a46aH9h2vAO8/qtbskCn
Tz4LCJJIHuWgYJQP7pUEsf1Zr8kysdsaVHQ6GhaVIvM/G+30LJlmzvzsxQilw4PGSJfdAYJQyjop
9pFyZvaEvhiguo4lVqPjcAjxM6z1SNPB/9j1mQ9zMUixLtixqYKhYDuPwSzZIjw7LzRAX4zLrCqB
YkRmeYDIvCo+6vH0zt0+Tak/oaLrizFZs3kJOQ+XBwvdi+KmaBCRLiGAioD3npmzskzrNqSJ6aWo
uYhIvulldo0Pe33Wm7jM6h4pzLC/ystD6tjPSV3cUEX6dt5HL6KKgkpvk0wmxEYDj1aNDf7i89J+
lkndY9XVNPOi6aACorfHG3NKzgPLa6fH/EOMAcC/CJd6MB0CMg3Xhjilq3CwO+8F/55Z8sOny1Ko
ldYoI8Pe1q9RqlR71K7dmY9yMTjDBl13Y3fDwRr6i0YEnlrEt+c9ysXI5EnOFatkf8i1dkN806dG
tmfe8cXItHXgi61o+oNPFOYGkZO5kdWknXnHF8MTFhmkAYRTBzHF/lU9Ul4gMiA6b9VcpnYngDMq
U0cn3Jw8+mVnvfq+ed43X2Z2xw4akqGG1muGqC4cpeCglhnJO9PWXyxuYjE2ayUr/UybW4ieskUM
Tz3PD8V5j3QZ2207TZhAjM2Il5EYJYJjbRQvZ72Iy9huJWjspA/q6oCEBXtDiqW9EsDUzvv00936
YXwawWiC/4YazwQOoEMJHuMxHs5bgr7navzw4SRpzpqZdOXBF+JkBZQcJBIwVud99cUItQUynlkW
xSHIZxtISX9FQ6Q4b1e7TO7O4U/FIuKrY8RJVlBZtgKD8ZkfvhiiXdpEWdezuEVq+gBZhz5Y3r0X
32t+X4h/skCrzttnin1O1afY5MbgT37QlNgrjO6JDi60upKcRZhAxUksLvelnA9jUbtTk89H03ay
eQvLI3jCTJrsY5M8G+k3DufMunBPh0xa5M1Xc0RdhHyuO9H+axeZwa1fU2mAj4GSR8HXW0/oQTsU
nuakmYdqAq0/9F/kCJYW5+iKQox9M+ROcp2qKEdRDY5XOGGigwTktQpDZZ92xn1UO9cxCVXd0H8Y
p3DcjHNCgZIj9pxz2VLmyvBg53mybS012CBpcrZJ7Zw62uVtgrVnkwadQIsd9nuBONNEHgK3froY
Rxls58LsmkfCF3Z6Wg/FCkud8hX8sqRqY/aoTyAh9wBpEFDpXom+4YgLuKAAGAPxDaNrp/L9a1ik
GzVo+k/xpOEuba31RDjsBi/FhbDrjzOt8r3RpddK3tP4CSvlQdbF+DI67Aws9SLLEyg+fil3QgGG
hJ8VIIQdnSjLnKCAaow94lelGVdCzxH/4JPOMUcZK8o7xyjoEMsWF6JM9xQM8vvR9n3PVACPW1gI
rsDGYSuckFf20BgN7aY39ZveNoctB/AMw64ccdJhxndzX2k3ejx0rhU76Yc4QtIWtYonkOfcJMDF
4N9d0SjM11kRP85pZrvszvJpO5fKDlbMQ6lMAyUp7KvsN9cO3chpDdv6xsAB5SLIBTRVj9MOZgMx
AkloHyFiDig8pqOCzxXfoemKwPddm6dfKbop4SZYo+dDdd1ZusDgkcst2rfmiQovUpCebj55C1SK
ZWY5kIJSFKSuBvjMBSqjbq1B0SwXVzM+QEurL2yddABIQkYF3Zqeaas35r6spvboO+1Vwct4AgNv
bAdEomfX7LJgGA2mm/XTrmut4xDkj0M7eSKxu3xT9BjLDMdK7xpUEsfJVC9jKKCbBlKzG0oHu5gA
W9rD+L3AWda6baU+CtQ4WxUCOS9a7GSuaWfJQc40wiWeBsvGZW0EHmEF9H2bU0/d5oaW3Tcnsad1
JvHCSwp/+w472royMKcGlp2RJjLDZO7U19mYb9uW2KkbJ5ANCPmmhuskxiPUwQmWds4Qtq5sDQUT
Ta/xciJrDQ7NVM14U+nVYdVse/0QkBHy0eg6HKi1rd6DBLGO5lBg4oAbnH0YIO1wE4zBJfDKme4B
B12a1JS0R7/oCJko9oluqccInO7HpmrUbac5N5USl7t5oDMnwzUIqb2lo6lwxn7bnPr8WAvFpjLr
VWdQO7bRv3l2FMAmghUBq4J32j3ZqvAfjbcJFKZtNkSHNtEvYMh9lkFvX4lYg5zV1ozsaS7nj3OU
piAposj0iF3Q3GKgXt1X4SFTdfqNWTOB9wAvTMKHg3jfMmU0b6s+0o+mJuNgrXWjuoWVfWlGjmav
4b4jCoSEtkHR4ivrfCpPO6vnMCRQBMIM4e6xVbwKP1doWiTVUxQhNxBNXm9CvLbHfvaf0sg6efPm
Prs2KLtttaw4oH9gbAA+drpT/bAwUGxiWFjBLGKa8Y0dDo8XzKniyVE4xGEXIBGWznW1Vqguo79E
usyfe/XaBDKyGYdJQQNRnoRlslaUjY0T6THEqbaxm1qu7aSGUySDmmcRYmycIjU/NlN6jajJvyQy
41phCi9zqq+6riCMR79EjssA3o3pQIBv/ySscpcn9Y4XTLkOsEttfRkCnKa5Y49o5Io6Q5lhVhDM
MFkynP1q/lrmiNKSRk/uEc9pKDmH4KNQnOE+Vg3rY513yqVaoDp1h651nGeECd0XBfBxDdEorx78
untFNKhcwB1EpzrxKFEXd4dAAQc48UTXVSvnOzYV87bNwnJeI79GfkGH8ktv1Jyne4s8NgXzj5rh
vpqM9JmmxESkaZ9gXCy1jTPX1Tp06hxafn3TDpggk5YkP91oAzQ+9ciTMQrLAcvuPFPODXZqW0Uf
kGO0xaFXjH5yW9SPx3joHenqTvupbtDg6kDcD302IGVMGnuiiWa1Lx3aEzd32hlJjGE+OPpJyNNi
/vRp2qxBy+Dmgw+N8wb8jwDb4jYgtXZOX9renBTBkaYVuG1RH/Bgh/jaK+MGeUu21mn17hVHpd2j
lRvdBOTtTllwQ82XcKjZ6IYBjJIe0s4ev9E6t+SFArG9epa01txkrAPPLCUoNad+6MNUfFB5pGgq
M5xuoEAKozTLR7hZc7e2q7rQ13asyY9p79DlrFTVvqqyeQcLe9oZJrqrkegNr4pnDMaKkbwESWhl
a5oYOWI//RtIE/uuqOlWt2n0VVdpk6JoFMXHbsrVi5JQ9Y/9SZ1Q4a1ep0zIMD6KUMYr9jSpG0Zd
i+UmgjkSp6K/Vjq87J2fQQaTra3vAeo/4I4T+wClJhZfGT7KqpyulTgzvFOLCTW2MYqNo2EABP5H
hw/Q4nXc9vONoc4cPHTzwIQWgKtMof9vyyaVMQkiCGpcSQ+9cjM1rVmyCh0dvCNoOGVl3lyg5AQV
RihWdztgOH0o4r452rLPHzGqdZvW1IMnJMElGwS8CO2WRKZph/JiLA6JIIEJCmJokvTV0CLtwpw5
KE6L1VByeFZmA/OMESprTAObyK/IMbAmfT0UxuUApHiFXZ1ZbUgfjcYfiInwbyv08wLjWJ16Gisp
+zo4QXrHFZLvvp6oevTZiLno+PKbKYh5cplUzovcVE8xcz9s/NsCOSGYNuPQFkaVuLFWmbgKGhRM
7xwV/6K4rS4Oc9h8WwAPkw4vBtX1CkAFd14DRQTIXQOePQ3DeSc7dVETjUPYAiG7nAMrDLvIrsE+
S/kVuMhZpxjVfHurQB/2WVxieWt0bZ5ufGtMEUK1/pg551V11cURLy0Sp6vxtB/yiGiUi9phYBzK
ONCezvsFiyJMAstIR3KpH6R5EktXzkVaEvTxzqt0ug8/O8wsTnkO+w09Dvr5EHRYkPa6goA59B1w
hlqpRf15x2B1UZJBMd4VphnwPtlG8WTV+fgBnW19fd4dWpz3pKh5XS11OnRjgwyRNMnhAgMcHr9z
Pl84iwNfGYfwjBB5HpJaIROk43wV0uArk7PeIOEshjM9Xl3vsbNS3UDiFEIxxA2XsqM4awwIZzGa
wfgNgTHQd6ARLJFt6aDvlalAd3Xe/VmM4RDwAmhSezyoMxi2aojao9MHzjtz0Wkc/fkNFc5iBCMY
q1FC0h/UM1j3blZJ6M4RR8Izv/1i/JJ77QO2qMdDi7A2go0cFOsolFNx5ucvxm8glXZGqKQeBMR5
Tgr4HhMecvZevvBf3Z/FCDbI7vHRBc+HVEXTn9kNkiLSOYezCrXCWQzdBkSmKrJiOKBUFTfakBT+
GkmmtM8cXMvBm+L76jR4UGbqdy85IAviGE317qxX014MXXtoSr1rwuGAGRaZXRHxvW07a8/rzgp7
MXQ1Ta+dbODuEFnhFACShHoH9nN8Pe/rL0ZuWulGjb1oPKTZkK6R9XDO6bhme967aS9Gbm9abWk0
+nDwZzu4j3u9mzZJkpjZH/P+f30Z/zt4LW7+GKbNv/6HP38pyqnGe9su/vivhyLj//7n9N/83795
+1/8y3strl6y12b5j978N3zuv6+7fmlf3vxhkyMjnG6713q6e226tP3++XzD07/8//3Lf7x+/5SH
qXz9/bcvRZe3p08LoiL/7d9/tf/6+28mt+q/fvz4f//d6fv//pvbfab8/McH/e+/fn1p2t9/QwL2
T6EL8oNUR6VUiHD/t38Mr9//yjb+6ZgCD6RmY4cV8lT9J3+oDX//TdP/qUlLsyD4afzvUuNNaIru
9FfC+aetWcA7dAvJsWnov/3v13rzXP7znP6Rd9lNEeVt8/tvbycREw2vZdgne59wNC6zDA8vqral
edL2XsOhChO8CJgLtfmP1+HN2/DjVd5uNv64ioOCTef/qYK0sLebslIhOXRARQ9YqtdXSKQoLwER
W0eovN9ZNd671GJ2RGk1qBJalkdN6YvZCmd9gty4AYk671ThT1PJf9an7z/K1E3bVFUow46tL65k
20NqpJrWeQXZn6AUTOVI7GQDSh+Mntc7TukRitngARXNp4GwYN6g/3vD/v0of7ypP3l0pi6J/9Ed
KXTKeG9vqtBq30kVlGNWxxZdVXBEUC0t/v6jMw3eWktKfqy63As1wCKFj6rSE6WiXMxxFR2CTIOv
QOzn31oR/rihBt4SlnxKQ+oyNFsMGcgJNe+8BmixJ3VfbgBl639r6vt+FcvSeRkt3XJMzVi8i7mO
mdGWyGo0cDvXqdHKe82x8r//WyxpoUMEPeqomrN4OTpJoERKCdsr7da4mIrRv50cjoe/fgVOq83i
FeS54NNhfiC70T4Nhh/OhUWr2axFGnJhLa/31alOWlaqvU/bVNJ/tqXbSazWWaQG71z5Jy+fRei1
ZTGrGZq17KLBpMOKCZfVI+q8c2ktlpshsqa/PZglN4+pUyfGRWrWcq8wq0VUoWX1ch/0FcJa5SgQ
+ruimt87S/x53pBMteRd8cwY0driUrBwJrUpR+IORCYPs9ZJgGtWfYVRKd//+qn97FKS4ijrgWGY
vOxvnxoOmtAgkhPSkq6e8pRrCkKKFm+VWVP+9mOSzo+XWqz3egWbroUBR6On0XeFkZgXY5C994P+
/DK8vcpiJup77N0QAwGlslytAPiKy6gI3jst/fS2CRWDrnQ0TS4T7qMshglOXJMnUVfsKLoMaLhN
UiNVKBO/fkI//UH/udRyJupRYgIy4weR92fvZUAfAaLJ668v8s7vWS6KVqdXJUn3hVfGme2FPgS7
cFDEGhfYe9u902N+O0/wgEBwOapguDrGYteqqjgufdUuPIphtRe0mbmLVMIMIjv7wmyY7n79y356
+wiBYV5AVW2Y+tsXPAwUUHcQ6bxURqh12xBjgiKTv/2QbFU1yGhhA2Wc5qC3V8GdKfMsk7mHmfap
G/tkUzrGsP31T/nTQ9KFyeZNl5bNa8tS/fYiRRtrkd+qqdfafe+icW6/6mFbbf2ytv6e3I6V6fu1
MFho0raJ8VzcNlYrv2CnmHplDznYD+BywYXHwfvrn/RdmfHmbeA6Gr4IycbT0knmWfwmE/dvmLep
p9I9JGvaiY458eobSObZcaaHcC1Id75UdAy6VZpo14ljmx+6DtOVS65vsWqgcAEjAd5IBBRsOfiS
9znRqO+UqP701p6+JzedhUa3LaEu7oevdZEZtVHqdUHnPNekXF2RXVV5Cq32tRoTI/TrG/On11bn
Wg6YVgsfPHjkxdnRoPxFBI2kwCuUp0kd9HWqyvHvvrVcxJYYsSygSYZxOg38uGQTi+SbiVqlXuKn
NTyDqic6qu/euXXfl6vFMz4tmSCwhMoe0VlM/GnV6arSKYmHXj58KSm4TmtLOUUuUJwHe9jEZe+W
Q30Kd83GjydZOu1SS31gJtdWodaU97YItOMwVfKY6dwIWskkVa+yvpkBMGsQAsl2KVYqjKHbv/sc
NJSrphSGpbL1XO5qNP0UXy2MxEvSyV5lHbkDNYmR74zsP+2ddA7rHLBwOTl0VJYLvhI4amdXHcnU
del/mkpKTRhhwEXBF7+oYfcc/WF6pS3U3v/6533fG719NlzZZCvNs7Ecfbk31E9SCxswD0D1MB5h
+Mb6vTmD/ijKeoro3EmJkcTSx1syCxL8SiUUfpfkvmA+YnRj2PlU65+T0a6eg9CaRloQkEDDd+aJ
Pw8/zhbs77Ce4bbBRP72Te1gwQ9jECXebKW0RtL4GaaHfkoHmEjg0bt3Lvez52Ey77HZUzltGKfR
+cNeFo1k4eDFjb2k8wGE5GaL8IOjBwGike9ZSWk8d0liwbO08sdfP5E/D3zt9CKwFWOvbjHLv700
Xox4akDqeiOQg00bQtjRsFt6v77K96G9eO4cO6RkJytJ/1kq5jDQWPiu05hOXg2uP8WWgvcsg2fb
jAZinVo/TJMIH+cQJEkxB8aJLucb6z5vxz1W1b/XwDitNwyA05nOpMRNEWCxtkXFLERRWpHXZCqG
xUGBOBB1771GP7m5mGBVzaRWwXKtLSa8eibVqEvNyOtCZQSvhMZHxO+qs967yuIRCgI2O3BEkTdM
MtskrOdIqhLlnTnjZ0OXkWtTK9Fshwn8tF344SUF2F3Z3UTeyYT2wM5V/T7EJgziKjSRb4YSLrWL
EsawVsCFo4eUtBgXmHsRbu3YUsnUs8AJkLSufdUYVN/KEYnW+tev2c/uBNgj6kpMoOQbLe53W0CY
Qe8SejHgkV0227RhUz3e/Poqf94XabpF+ZPTEmd1bsfbG5FUJFXF0UwkcJJRDHWqitQ0kmzYub/n
VTltR5bDBmWIEKrqnCaHxaXCIW20xG5Dj+rKtzGW1w3mFSxW8rEs/W1sa5//H2nn1SO30a3rP7QJ
MBTTLbubnCCNsmT7hlCwmHPmrz9PDQ5w1GxieMb7A/zBtgBXV7Fq1aq13vDy1J6xiNcDGjolFeRI
maNwbLnCf3zk2NEQyZBiCUrfZNL8YUGZEqIfxFFom5q2TgGe1pIhBxNgRWvDrzEDes+nNL+9/FNu
V5mTw8HR4cELUtDNLa7plbpg4xGTEebrZ8vBMxbxlR79Pqs4yNlvo/31UNukcMXbNx0ZSietRgq2
yO5MNCeCGe2wN9bQiP/leJvbRRPdiG0v46kLkEOrqo1fWHrO8KotHO/pRx4c3ZtqHUEInLZOIdYE
mkjV9OqjpuQ6PepWcWDEoXbXZCoiXYlNXfsULqP2Fl2l7DTZNSpwYe/8ncP0/v3yt9zbViyxcCje
uo6FBPD1L4iNTEExgn0c4f3woZ2G6qtNZRq9gNB4nPjKl8Yu8iBfBKzIqAkviH6jXlGPry0/sBIG
ujcaUk7Up6xNmhvPle1GeRsH86RRx+PYnYZxaIHA5epBLNrbv9S/5FVDoZSC2/WUw3lsgXVEmGC2
ZnZalwTdwWVx0ICsj9gze/sXLR5BasV5oYB4PVQPf9sZchvQnxrHD0YMN7loURlIF6wL0axID/bT
bZil5MojynI1QhM3wvV42dgqbpMYUYBaV/VYtqP2G9xfedDhvo19jELOQJUZeQRkma5HaWY8U+DZ
SiJGOH7Dk0PHEslAysAe49PMu+xct+lRyXd3auxQkgPToAuxCQURtUZSzVIavqn1p7Uapg8xNJaD
ALCTDhnAF1WuYtRjwZ1u0g9kQOY5R2QxWHNRfMjWbPkZERYeltQIn/SpsdGNsuOLKPWa+lhaIilt
z+9t5LqgkJerd3A8ZQDYRH3DIq3TOZ+UUrf5Z4xymYGjGEuNZ8Y7+p2oN2H4xA3aoYGZZsZHjPEA
VuKp0fxbpZqBbtMCrDBM07c18oj3CIFAAH/5V+19CgtdY25YnE2pt15//0LVJgXuHWLx+Jz8q6ro
/6GSOuUHw2iyunkzecu0TJdkkOLAZhxsR5bOwg0kGNgPP6A6u5ccQNkjCHbzsR6sCpZRG9+7Uadc
6qKuP6zzMh9livu/wtEdw+U5Rvay3RFphOgO+jA+cPv1r3JqxSmtyuEMpqw7NUPvUALGowQL8vQJ
NDK6kIlb/fXqFafkoBmyMILVx/bhPNqErFo4AGNVO/ugOKoEMoPSfHmUnWhFA4/QahM6HJ4D199V
HrsYup/io+MKO2Du3iIf4Zcw8olf7qfXD8bxsoiM8grcwkGMpEZqDLVBf0bs1+dJal/IJxDgy0vn
kaiffXx5vJ1NS+LpCog/wpRYluvJYebkmEMOTz8y3PU8Qa0/KQjGvP0Po9A5NYVcQ8oE16MM5UTi
NLSKbyNOhDI3dP9UOia+PMpOAEZCg+evxf9MGq7Xo9DkiMGzMgqGL+n7aHFQ5sOc7IJZENLFFVI+
bdUlB1OTP31zGq8G3ZyDKF9anAt5vaT9Kt72gBsfm35xA5TBxQ8bT9s7NIPGIKxD+/W3GiZqEFpc
rI1cfdvtQyyWek4SKb4bxSJQR6L+OtZr8PKi7qQFbEaXGqTBYM6Wu5xkljaZ7ez6GK7kpxmx5JNU
ncPaXEtPLw+1sxe5x6jg2jy6ZWy//n5j2Gr5FLfgq+LR+eJMIPRBPk8HKdUzTW/zxUgrTXJ1+Rbi
b6+H0TH8adc2d32rRRcY2jT6tlooEebJrP400PXFSVNNflmpk6+n2Ryjn3CItCd9VSHhWEixLty5
77sBmQFPW+1W82oC4akb1/otli8O3l/DdMB9fWbRbX+1xUPRtN3nl9xmcTBJjELM613fzPL6SeRo
xAarZiC86QESL4q7VBli1FZsdfmI06MYPVeNk5/YLGQfdSSc3scIbOASo6lrixuybtQemqlYZy9T
NETvX/6SO5tGps6yGkW5n17G9RI3oC4tRRscXxlRi3Ah0HgLGrwXG0etg+vwYKht21Gd3Mhq+9nx
nS6Z33FNdPe6Pk9vEZYMD77B0VCbo76MUxjaGBb7ceZ0n6EDqAgX9c6bJh6m/zIrg2aqaoJXAP18
vYBY3kapS3fYH9QW5WgDmCMSn+CZPqKcZV1e/lo7584haeVLEZ7JqzZbC2cuTC+XFjNeE+yVEjvr
xZ3so6RtfxSbLFze2TdAypzhF3QbHZ/K/eDhaaF4dVwWBzFkLy9hMv9vmM3Wyxwkwua8cXxjbJqv
gKNpe+OI+kar1d9pH2nfjdAcqAkk5kkdLDSZLQvXo/+woOSApgyciO5vMrTJzrVQqB3bv8XdQjWN
xUMb1zyY6u6CIqZk0YvCAc/cXKrrihULfCN2Pk5JAf+EEHRZRHf/YS7kBq5FVZn6+2bTO0u6hGgt
Oj5F8t/x3EDVw531oAWye7J4aMsOCA81sbm5B4o4vDfZ7kkziCdYkPnXSXHMADP7o5Lb0VCb+UDU
cVo0/hxEKvsC7zuU33qB8lk61/8XWPf/j6TC1xOcgrw8eTpxtq4PsW5B1gP0g4c0zph3S592D/OC
SoQ79fZ/OMJ0J8gDQEbwTNssID4JLrVNjnClqhYZHA5LZB1HKNydBAsiIFZ2Gi838GybqIQsbJ+V
Y8pnmkbJbU0SNA417Q5SHm5ButM+jmVcf3t5A+4OSoYPrEm1KYNsDtM44CoxZhY2lyM6MrIDhq0u
tlsVRsPvKBv3tBqM5CDUy//o9raFCARqz+RBx7jXn65ucbREOd5BAQvB1GJCB1uHVXYx88F+a8dG
/vqIgbmrLO9T3TcsS571P8qYY4bLntpzlvuqLc+YcqEEW+H1+eqlpA6u0T2gZApYZ7MhUf/EIAA+
la+p+PJgquic8anNz1rdYFmT9c2XxkXQ9eVB92oH9GuoPJvUKVxW83puaYWA/MhK+yQMSDY2it59
0BFlq3ysO5y/h5wYKWC8vY+62vLrRHbUJksTj2UWQewibzn4RTshADCZalI0pk/vbAOnoQ5iWXTD
RjUsTM6YL0p1qLDxhev+l+9qmpqggmcYLhWv67kLQJrIFTkoqUFU/DBOZuzhJ+4cpLQ7NwF1O3Jz
2h0aKbQ8Qn/sHkuB59kRgPzeZo8OalqcE4DVr79vXK4ZAKgu4wAOvR4lGtYuxYaYudhUfFN7+L62
Yxm8vFv2pmIhzsuThq4+Ha/rQTJ7VOu80Gw/6VL8vZfc8VpTvBpqJT+GDnAMJIp8Q28WzHFXHabs
ZPuG22JvrlcYjjrxcPBZ9vYZaBTDoSjoyr719VwMDDxaK+5sv+sW525SUGjDd6T4gGZ0e3552faG
4g0IOEh27zji10OteLIbEyLnfmuX1tmS7qEKrxC/jFVx8IX2hnJU6hO0h4TGRrgeKou10V5xcPVB
LNTnNe+Lu1qzizMOyIfJnAxImzBMG4lsjq4nOJttoVjTUnDWwDx8rTXvcT7DGbdSLhSp/4K4EeF3
YH8pXWeAEonG4tTp/0x98+P1K8tThgYa+AbZcb6ebjglIe7JqEPqRCusoR2qepkoL23jTgcfUaam
N7MlO6Z0QYi2xeamM2e0SQt1sfyu1pXHqDL1M2YuePAgIQIjW0ftHpeQC5j08YPTdNF/uIO4X00p
Gc/18JxZ/xFFIrfPFI6e5edOLqR5LkrZxMqD4HvbWnEFW9SUF4EtVHOrblUpbrkkmI/jQOhiw1cm
YelBF7B/KVqD6PCKOGndhdalrdLqyzCJ0U/KoXsv0hUJ55e/7U2w4acQNIHKgF6ieSf//I8Zr1hL
zdk8WH6PQ9cj3hv5gzWq314e5FlE6uqzUl3TBZkg5n2UG7aNwameFWME1+4L5NKXy9oMyNFObQH8
Uh2H2XdKbfkVGhnZVKNKGnxtT/HTgsOgjYcFLFZvEgmyvv1UFXMw9ggzBaPZlb+ryc5Mz50xxUP2
vx4f1SHHW2tCIHP8hDq2+sXuaNtdRg2urFeaGt59CiiVgzAng+Wf8xN0VWQFlnV0wS1u09xocSc8
fscxsJ2metvxWjhBOEsEu3XFlXQkrVBTpLpfXtZtGHoelSKRC/4EoN0WJlljLVDoGmQIq22wTEGA
82z1o+qVbdddXh5KxunNBIlCXEZU9Z+vjettAuMiNB3uOrAgheuPQo/fryseZXOkK+8Rw1V9NBWc
7/3qZAe0he3SUhUlZ7JJQQm33Iryz//YoG6sxKZerji/kbL8pi77a8XV4ly0UXOXoXd/N6/d/P3l
2W4X9nlMKs+kiHJgW0apP8aEXFe2Oj6PgcAaHTV3GLlqXDkn4HXLQUaxzbKpwAn4knTLNcCu9laG
0nTQXDJKqwlCrlE/15jaUKmcfxCPnmKVR3KA2wArx6OUz1YVsq26ZU7ruGoV4zg0wVwaXVDhfHU/
RmkzY/CEBLkWo+hKC926n7m3H2mxx+JgwtuA8/wDeAjqRBtCwrbC2bhp7oRW3gRLL4mGJhccjgIz
3gMvf8PbfcPtQWPCIfuQHexN5uEMGi8NHVKLi6BIKaUtxp+zNUrKQVUm9442GOcCHGnw8rC3W4dh
qbtLNhTX9pZlI0Kd1yMtmSAb839yx0lPbd18XjX7iKO0s46UiyBcUSKjOrb9kEbtTEqjLYgtkFLf
41VYeUukLHevno4JINqhl8CTDArA9UlY0dW16rGt8FlSp2+TESr35N7lWcXn4OhNcjsjaGUuTVaH
F7wKum0zloZ8U7ikZRArRecJu9M8ijH5+eUZ3R44MHs65XWyayrs26adWi1qQhGhCJpoSM+u1osT
zbVgElp06pSwffV2ZzjZzeJTSc9d/XpSc9rWWclLL1AqfOcBDUV+ns1HUOCdSfFwxWQBmVNJ0Nt+
Jk36oeF8HAxW9s0qVuOUZuIO12dcZ7CWOljCnQ/FR8aXRZfQMghd13OC42ibZGZV0M7q+gEdlMWf
XPW1sFr5wDIk2pVMkA3hyF/xRxAWoWKOWqNVQVPn4s2Ua/NXo1Kbg+9ze14ZhYqAqnHBmMTg61Hy
pVzavMfhOF1VbBQEtryLNopgLozuICLtLRtNRgBovIRwK9pMKFXNBkskFWMAPCE9FfwfffphfWUK
K5eN3Q2ARedBbG1TEYVCNoatOTSNacJLtV57CAfKUeNtb8M5POnozgLGBKR0vWzuXBEFarcMkBN3
/sL8SLsMC5L/mTtmp9ZuwoMEa2/tnnlp3BrU57dYVASn8FpA9CsYUrpWjq3ESMZgsvlybNgZhY0A
toM9TRnxOY39Y8vNQz3p5ZSXAdLlmHEh/HJWrco+GGVny9EQgjABUYDLeMtYN3BRa7XEqIJ4Gos7
HhnFBT/ODMBp7x4MddMKYDfwcLQpu4B+pJqwial13mOknHJLUKHtPSd1ACkb3+jV/kDV5HeRj4/x
UH6qFvexTtqDtvDeanJ1gNhlcEnIvN4jUxvmE8WFKnCHaDmlGqYxiGYdTXFvNamEwUbmcWxy616P
ohMWkXarGKXqAAT3BNi0yz8kSECdX94dt6kTxX9TsktJ8IFdb0Zy18bC0jyrAmDosR82qLk5nTEE
Yd6lT8aK2F0FvuMO2Gf0sclFd3AV7y0nPX26HZA0oWjLP/9jc0LptetmSKrArtzl1Cq66dMM7Q92
zM7BpgPBFQwkQgNSspkkiUahmhgXBXFvdu9TrOwflmQVDS+ZzECeKlPHgxFvEzWHliQsIoukiQaI
cT2vTCtKZSQOB3m3NI+8D3n9RQgbtVq64iAGWxjfSDANB9F492igzkTOzbbh8bTZnuYcdcjgxYSw
eaU5NSTKl6gtswen1cXPuRJ4ng6x8b7HBeVBJ1P8OoDyOfgRO3M3QclxHZAs0n+UX+OPb5qIYtIG
1S0CrXeVB6RX87cCB1qvM3v4o6k+vgUR8FqMATEBjJ68HVTKfjeCJRDe+3bCtDhoQY7dLRlyijbW
Qq/friY5viQncVS4jzZTI1o7ZqEXgdos0Yc1rvuzQmXh8vKZlPfMn+9SORc+oiP3qvyONy81uxzK
fCqCsOmTd9Va6+/gq5ZnhHbwF6/hXKZNrHgVrhwH0WAn7pg82yT02uBdvMWKYk+FoFrbFEFR6w0G
YRjuZLif+quuHunnPre6b2bJw4nTD9+EZOh6Lfm3gIemuggUy/qp1eUbU+nf9ol7TpF81PvxzpoK
l4zCuW+W5ozN1KUxoru2rr69vNo7IYiyNDkzhUgKgtvyt142UdlzaQXD0BIBixIxzSxbD3bOzsrC
Aea1L19SwJ83ISgznbLWojUPlMlq78KJSFpO4zdFKZaDb7gT7FhQXh0S50wRfLOuPQ6gZVYCYp5L
JBU7e3DOoFi8JZn9onx1S5y9Kol0bFYSDPKYTZJuhLM2YHSaBZgZqmd019q/xTitB0JlOyFFPqIg
rnDpImK3uSYwQZkSQ8uywHSz+Z941rvLso6tV82p+5A3o/aQjhFqcS/vjOfbZ7NFZY7uAJ3gKJJw
XG/ReHXxD4a3EQBJrSZPwTs3KGDs3Nm51QdpiqJ8WCz6h1UrtDOcBFrOSpv7Uyfo1ZpOforq1QjM
sLEPspCb3hvLzm1Gz1e+vGWr4/qXLch2miBds6DCq9BLldD2shg5PaA7bxyRPoVhkvi6Gr2z4+JN
Wk5PReNggm7Ov15eop3DA+aDOiEJJonzFnOVtqUYzQZ+mmL1uI50buPjyzgeBMTdUQDe0tpjD3Cd
Xs+WUuM8mGiRBqKZOhDRVvsQ9ubPl6eyc0IhNMpPDRpaisVcD9KVuVMLTNuDELTdeY7j9eR2cKQG
dzgYaeeE0tJhI9Ol5PBsQdfGDPx2TZc0sJB/PkUJIa7DBhmZaKVdvyFlfPQevKnNs12gSyFuTEbA
32w7EPiwZ/mYwHpDQDh6MI0Zi+AiUpJPUx+ZQY1q41mZk/bc5Y7rzcsSP7ZLleKdlhQHO3fvU6Ka
I/nEpuxpyT//IzmQydKshUUaaOrYXtYKAzoFcOUBZH/vW1KZd0C/0ngHq3M9imPHUR5Xagrztor8
Ac+zswui5ryIUj0ITbcTei7gUjlwn0uQmwCoLrFASR3xaThYyr0I5x/dJI78fJ51CK4jEaPYsOy5
mGlubyeEg57hDmVcBHWJwscJ+6Ck+SDI5ZYLPLOwO5VThdVPFs/oTU9j3WHlTXXwnUTUg5ENp/UH
5d98RHuVq52aEA2xcyzm9oPaZYhxZ3FV/zBxnP6VxVCKwfoX2I+tVocNtEu6ap3QydZ+zb2RfJ6K
dr5fqmK5jKrevsvSqTWwrTU6gYBeWxbBhNkzVmlJPlZ3ChHwq9p3UxV05tKeGNg9L3gw/tMYAE5Q
JDBw27YaFd/tKf8X/0l1Odu9dC/GX1j9gcD4ol36fAjvhGKuzUWvqwL3Npwhf1Y40FWewD4uOQg4
O3k0683Ti1AgobjbQuuCgXfa6wYM8bRev42ta/3dpKZycjSl/YA7tvZWK4TjA1HUH2y8IM+ak722
IUsmy2+gbgh0j2R6+4bgCZrrSN5z5Vgr3qo6OtdzbXZeL+yj58reJpYbi4YWA+pb1YNhyga1c1E9
0BsrvlRLmJ15g7/+sYd0Ltkl2lOSBKZvHkVubZhl4yLeKn0l7sxiGp9yqHUHZ39vLuST0GqlIhNN
+uuzL6KMJV0nSFx19Vkd4VOEYaEcNHBuAwzCMX8MsplKrC9JnC0MkiUpbc7UyYIaQewTvfMjktPu
UDwk6RhR3b3hH5bROlR2O+bBGKlY7OFC54cAVr1hXvqDWd1eTMwKtM5zTZcmxSZsrqB1FtXK+UBt
XT50da/Dp60KFW30to69vMQ58uVL9zaxY0TudAo68km1TR/TsE3cNmVEs+kMDJABU5rLZCPVXukn
Kc7ij6nx+loVg1J/lbwn4C7btC7LUmqZbpwH1phMD2NlJPRjk5pLeDlq2OxsRggmbHjec3SIt4V5
Z57GtcQVIliSYnqbY33+PWts5fVVWLrQsglG25TC5da+ysbZU1Vbg2FMfcK3sOr+7jF/v3/1x+JE
kUXwtoA6uYUjdUVB/g+VJEgrbBHjutHum0TV5hO0au3tNCbWeWxt5wCyt7NF6LBzmfNoAti/zf1h
RQ7W0ixZEMFO8xthNCetn9MnK8xUv4pE+tVaXTN4eap734050gASiBxBMbwOIpYFs5vCVBb0tTbe
JW4feo2dvFagjAiv0YaiaAoshEt9E0VYSqF1VZ8FE57yb2Z8SfH1xD3gICLKY7tJHq6GkZP9I+da
+tgSM+J7gdk76b1Fnmt7c1/8RFcm892kswL8GyA6LEXsPBh9KF5/yA1uUnRySPzA/Mh6xx/jd6W+
hHETpsFaiv5pROTrNIuoOc3joJ/HTrT3SlFEX1/+gjtPJLqI1E6pCKEmRkJ/PWqCJ0JaNw1aFuaY
NBcuGvcpqVvbx6XZ+D1h+P1zbFX7kbRq9HQ1ne9iRdEDC5YjvqZZeLCjdsI4TUDAMZYjyMa3yP+C
2KnPSp0GUNsxm8A1+4IrMM4XsREfnNOdzYsmoVQ2YfMC0d2kpIUTLnqO53xAVtF7adxklzIdjnKk
vQnZsj4lSEglgPB6fUWitmoI8zIIsxhG97rWfqmmzlvDnI46gbsTkg1b8l8eL9unmV2podaYDBU3
7j+4hJQPahIfEb524owBMAJCMXcgWK3NYRzmGNIL9r+B4YQJsPFmvtQlrlcixiw6jizrHsjn0cts
b2ZUicm4KMPTid4kK2lYYIDMsiEuEE6e5ujTx3msmi8vn4Wde512IJfsc5HU3T66kDYLhV7w4LTN
ZHqXRVH7vkxxIUGH1cXLBcvxg4izNy0XJivdNHjToAmv90a6NHWPvxeFE61yMPARna8s6pEy4V6W
zksScTOWDjTutvqQK2oximxMAzcfpwc1nub7qdCSN0Y9ZO+jCMo2iUx+D6I8+d51q+lHcbEeGV7t
nAOWFo01FLIog2yF1rq0A+28RsQZZxUYm6SJh9ELdPtwPKJT7Cwrhw1PeCmegGvh5sgN0zDNTrEk
QVmp5XcXe503onNf5yEpGXQUcqCpkkLDeXeczd2X6hMY7iVDLEbR/mkKgJlGg1LBy1tyb9WAekha
EhcDpcrNDkF9McpKvInmDL9NynrjqdQsTIp0oz//h6HI9yxbovBv+DTFOpVWW9txoMXK3000h2cs
798rShqe/sNAbHuGQKiOSsv1nLj96hE/kTiobCs6VUunXow5iT0tfDUv5PkboUtM6Y1++I0ei0Bx
BWEFHQ0c0VD/a4GwCiVyLi9PaCdxQHyKcqtN313CV68nlLbmWOhA/gL6gMhGwJ4IE9+uM6u78E3n
y7RY9nJCSt9dPQzIHYvHuGIecIhughdvHyofsrMjObHbt6mEkPZRx/lCRLN6l4xpdxoB73pkiva5
KMrwoFJ/c8jkeIDtZWlVcrA2IdnttRbJqzINRtsufFedBs/BNudg/++MQj+AoeiTUUJ3N/tfWKjq
8uBOAs2dfjbKMJ5VrQ0PEq9nht9V5keaSs2PdwF1RtBHm8xLnVtKyEmTBBjj4Du/JB2YEAW5uzzu
jI9O4mY4qKfhWRetEtipNiRe0erFW1tHZjDquqw4udo44HMedV7eoPraGhOudYAJ/dxUlHObSHuX
ZliVk200y3tlSayDRO4mUsg5uLIMQxaHAPJmpQqUJbGaYKUE8ufduWlKQZbsWNgGzCS055e3/LNT
7vWSQVXmQNESt2kab1ktIsGzK8I3Kph1HY2HaGmw8AopkT6o1E7Ch86WoNu8naEWhHPzq12X6Mmt
pgrlGuwdPCfUnAdI2+Wv2DKUoFp0HNC7yKzeJqU9PsWZiC7DECZvq3WyQbUO+JQhHngqjVXc933q
BOWotnfFJIz7JlS+g6o+4tPf7j2miLQDdEqoV0T562OdaGqpgYxAzKnKzacl61IvE3VycI6eWUfb
lUQXGyyIDSEDzuT1MFZqRFqO608Q6onrDavuq7X+MW56gO/u127QH4UdvkeJL/dEIXxexfeuyEcv
LNtTXC7v53L8HI50NiZ1Uj1cVH0sTQxvQa6nMuaD0sftmsiKlOSmkGACPNycFNjfriJoNvqiHJfR
KytRNB5MC+Vgf91GM8aRDwAAJLA7tylLlCGZgYCB4xfhanxK7LT8UVH2L+jV58XHlSruwYB7E5O0
DpqboMH46/orZJ09twNXgx+6o3Lvpry7jDnOX5vwgZuTaAfJrZPd482WMt0EViLNDigO7YQ/ZI/d
Ikp7/2UuYEVI0GU1YMsJt4yqX+uCuaT9Er+N1GbC/TI7sgG+DTgkWeCJ5bORjHtLTIwdvRqzCWZI
39TN2Wpib3Sqf0sAKgfT2dkLMpsDoIfIGeXKzQHpjaiv4s6x/DKKlsepyXmCG1hcpqM5fWkW6+jc
74/HXSPxhyDANzdbIsy+aMiy/AJ2zz/TgNCmVSAC1SO8eZkqzTyI3DtbTxLxAKRyb8NB35ypNSt7
DV0vy3f0Xn8MYzO9UDOa/Zcj9u7nIhUCJwp5Denw6w0Oed9FvkzOygA9FINJueuMZUYjyDoi1O8t
IHcRgVMi3YArXQ9lLA7Sg8YKxYXq78O6Nsa7cabfgc9sm9avfcUjekzBC3YAtE5g+5t59YlZVUaY
GH6rL5YXty0falKMgxTvdvVkG46WKsVQLrutcXwljWoZRvedxv2xWpl2MqnT+i2Uk4M63u1uYCQS
fbJjHoWg5K8Xr2/GnIig637rKjlAeXM4F1EevjoQyVEMMmMJwOJ6ux5lMSJ1iiJDpw2dpl6SDdoX
7GOHz6/dc8CAaM+AWqMYCg/0ehScLZu4CifdrxfkD9GiSfy0NtVPnW6GB0PtLBt3pyTZgj/QtC23
dxWIIVfOrJN3N/fdKMzHobCPhAB3B+HjAPLXyAm2ew2nORWJYgax8nKh2m87D8mkHHWZbktyMutg
R5N6SFjFtqpa4v63UEXW/NUp289t3OcIrajISn5QBIn9ey2cus7L1DqDpxaWterVcKuj+2rtVoSm
VmQ/L6tljkeB8Xb6ZEHP8EAAnZJ/cP051ajopwRuhS8iK/sXv86O/r/aHHSKb6MHZXOVSrakv9L2
3xRF3GIputws8fLN6a85zoLMfJS/GeOmPplF3h6c7N3hoHPSmZZa5lslbahZMF2KSPU5MOt9WQvd
Tyy0maIRk91ZLY50WW8WUXJwSADIbbg/wetfL+IYJqIVpTB9MVquB6S/vKirOFIzvJkVowAT5Vbm
aQbbcBNFahWj7HlwTL9bkl9i7O1T2y0C+YD+p6KYxcHbc29OFCl4CliGLLtsAv5cJ2nXtKrpz7XI
T6jQ15fINfKDSL83J3BnJJ1ApylQyF/xR328gamY1IoQvhtbUTC7dAHEuE73XY3Fcy3iIxnOG/H5
Z+KtQ/QChcKbatt1SwbaNgN6qX6K43fo1evYh/iHdDiAro0ADiBEXceUpnX03bs1102vaaPpK2Yc
ZnpGeq6qT8ao68PJiadeu+SVphhcHE3Ve8PUA8rOp3o5anLJ0H31nqB1wMMFLDuEEJrzm1M6pGRS
qdYIv43y+VsJ6OKC57N1NmqobOgmOW9mYAMHT+jbmPU8KirDVEAkmXRzoQyzs6p2xPskWuP8qVpG
99FF7OPRyZ3xLm6wj/Ayq5rOZlQrmMNT/vcpBFZPokrDH6NhDXcvXz07W5LCBng0iNNSzHlzzCJ0
HkaRQtR3y1g8LagIeWq+dK+9Rpm19EIA4irT021EpFzWYy/To47Ri+WNmGqLKpatv/54AbHgPtCk
EjdV3OuN3xp6gvhHJvwFE46TOaKAPQh22MsrtrdvUFEApKiRH6KVfD2KXmLhZkyO4WPsUIWnwsnn
s+ZClPJaa8GIOEXkm4req1u/svQNwQxSjA1NakswnzN70XKD/E2hkegBRoCw27vtwRLuTM7R6WET
4YmGBN7ryU2lGNRmUHUfI10EVDRpjo3YmnYOscTWvYSg6IFM6L++vKYyzG7OIuoH7BBQSWTUW+E/
a8kFepsLCYM2R96wzPnndJrti1YvDiWtcLhUTqh+CJ3l98sDy491O7BslsD+kKqc1/NtNBvdcmIP
WfHQXfqxGJ4ytOnvl8HSDk7ac4FiOxbaAPIFQ8xBveJ6rKwdknoYFs0vExWedRvX+QkFto5Zz7WS
nUNKbj9jkZpn2y6dC03q4WKldipOYq36C5Jy7QNXhn1Ke4o+XSq0x5ZS+kMexXi/2D1yvwpdM3eo
kseGU+LFi16chkSru4PK9E7QoPEKSpfAQQd/SztzUehS+T6a75qtdafMWXoKaZwcHLTdUZAR0RlB
kkk269UVQqWK0ms427fv2i603/dhqh3sPPkf2XwUrkgZ/hmBu2CTAFQdBc1ZHTQ/UVaibjL+cOtC
R3JsvF863uovb7fdKZET2nQFqQZsweFlYsRD2NWa32OE4qm9Yd9nKwZVL4/ybBO3nRQldm5kYiH1
/M2kSryB2nyuVV8tzdI8wZBu/8ZYjLIg1RDnh5IV8dcq1tPkNBtouVFPnKfOz0cKlV6UDirUSEfr
fjfGHNZei+znv4bdrd+nsB0zb3ayRFygRLTJSWmFmZ9acNZJgJgfl1cuhrVGcNu1vptF7bpnYSzo
mvF/kG9xAx8TkvDQKL0kFeU/xRQ6v1w6e/9qvIE/j8KZvsy9kghgO4b4G+uGDDPdsje/iaiDQgAN
ptc8FdYe6FbdAcKWi0idTwVStx+dbFSdE5YmtEfgd1af8mTK/o7aZo5Ohij08TSq1Yoree3MGL5b
eE96/PDFvPyPU9l27HSl5o9hnlqeFQES9tTKKX8cfJqb7QZ2lgBL0YnLFnb1dQxwnbxeAT+pPk8z
+6LPee3NSlJjEDUfqTjdMiJ4SVIrBbUv1Yax37geSzWHNuvWZvVjHkPNiXffes+zveTuLYqkvZ/b
dFRQC4zT4ZwPkfUV85H6h15NxeOQlOFwWvKJKqnIyurnq1dBijzRgEHqiI262Z/z3NRpBXUJvGaj
n1xIkWcaiJqn181RAf42wHNXSyMQMDYE+a1iFrEvclszXv021KYLarnCV1RnAjM4Hi347d3JUPIB
z00mAcmbB9mg9kqPp/uC9GbIu1NrwvqDtgpMiIWIlPeId2HDEy0GOlYvL+dtVKEygXIcdHB0JwBs
XX9oszfzOBTz4i+Tuz5g7vvbNSf1IDNg19zuXS4tmbNKagaM4+th6hWX1VlzOz+spsy9a9x+US6F
0NbsYoTL/I8wG/DDahUZlWf1rvV1TJxUZR0mC/Rt04XhOa7mXDuPZpHqHsK3ivCS3mgST9MmLb7M
bm3qFy7/WVxic24+z+5axacpTOYUjDK6DHdYB1Kzagp3bvwIK2xUZtEhvpR5uBh36xTX2WnuKLd6
BHwUUfAMSKNTElL4eqqLAiOUZc3t9FSYevRXs4yOcqqdMXbOblk7b4ChReLOihrQpHZbuV6dTfpn
dRiayBunQiELCfFZv4xWW2SXMCqSDxYo4oKOS+T0p2dh93M4qJGcdDtlJym/KvucWpifDW2xak8P
9eKvZOnDT2D18w+jE1m/mnBQPoFKUzNEz2rtk91o2rfBGBzFm1snH7BzqnhjN11lWgCD9emtyDUd
xLA5u+/Koa1Cz83s1DwtS2XPfhc3OWLGtrJWbwqUguirrhVkljFRhoium8ODrKkdN3ni/VWo/jpq
/Xtq1x2cjzVWvzSjkyenrDbGDNmLtSi8NTGL0EsMpDaCxqrjAhaXHqZn+oHaRzG1iXGZcr2r74q4
Hb4aZmx8pxnaI9AhUd9Ja41PlqLEuedEnJovYVJ3j0m86uulEe4US2JYZQR9VZflyVEz65w6c+F4
wozEb7cNLRMBHHMBWyb+D2ff1Rs5km75VxrzfDlLb4A780CmUWbKmyqpXgiVSkUGTRiGI+PX76G6
d+9I1WhtLzADtKSSyCQjvvjMMW0TwSVsCa6MRYgte2L9L/BiiacdchC4lWOpTDcD8wyDpn4A+6TA
hQp9kbQtVJktnXcmBSaQJUQdvRpR3i1PvewFHloOM/Wy1R4sySmXqMdMwbGHCcE4qagj/ZLXSfzd
06mCOMaYkaPDb383jVjwZqYcSZt1vTxHh8RFOy5NdG9MMWjkYH6rsOsbW1RpOIcpjLZ0+5NGLD4P
E0uuMTuEkoM35OR6QDp6mzdiQF5YZNRslMjRtfe7gL9MzsLHSGeDxUfzZM0qBDsLaXEdmSNr++R7
D1gAhlto/uGTjYWLt03XLD/51Cd3oTVpBmn1MMAUSqWL3dgMmX4F01R0HWGB0yJIsVy7M+Bs5FjV
qvGvTeqBp55iZI+zwzZky0BpP4x5PgP50hH+M2RJ/Q1qP+KJ5mAYlhJV0Y1EwzuqwgKlJAD9wXQh
06vMNOeC8PrecuH9RMEk+0oYDSd1CK9mrxbEgaeu02Gwn4ohXnahicbxNKQxHrYl3fQCdlJCYVTX
5u0u1G1Pyik33SUFwrarsnjJn7kQ5pWgw3KDh1ODLoA1NFc+tE9fWdHqrALJ3KOlhXvmM7Tn9f2y
WJ/vGQST8d2sMGoTjUHEKg0l57p0vO/u0T4kQ+VjvhWUFMT677JAr2O7wKcy2eilxgLph6R+xK8R
4Lq0Tcu+sV1bkURkWwD/UqTkiZfdKm+BalzS9XkZBVJdDxGHQBecNTOsStmu4u2kwCuQNGt5GQGO
eipsWItDDTlys8OOKq7SJs7hEjYvmI3HAZuaUqYhhooE4ndZidaYvUcq5KYSb9B2yJ+C6JSzdLmN
xs6vbBeBmGv9JT4KVwRYs0Gbw1E9tBzMVpRAqoKwajOW+IAWZnFZKk9ekpKbOlUz3fR0SGCoYvz4
rm7r8SZthUzxClkAL69UBWcJmv7XrEjB/MkwKEF6BekasZUxvAa8QlEA4DQ5dxBBvRdxGLhdmvFE
HCns5gSQOh54IZNFKK2I6dvz1b4FayO26bxj2G1m52bF6N7ojlM0s2hOz3o+GcBGyAjM58zk44Au
vqxaTBX3ed3ECLicQs99lDY5z/UESvYQiuDSB8oprezY6YtASGh6jTA+3MPKElGUwlGPHOGJ3CgY
jbQ22CepQcwUYIrcT303vLShZ5t9QvK52SnTUbIfIF6FOgh5bbQniS2Qo/IWoalrCP+GC8xoW7ZI
T0A/LYI7OGD0mEhPHjKBCZkYBXLVW/oKeuzhVzfCL3Q/aZP5ZzB4DdsywVvs8WIIODZzMc5JGek6
ZyW4jepxzIkPqYLOBzmGZrF7hEU1XM7cqMKbPOyHQ6Qx8C+JFWwuowgM/G2XNUSe1QjG/iZsdOZB
UY1ldw0UwNOywJl1MWHTZccs454PjfB4GMqwo8PrQPQEoS6oBD1h4j2dGPRba2CtggltTJ4hD18c
X67rwnkGdjB0RAyf6mQus64DdbrzYioqCU3qwzDXSclQDey1yPzKNeoctCN5bfD2cRYhl+vKEIZf
cpdwbvAIoPgA369m9ajEUFhfx2RuuhJor+ZJJt6oq2QyAMBjJNUdfZ3wHwwtNhRwiU66sot9ZNjI
gz2+GTqKLLheFhGUDU8Z2SxL5p3rEfKeaKok7VMUq/TCLcKSPQJlNG+4F+I8a4POK7Oig0miHmOB
eCm6+TrRnXwaWT2wKmIZWRBLkx5kKRvweuOA0+hLZm1iNtgwQ7FtRqOeHcYPe0hKL/nRtqQ/ExOO
jk2XIUl97pM+dVvS2yY4tNRrv2W+ifmGWxPoCoMpcsbSTm/VTNhOEg7uVRz1IqjowsdzPMsOdRhh
klXEeQ2vQmjVXboBdNPv8TKjwap7ld7zKYle2yIFwzWVg/W3g8qhCU/xYXXZBTiuSz+fEB4US+VV
P03iVQkcdHuICQKxFcl6QXGHsCtfG6tznEo++rK09pevQTSPr8YFIbIDMS3xfW88+6KmH+2wC7rR
/YARc/40D44io+Po/s61AjojBIwgLz2TpWKD95Zg/AljyBuhc/Wi9GC+MmhaD6UAZ/cLmTPzA/UJ
0jueBtyWSyiR3sVQCRzu1vTkptWL1+7N0EICsoD7lSmB6AcfY0qUthVEMOa2crMDx8YviLmfpjD7
yvNEPfY5kfoSFH/6AuZvn1a5DLKpHGtvusxmSX4mioaPYRTzqWriuv6JwIajWYYx2i5wUR2bEn+H
3uqYBg+9P2Z3Riw+gDCjB0V2TP4HsZkJUrANduNQHJBFpfO2Z8F8SB2WE1C06+rpQROA2kgLxmje
qOwG7ln9UM4tb8GehEjWjc+GqNlYT9EnXvfJaw8+HpLozhQPXhK2EVj8yfgq68K7otNCLzobzFti
gn7Z0mAaV/MCop/HkYmXRShQssa65u7egpGGJUHm9o7ZAkl71vRBBsNCEAVLU0NQEJ+hX0AIpqx/
wAPrzdFAGeVLyzwygNDAPH7pxBR4G+OjQbnJEO95ib4VDqSuJ0m250GAviV0FZpkMzQqJChU5Nhd
+TZd2IMkCBqVnKLYbfrZB9QRkUDdQEh84hUtskWVI5bqJZ0m/waU9BTOEr5FeEPmRZeSoxM6lkEL
j9Qy112xlH0B4b8SQ7ikOQsL2LrB7m2eSImBLtfbXuXNFxjGFj8YZkxAzWVz60oF7NtdL1K44KjU
976NcCBxyKSH9taGOEVLQtCJmqe4dmXYAiVTzqxhrPRqvE5sR9rQY6KCuYVPhIkuRwjkhnuZavJz
VlSjsg77elN085iB4jWvtUcXBaqCSwTX1QRNTe9o4T9FIMqQt/ddNpgY8W/x5i9w8F3MWZE7tWxH
VIGwQ/RTgYE0PEZxzBShl6CDmWq+S2tH6JkAnv88nJRaNn3UoV3shqLf1SRkEkJyUfJzdVlGKmpp
nhyYZvMPAC0zfhzjqJlK6WU1WjNhM1Y9aAaPUcSwk3qV4SBhk57lVQjP3vGsmfRQVJNNSL8JZjd/
oZHSzzUgiE3Va9PKKrSKP5OCTE0FhGL2QjsH21NNqUvLfMD7qwhsrJMy9tT0VfkYjgEqNebPA9OQ
2wOXFP2mcUyac8iuC2/rqzTotpHkLYzdcDJH5QxYeLMZ0s5vNp5rDB6PI6s+X9O7cW/CEYyFMDMd
gS8JpDz2aTZAjsKmGl3XpmORvYRuBLXXRmbpg5dBOqYKrELU9n2SnRkVaVn6dY6uFbRjIVgHfsgC
vCj6YFXSGOGfCTlE4dMAsxB96UnJ8woyRfSiXRrBDkW/tJcj8oS01D2NaYk6VD1BdkddTwEsyMvZ
saSrCg/JaIWdDbqaS0JdVxRlBkPCgkFymYulQ9beDf0dFJeGqNSGFjDFlFraMoXQMsUMopB2r/C6
8z0p4HRR5U1r2lNIo2I5ITOCk0LGg/wwCO4DjUahqVoNXTbdDUGvf9IeEXFj+0XcWkyIbkbdI+fv
GpSHp66WA2IHWAWw6OJMtece96a5zJeJG/hDjj1UscmMHTe3lk0l1HfiZ1DBZbvp04RfzzM8Rs48
pAH7vscEccuMX39bejzpzYTUrq9yJfwbrgWSxsj6rNsabbxpfTSZvkH/mRUb1Wsly9wVIio7GuHB
qShsOPJJn2nkMDMWEno8GIMD/JYEp54g8BxbMymGDKThXzPPV+TQg7jzlPtQGdg410xuMxYUhtyD
XaBziAxK7ZVG9xPCwTXMNdWSza8jtAqO0iQoXo2DZ1YJbhjEd3wuxhrhKh9NCWp7cyHB2bzOW57e
hF6OkB2IZvS3Sy7qsDQpsme0Ubs+Q6OEtAWupXteFW1eoCPgrP+SmwnyaiGf1Q/RYe50BoZYvWOz
K+pNSiV90TKa/M1/Ra1hHPZhdtevBTHrQySPwpv9pPovnqJkFyMG8WjPZ0jZlY3uM47OU5NAVK2C
kizstSCnULQlmtBNjPcWDXe45+Iz/cpfm24Q7AQmFNL/UNUCCeZ9pyiFn7TJwwENqQZDXEQOnAUp
yyVAYsln2la/Nr8wWwTXGK09UJR+GfppIE1s0PFlR5jB2azj4qq17fDj77bY0O/CKD0HuhrN1I9z
sYCYhUULnXeTiS+gp5kiv5DoGP/tTl6WAVAHveMUrHy0SN8/uG7RnuGBb3c+OKVAAIP6RP3lM6n9
X2ceMCyGsSI4dJiXYgu9vwpOEdk2EIOHI5TuLsauHa+nsRiOQZ1EO8Hy6BORhj8Zeq+IfwBiVwEF
iKx96Iw6IiKXJI3d2RhOfwki0zgZnNfR/MWDAEqZUxFXAkLOZeJQjozdTZeiLpj+rgtiAvJQtPL3
onV6BYjf+w8+KYMcpQkVBIg6e2Y5fJsolA7+9kvEVaCYA6wyPnHwUVyhD0GsaSKrdiBqglc9ZRIJ
Dxxk/npF/rLHoJiJoRWw+P6KYvgIXkWnbyCsMdAar6256AbYyKC/nOxRIAzVX1/qly0GZ2sgSjEb
WuU50bd//9jUrHjjzDDuhMpkNbWUXMuZ2E+22Nr0fz+0AqMGYCko4aHHDJGE91fBzcejxHvByxkw
1zFIXtPuZa4NOojeExhnwHd/Bir/5SFC28vPV7YcWENoCX/Yb4OG36PyE7wq2vVVMHbeJgMeroJO
/9+m5oFrgHWB5ApbACnah4cYOpm4OlHLLoZbTUlQfO0dJLo/WRW/vKq3q4DqAYIGBtofPZqGbqRW
xwIzCO65LSoCV7qA/W1dr/Uq+P9qro7Y+xHH1IyZzQJFF4xS5rRM0JfbEQWPRye9P7Sf/9c7dxz5
7//G1y+MLxPcedWHL/99QV7guMd+qv9ef+3//rP3v/TvK/M6KT29/nbxzOVvO01/PCvC6Mffefcn
cKU/7mTzrJ7ffbGFT69abvTrtNy+ghWk3i7XvLL1X/6//vC317e/cr/w13/94wX8R7X+tQa39Y8/
fnT48a9/AK7yHxty/ft//PDyecTv3TGt2t9ObHp9/uW3Xp+lWv+A/09IAEEfG6sZC3k1OrWvbz8J
438CJAhw5EoLwnQKK5wyVOv/+keU/xO08xVRvZ4DeIn4kVwvhR9F/wR+DDheHHpA0qx+wv/n01//
vmV/f0V4Gn98/RvV4zUjVEnczfudjaMGt4YVic4R0gEAXT8s/aQP0EJAV+268+RyjcnOUGEEBNtV
bb3LWjt2NjcYt065gj1QY3lXelwNZ6O3qHO0KSBSFw9xXtb9ZC94G4pN3KuhKOsCJDwv9JHk/cfj
/bMbXm/of0LR2w2jegPEHEPaFNDK8H0ogjgFQpWammsSOu8GJSOGOyF8NqF0jkJGj49ijqP7mBZF
W3lNCvndJvU+mbe9nyau9wCp85XMiP/h9X2cJirBWhVnw3DtdWl8VbssfB5NIA4x6Qt0iv1ebmKh
2q+ffPT3EXG9LF4QsGn45Ot//GKZS2YpGig+XLcS0kBXymb0KRnT8HIJGThTmcvOHefNPTziQUX0
0QEOy4K7PEfPuO7JbpxpfhMqWw+l7Ru6DbMp+AT4+utyWqENADdierxGoA9vZ6wjuWhOh2sF5Ny5
RfunbAsppzINzSLOfJEFB6vm5DIy7acKIx9ymbcHBNxLBtbNenJAZvT92pD+BAWRQtLrlkyXnc/b
+xgKIJca86gLrxPkmAL0nJROzHXVold6kCIqNsVAuiOqwWDzyft6H/BxOxEQuZjKIm+EAs4v+D3X
ZRiaKkauY/jhTKXhkX1xqw2lX8xy3LVekzy73JMPrMCovWdFZMsw4cs5EkDaXPQ0HNuNNot68D9/
U28Y5HcbKQIEZeXjgpiYA2S53v1/QFETr0vIrFV+hbqTHdKZucvchvIpQL98T6HIhG5NEZ6Bq6ZO
Q9d5R8wD+k8e0ftsd31CuDxScmRLwM9FH6MP5DURdZJaXjW24U9LMXiwll1vh2jNn2IqP2OYfpBH
e7vi+nkR7jAnB2rvA7JUZcGoBy+xVwhm2CQQDwVIi2I0TQIJAVwP1jsJIa4iPiysdJyjNRjgLO3a
+ZPE7YPi4NudYEMjR4S+MUAnH22CawH9Lg9wl6vWb5tzlctih0rbr0zdoFc4JT65GDpZb20/9ueK
WjKjxwU0hmHZdujQy3euM49o+3+CB/1lC0O1PIBnHsLaqmL5kSYy2qXhiHD+VZai2R7AU/6IDLTd
hj1LnwKGmVRcLGjTM/dZxvdmcfR+SUIwfZVcxlUxDPq4JINENznDcPoqBx76gRszlExRRsupA3XW
rDOiWJrsOkIzq2pqWNw4L0HH2ZM2q/rW55uFWns2tws7y5tMfWY2sy6Oj/eH+jIClR0AGQB43m8Z
AeGs1oowvvJRQjxoQMQqKrT+poJ2Om8Toq4yt5qSUyz4DdAM6fdPIsoaPj/cwPpskO4D/gmh7Q+n
NQSb+nQJCM4cVnhfIXsiKpKDKRuEDaZxkyJ7ABTIRTN5Lbpi3dJ8MU3dRSVF3++hYGhT/PUN/Rrh
1pLtf+7nA0RT52IEoKONr8YxfWxacgyK7udfX+LPFgVwWViUOOwR2z8uijww3bSCE66yaSEYizul
d3WNaTedanKumwEdyD7zoEjC+NPc8+QMBZE4ZIb2h9WGUldQ31Y/YJoht0Ghi7O/vr9fDuU1xwYu
FsEUYR6Y7/drQnYRxM9BgL3CJlEPoK7CGQTU1hHs6jn7jML1wfj4LWjAJA7lOgiYOGY/Apy9RM1g
6Zv4akkMYiXQGuaLLqL2lI9yfhkTaHykMl/HQV7Tn+HsMNs4k+YcMf4hJ22uywQdp10DPN2mTcH6
LoNmGg4L7LX3gJMMZxA5hMXQXz+iD8bHb3eN9BcKEABy/slR4wCOAvZBBldCc9uUnYby/QQszzmb
Z9wSxWy6AxQnUqesI/oevJAfBUfyonUQ/VQ2tceQaX+DhiYtU+kN9yaQ6uGTm1yTgw97Cwkw1MnA
k0cD4iNjyeUuQJaEm5TCN8A0RV0AEEMPtYVg0Ptm4MVhKYr6fjBDcOkCbWEfDOtBNkjA2ckrIIXm
s5bTnz641ekG6GIAzCFC/35x4ZouhktKeAVFk+QkZaAe5iDDmI9gNNwhAp+Wms2HIexclXkD+2aU
wanmmXyPXmp05ykdnXcQRXlIbG5f4rb9/3psb1UM+hAZ7vTD+k9mtEAEHQKkoza4FNwN10lXf4Wh
1HzSUgL/2fHhbJUtO4Fld8snjkju0vwQcKeuvKb9pKH1S26OfiNi9ArhBNEWna33j6xJbV73hQ2u
Cm6TU0wJfzI1R/o1tABxLVk43aFJ/Wle8UtZsl4WNDdoCaA9CBvm95ctdKCHyYMMZ0OL5nuoe9Te
2gChEgZy64XO3nSOJqep4NlNFDp2aN+S9E/W8J/dxdo9LHAzAM2ka7D6j5yu6O3ceHMXXPV5yAH6
iXIognrQeexSoHIHzb77wtXPEZ3jqlu/T9G83//tm1jdDFA4r7XtqiXy/iYyqLhlEYyZrsDsak+M
OXYRuDx+ATQ5uASoiZ3zebiEbCPZWLDmn52M80/u4YO0wxpxcA9xiEoAh/WvNL8Mk36V0di/mpFS
RNs59fnTuG7chq5xsx4Jzm9oooGQvbj2Mm5FcDdTwV6ZBvptAxVx/lQ3sFOtpJ3UQx9pefBgG3aT
CZ6ckjUxbYhhhylI5QP6OuzAhyW2YCI3A3RToNeFISgUzvMS9EB2eCu3MmcR0z552L8rAb2PW+Di
odYB1RI9fZDL3j/ugRrRN9r+ESMGtiBJyjjZty7JbhY02U4TBogb1ojnDhi1W7pWgSs37aQ9jZS3
SeI98cPlfKLhXUPSeDt7nigZMC3bIUncppGxfZ2kjS6ZSh6nyCSndgZnTcsxuyYYrH3BwWiqtIfT
yO+VzjxH0ZVwNl82prCY6EOYxOxdG8fYCvNyuyBkbFQLyUndudSVwVoUzXC4H0qPRQlYV6S/NKHZ
itR5J6M6Ab3pXABKqRJMVy19FGOTXWMSS7dLwNiBFVN/k0D5Dgs/wNrq0/GHQsf0FuceO3h4VYc0
I8Gx4Iu4Xwqufzolwi13zC9HEzYXLc4dSEuFbidnj33JjOd956Py27Jd64IIXyMXDSfEEQ7Zvg0E
AqN912bioh7yeY9sDEsF+VZ+YyxlhxztgRuBKcQJpPvd5Pr6CHLvV594N8vUxnvoVbEenRRNXoAc
yc8dxdjYOBVcAk8IYT7024/oTZN9gsJwxhRg12cqOy5hO28nF4p9WJv55Gw4HCjykptOG2A1C7G8
AqXWXwJzQPaQy5k3/TjYk4iEPMwk9r7m1L5SB3U8IHY7XnoQ6ztMdR5WbTQ+j70ujsi2vJ0GhgDT
+6C9ygvtnUO/QtGSarKcxSy5htKH2aTcncPNs5Cl1QE7JOvJMorI3I6dwgmEptKXLBjEaQBYY0Zf
OsM33/4RUD/0nLdTcjcF/bFG72o7ZR0GjLElzWkCJfL3syrlc1h5UiFmKhdcehjxPrWdgFVYl7Lr
viH+Pkp6bDmRZPNNm/R6BBgUaSFpQyAhNdjTAuTH/fj20iKBBwnxs+B71/fxBeqsbE/lvGBgW1Co
pWMkfLbAb8hZeUJHnX2LanMxmCA74Z2qKkloXeGAS9EhBqa4Rkt/M/g14Gbxou65A5yxFUlyThKZ
H6d+ACSDTxiuhULSsonH/vR2GjUCKtslF86V1KPR/QDy5UWAgevBxbl35AMbtpmN40sCPHW1xLP5
bplg17Tw2AFoRbMhM8zHDQVIbyGWbwDeVPswA0OiVADrbKNRFheCFrfG5O6cFmI+m2zcbwjGkLsa
K7n0w8awCkzT4KkwOUAX/iLkRo8czBCldQcspt8+ZFGGqmEhXrsBJLauQj7FX6Ug888Mytcej+uD
3xf5qU3BiY9FGletHb8EMgsRSutnkP37WzVn2bPV7SPmmcE2h5TPHha3GZC0Q1rxiWLIszahWmyz
BxxDO3RDcGMwCt3YeYAY0RA+OwTnS+EjlkppvkUTZPtK6JmblymX/QGxnx065WNPepgnRxtlomeb
WPmAtFc9xJOPjQFoOEA6Au5bFUzr3WFcWPvcT4h+XtcvFT4nei4mA5NNALjgakEhJzA153UtYojG
1u5BDCPdFkuz7ObRYLAM+eTrzrYYoEIq6sobVXOA3wyH2CUdTx54TCFmZitiOY8dDl3MrpdtAKDn
rply8TXv/Pqy5mmLcixDeCEQ6t9marmF8Z44Wj/lT7wVCIRqbhBSONb11tkUfTSILbKDnDrx1IoI
n/mtBnp7egNQndegrhxbuKi91ALW8eWYtN1+HBwHaKztL7zADC8gdSePUSLtj7GZ2QXILflVCtG3
u1CL5SgtNDWmWUYHP5P2EMTg4We1kltHRr5jOksBlQZ2a6w7Xhk1iSrtBvWQ5Yst6eCQMjsoiz+9
hbJlDtUDh78WKWMyhGftKNF57GiGCmBOjjhywi/piKheROw+JP6Fm3HKOlpPtOSeSkp4OwelZv15
5AXuOC6C7XsIw57LvMdqbhZcbVkC/iX2NDo01AFu4UNHeCO1ms7TuXgcVcxfOfQObZlx4N4opJae
WEpuqQ2XPXyOd3XXmlPewGgk7QcwjQeXX6gojw6rZvIZCEu2Ck0Kxm0O/Afh6m4JLQz3pjzZhsGY
X4wYzaaQ1DoZrZKbfM02C53hzb31rgB+C3iFjDDbhwi3djR3oQ8IWO2KLZJS90qgXH1hloH93kzo
1uSoI16899ouqwhe1X4wEUr3CMyvqs2Aqy6aAfQnr/XPUdwOG90Xcg/alFeFomtwtnntY57z89RL
uh2UMewJ+hi6HC3z70e0W/dAcyyA+YBHHc9Dk206NzVF6XIlH7xu7SDrQpANr4MfsT/LrzHjXoPW
i7+cojoAF8gDbIbKbjmCQaCrdoIFj1mmsFxq0V9MBIQTZ+ZyKuL+Mpgh31TTXhz03Ni9APJsY0f7
yiBLcBEUUX7s0yjZRiIJLocsJnchQFNHtsBObglNDRmZsL4dvFmdwkyxK0hVoHiPawHLqnXXjwj/
DymJByC+XIMe8xKYb0E6yPu3JshbugdHSXIjon58dTVYL5JCawqmKMBmw4Vmw5K4LvMeNV5gcTuA
0s5TGS8iu8rQRi4paByVKuzyZVg87+g4lVuahNMlQ2jeo6xhh8ynsF70RY7xOB7kQcOjJ9+EkQS2
CBv8a63rvswxv7kwbyek6NxBzrE4cGB+AEyMQyBM4DqBXe50gdOMubAiEQwSOrPuZeDGNgAqRbe6
yLIbWvjowyVsy7rUNJt+wJPSeY7mV4cSMMI2y4u7JbLpSXPuQaAyCB58Lz3Q3iYOyy7J0TgkGYY4
pstvaAMkwRZ6jHRrmzT95g+zh4/ft/nNHAbYM8Xgh08caQWKiAnKb6VgFnsOM2ZEHt84fMdagYpy
zSPhbsufCiCGgAyqXYcdkOb6tpP4rqt9ZMrApD5C1w8rsMgZL4vUxUdMD9oj6YL0pQhndTkVvcbj
krk7DMoDB0WyUJeek+J7HAtcbqjR0hp8Z+8VJmX3Dc+9q5yRdAf8wmyqPHD0wOoF0TcEVoxvTBTi
fgKTLvE1+K+pB9Lu7OnLrrbA08Ms9ha+1VdQpxeuMgaXA2AvM3doHcsfwK2YRxUm5ByOaGO+SQWy
idyfXXZ46/IMEPP5QWXtPfrIelnpi0jeRJqLVzaFFiLxbTscupijHg8zC6KJkVAyS6GseKAK2hw0
cecTbucJkWdSpUkTtKqinF0Il09lDg7iN2JpE1V0bO1pduGDzHl86wZ+DZeAh2xIi4cF3iIHxFFT
FhowCSi9eci6ABUbWY733fpliERjC5cTb4O1Dj4H8hXob6ZjMFWchd4GkPYB4h38NqlhKI2O7LIV
ckpKIDiTpzbj9jzocxg9RMbuoqxOTyB8HUGBBkA3JOQRzhvPGMMgc2trdLGXjIFaEoIk2MyYyfVq
EZDxM0s5kMVk2y6Oppc55xSKE03qlo2i3vSdyw4ace2g6kua2Ihu1BzFP7D26uIw4/66C9Bn8qlK
2TKfZWPUPNKUJ5dN2/KftOCphdYsab+CcxZ3X4fFX0+AfI7BLZqj6RHsMemd99aZBuxCEDLOs3n0
voFymW14IIumnOcFtm1DXtUea8oma67GPDoudtTHMLfzpQWmcRd2g7joav9VEOAENl1HhpuB5ji8
cQ70z4iIINH2wNmNFezHs3ib6iQ8h/JbUJSgcGTPElLpshpS2cpjT2n8BRhbIElJoecrI2Whr2vT
tKIo0UMQ/R76FP6XYBkAuk3zWT1gdowMKIkcgIUZo9tBoLgwS1+D5FHHmAMMqACcH4FNnBQmuPw9
fxhSIfOykWl9xUmkr4DqQfW9Bk/hQU5DG43/SlHHhsuMLBpoauzvcDTYOuHIsHXe/lnnB2TZMKHY
wW86pFJA3GOe+JZ78LXf3I2oUt7+qYQ46M2waOx3Y1PQ9uLR7OIpXBuNkbruHZbG5I/BJQ5NzBWA
onwA1VU8gUNkXxDPARlfSzkcw7hivVbNzciRFOSs+OrD8cTf2DReGXfRwJ90v4BCWMwk/amJTRCN
1lg20LUgoEBOnUBpTk5pqnsYVc2YWtORsC9qLXib0aIvC7dZ+1KTHLEuXmDQVhYkawG+g+guYvPa
+1N9jLAz81RxbCpeqC1ylD7bZPl8E4OxceXFmXqIErjCp0WDbdjW4e+3wbjEHwTS/y1Kxnhqtu3o
1vElYWVT9PnRjS7Y+T0nl8IJsFvQq0BfFFiNtYOGT942Ni7bXIidLNx8BrX2n9rkgJeCInXAcXBt
wbWsTDDRw9gW9RmiQ/bQ2AmJAtggl+x/U3dmzW0j2bb+RaiLeXg8BEhR1EBJ1ugXhK0BSCTmGfnr
zwe6+56yXGGffrs3oh46ql0miSFz595rfYufuKHcTfaajPODNgbZZZ5SW2l+nnzpqsK84p31pjAI
RpD+dm/cVf3QP3DbuX5Um3Lbzmmy7aVK4k1iFrcFumoVWsrSD3Wq7dAKNldF3+XXTanxP5L826kT
YkwOh/EOHaupr3pqxSnCN2TyFmi+ukJyaWCQwdLyHcwCF6eLRexvxvXieP76iJXdeEMv2LqYNSvf
5YsQjL/WGzs53YMxG7QOPenuC3Z0Tif5GNGDcu5kXexPt1Zlus4JRuoxxHWbs/1EhPB3j8L7y4ir
byum4kkjLejcGRME1BOuiq1tZO59oUvjnPMfzh+l0/yQc7KFkZNeZ6mebBQVwhdN9Gy2rIM8Hwlq
bVyNnBoKvCIct3mCM0lTL5G0s1fjG6vcOg74saNaMaavhpnaebN2LNLZm8/plC+HeaoeUk18h4Tq
HLNG9Sk7oL1EPsZsRNTmcDmBVtgYtLtuB0x7r4Ed+3eYSKXF0sAFs5tAe+88OqwhZifL3iS0h28n
W9bXyRL3W81V6bJRmbBeHWHqe59cQYTBumDMWjTzd8MbJH0tnTJxGeJ81/hwB+JkVHs7zfVzX/Py
7eTP8qjaDFebromvpwZNkmu8LBhO3GarGm95ZHPmfnquiz9xzK0H2lhPdr6Qii4bR37VOulHXW+l
S2Ski3ORJ375ht0ovjk97k0SxLcVtQVuqfXtlrkMQroh1m0PbUSu/WtybOMkwvqDuyDWaAi4Cd2S
ZtJYjSxBE45wU8EDbgXa1Y/lCPHfxvEU9izexx73ZY/yGLV9/+CufeMzqFltOMeVvusNFL8pRdmt
sBcKeEebWmPT5zljCsWxu4isHqNT2yaVw3/RUOzokjZfn2rrk45t+Oscd2NIXZseT6sbJsB6bzrO
F9EK/3rsKPlI5OP8djoi0enAV4171biJrdp5aNdy8nS8Yz+iWdhPvIUmE/Fbv5JWvWGXjC8rXfq3
yPlZEU8Lcavzo8s4vcjQt4swnVc4C3O+g63N44Vu9/X1jAMmmmfJv1LNocGu+B0mSLy1RKPf6DoR
iFWuyRdHLO25wNfdQua9pjmm3ZVDx+Fl7fTVlsIpZJSZt+FZK64mp25fcrt1Q6PGOZBjObg7dbYD
BHQXbjFxqJmL3dQ4IG6RR2N1Yd8Z1tbWqSGJ3KF6yu10PrhdUnEQg7jf1nGy1TBqsSKMVXcHpba8
zpmY347BmJzp8zBeD8yBz3xvXVhrz/kGYjO/0NeNL03S4ToNkOEruCcfjG502iKjsdHb2d6hZqRs
HAkviFD1tYe50IsbvcmJuYUrygzCCl49tdCzQSIylt7wfSl07KBLdQ1KzUBx2Bc4VfWYqsggwwr7
xS12bh46p6EqH/0FoylEqfTaEQrFwowRPOwTEm06W7Lw99CMtw6L1BLRIbNwEWE8fjNsQEQH8lj5
NcOcTa+DgxdTnnoVp33eS0b2KA+LT77xGtjReDJz7sM6AKoCAc4fks0qhEtua5bwM7pHHs0Lfbk7
PUuIgIxdFZB6S2RgebCGoD0r6cGeD1jp937j1PCGi+w8aCaCD2L90iA86X6U9bdFDOklBQ1FGZbY
S71Xe2mP5veutvuHfJ2w+rVnn+txYO6w9aRXBqeDjZHPy73EynMf27q8DgIKA7e0iAPIevtQjDB8
Ktu/9jhUX2JHMt94nsQLLm7n4vTE/6En/utIljnUSklaIx5QtX3qiDeQlaul6hk3en1+T/P8jSy8
6tBNpdyMhlMe2kr3z8g2K+5EOj6NI04WA2+AFQpMB+8/hDgNCoyz3J3im99/u1/lFQyHfGJ1HJu8
DjwpP7frBxC91PFSHXWe11AyN5dCwwZn2ylEoLGS2cVATkkZ4WOIgz+AOX/V2yD28+nzkA5uIH75
JJASbTCNQ6z5Rxj5DkVfzZxAX49oukcXDjK0+SeVy6+KBVitxinVDOWr+VnWTXk7ZnB8teOisVfk
9PCg1Ag9eDPMRT8CA7PvtGoez9gRgqtUGPg3MK1SzzV9i+nNDR5/f/lPN//ncQlfiCndOk5FYvk5
IMMUWLXLXmlH6E7+rQebHack/VS9jacd1PGPHDjAWWL5y7mHHZHSI7lder/+COyJYFDT0YGvuNjo
Sk3PtnPXxhdEQFBhCuE/2LxgeyTm4g/zrF+VbbhPUZBRiLo++pjPpPoYmKQ7eY19HBORkSodzPXL
aSelu6hvDSGbKz3VH6cyzzj99bV1Y9VV+i71vLrKvULsfn8V/0GHsEKtdcC4cKaQhn96xfQxMLGn
mhZpxYPcKvLD9lqT0jeSJTk3U/wV1Wl/kxA9smxstxi3McamSy+L85CYxvSqDJSlNrKC+pEIw7hp
9b7dT4knL077hV/k/u0fvvKvWhW+MmorwD4QMoPPyq8KVk6aUvYfPenll57eWbsxtUmzRZm4o6Hs
XPQT1bWfLM7LPLfdDl7AC6H0nIrXgw49JXB/5GX+4ZX8RGhcR5V8L3YMA/CUy7f7NLBGa1q7nIXt
45R22WNVefFZZovhofNkHok8MW+LOcOyPWPwi93g4DHmaTZ51mtXxqDcA2ZUg/h2ZjKx5XavAxLM
CFJSuf3D9Vu1PD+/OL7OydPlO2JN8T5rEVbZ3IR5zCQFcp3wnHpgYpH1i6DM3/DNABaZHOCsNv9W
ikxGk6notK7zvN9/k18XMbKO0dwgXbZZQT+LoKi52HR0Bp6nga6ejuotcLAy0cotruN1YvT7z/tV
9cXnrcg95Ecofj9z6CazQWk85ubRAjGj00h8ZRxTnlV1Zt+0k+9cTHnQnk+r565fW3W///R/0D8R
rc5nI7QCUGd/dngIUDgqL3nV5tjor6fepaO9uP71ADx0F/fjgQmDvPQLG2IYbpBQOk1zC5WC5ISy
0EiCr+/9qUhuUSP96cr8w50g8s7hJqy6PfdzsktbpRW53kBEsEz0DycFJTgghCr2VL90Vtw9/P5a
/MOdYM3BH3vav5B3/Lx3LhS+dsGc+Biwd+4dixPeaIjqS5FXjHEKC9duO9jbnODLg4M3/U/D9l8l
QrRNDdRo6yqyvrc/f77WGqRX4CU/Ss0Zzt1qTvaln5evTYzT3oAzYyyrOJAR7+MI9/jKXPx7cpKH
MJOTiyV3HP8gt/6nh4MvRJMVghZpv+4n2YmF6aC2atc90rNzH9qsSpB8w1Xa1QiKaGS43odtM09I
W16QeNH2A3idMyNNsYwCvKm3BvCA75OeTK9Aj2hF/8c3jKvEpUYuyaLxebOtbYBaCdFDR9uQa88b
J+V5NxScltchrTTk/Hoqlk/rFXZURhO//wL/oHJms0fnS2QUrxA99Z9vWT9XdiDSwTnCpFnuumSx
afVLEnsWeVE5fX9RJIXaGdD09mKeCfl0adv+4bn5h5oDVTqZVWhqMUL+opFCy1y5ikX9JnCGA2LR
knnc3J+NKmYcqin1THikvyF5KVmHkfa8M8WtdOVwgbk7yaKcMLJtZ3bf4CaV0TyU4i1Db3R0Ndop
Tawm4OceLcLfX7pfhVSrKWXVlvC6oKH59GjlzsRJsu6zm25d4+hYebcDBoULu3bXU8k69hucP27T
p7/20zbDUMSl3bzq+FE5/nzD0ozTr+rM9GbmfHnmOkP9YDSMvyeNoxcUQLYeVI7+bUJYTBOyn8sk
7Eba3RQc1c2SpuC0SNzz4P8k+eNiQ8XhRYU5knbwXwYa+SdRQVl19P8muiWMZOrQZuHdLXK+h9BM
Ax9qiA0nyRj2cdZcwLOqVTQYhS42U1IWj+VpzrCs0n1dp6HQqEVd0JUAJtU3w12qgurlR0fkx/y5
BosVKSnMfVuJ5Rgk5fT6+5v1DytjQEnlwo53qRM/r8TFCIDUnrlZtpjcS8jjck/k8/icAvQJi1yS
RlOlwNgBkmzsriv/IIL9p4+nJkDQheSKF33dKP6mO0uCnObTBDGr01LtoDcG0IG1z4Nvod3XUzVq
mwQAxA5d/msNoOwPZ6p/+niC/EDFrqLsX441o9NZ5dQ6kqSvpR82eDEQBxlWcs4Ix9gbsVq+lzrU
38Ja0q22AJL7/dU/AdZ/fmhhC7IAI8o+IXI/iSCXkcSVakryG9Z+nspTR7MJqGE2gUP/hG9ev5w6
XfOiG9etl5YfRutjACybnB5AtWp4agSxZ1XsO1PU5whkNvXQGdejq2g4LuZCM8GOU5o8dlc155qY
6VA3ujhLBsH/ZVQ09EML/YuCTBS0X2JtXp4UbZwVupH7RoTDku6bcGa+lFaUDJurlI/GVsCiA1O9
leFpRDC0MdDOErvcw2maoK2pVXJt66f45p9TfWwe+kDFB5fezcUPFaO7Si0qs0NjJ1bd7u+v7q8n
Zs6sq6eIUEikfJ8t0QkhTAhl8uqGPDfz0pa0tjapKCDhLJgkcoaCgb9sUPv5B4oD6w/V3681Dq1Y
nfKPDBrusGP+/Gi7fd4oIjwbSj2XnmeeukxkcgA+HrFGoddbeOB+/3s/wYg5EdAwQk6KHxsDFWvh
p6cplaaZF6BSbh0Bpn1IweQAJYHh7leMf05lFvayOowHo+d017dh3jhgK8pB23qEvv/QYJitp+9k
B1yPaT9XzEOHeapPWTjniylGRZwI9XgygXEQ0+9//yv8z10YdMtQqHgniQD3WBY+LeSeGXs1hJTh
mIBEugxas7lw7AZmaWd/WWiubmhSycsK9hJh54WSr4NsHlqDLhpirKTeIPF2zpnxZ1F3apBUAIIi
Jks30xIUV1VWPmey5QkGoKO+0iOszuZVnsfJvbn3U2t6l4Gx3JweX2bmDOVdoe5mFvG3II+bXaG7
Dfq42Zm/Fso0n+TgjefwORlnCzHvQS3xDf3G2ptLo+0NKeNdA6kvKqap3BWjFxyBllahU01u1C+O
D3kSQCQPZlCcVRMyIh8V4zeGRTbS4yXvbQD6BC2e6uMy06cb38skHp76UcNHcslxDiafMwxfCptV
QzlH01YZyFsVbFBsat8K7Pe3kCGKlZ/LNLrvjeFMtnrqRh4ziNrs5UcKRu/hNONL+tqUVwkBow8m
4RqgQgo8RqgtX/3UNF5EEXvnSOGbXRCz0pSNY4o/PMWf3xuOtLZHEjZGldWc/rlD4ARTuWRGqx+b
Eo2HNg/stM667NhOsQ3GbP6xA/5HZuT7quCfz67in3zJ/zu/8tl7tfp7u89/1f+DBmX2wv/zbwPw
L/bk/0LIkX/7uzOZP/7Dl4z5WMeLAQyBVYYOxMr9/5cv2fgL0ruH+Zh3lz+zdkr+5UvW7L8YReGw
D5iQIK021uXwX8Zk+t9/QTPWdR3iAeekNQXu31/s5sdm+Ttn8qkR+j97Kmdei4/h2MB3pPX1iz+u
SkFwU9nvvMzsIbPlKihyOpaDGPIz38r1myIenS9Lh4IuymbVn89a4KxaqGB5SzTXY1Kc+sW3ZoGe
sBk6OT+3Kp1OxpmvPfqqKjKndHpqM9pqYddn0zWIudS/yJGQFRSEo2tvABNpr6Ot8Y6Q9hrMm6Eo
S2Z5mucEKKOWvA5zVLNfEPEN7WbF58+hb5McsR19vN1n8eQnTK8FMjC8/oN9XzlSX7HNafyRrEzH
SCbFjD4wH2CQ6l0uHgkzaphUaoJP8ESd3XtOibst0Byniqo8z3VENgg1o7HV6QvNDhqNkIYhrEa/
xrkSitLoH1cx7XyoJ1kW267zMAQ1DK/YC7x5mpIrTbb5GQKmsZqjafFrVWwmDeb4tqitrPz42yP3
rzv7d4/5elD46UY6gCn46SRbYe7jEPTzDjrVABRRKJ4LHf2f1L3pCflAUP/hqPnzdsPf7hOMYNIo
gSKyxlzx0P69BA3ysh9G0zhOo7SsSCO2qaDaHrp0PyZKiD9UnOT4/fyrTiZs0ro8PnBlO38OCCvZ
seJYDN9dN2jzCJ1Z/gwLrYCoFXTVXgkNsUxQlWaz9YCBlqEJ57bZgAhtJybAor6okhnUOjPf6SVr
fTuN0nUu2L3n/eAb1TM5cUF5VudGcjPLAZRSn4ANRMO3xP6FtRg9gKmuI/zMdGOevWQOWmtjNVa+
bAS9woPVzqWB0SFPV/FDUl9BFtX6G6s3qiffXgSDeRBaU6Q4PG9BLtkGSeXNHESDmpA44441fCir
FgHyecs5fqs8ZbU73a/byB5Ex6Zd9229z1trWg6ecOHiaXVhGTsnq4Y3vUi954VnCxgXCF4q3cUe
030ndHc/qHap941wNCZETu68937qHCannlJIV4NUYOk0MaK4aDrQZUtkNgAKqW8rc8mAX6WGc2y9
RYMdqMy5AwWtiu8SVTXz76ZHYd3NLlpp26pnj2D0wiFfsuyCg3AFcg+LWWRFVLqU3/tkTMqdO7rC
D5XpSSaHjhE3oWNX0FtjnE3fjDSB/zXIYjFCV2uFjbgL/QzaBOzZd0oZdhD6eepNXI5quO5QYDuX
bl+MXaiTV3fonBiNJVBbGVy0Zs5cXyGefEotzGybpfXqMqx8vufBZtK6omGz5hJWdl6cZ6023Le5
IxKkJJzTdyqX1pMaTWQ9MTmPS2hmvttv0dZ6VSjtAkhtlvoSEV7XTP2h13wuBUbf+UudkMtJsHnN
nEkfQOltFqvEtjAbtnA2CPviLmz8ZgIx2y6Jd7BK6V1WPcLnKLWsWTtPe5mlUaJqUZ9ljZvWoVem
TJ2zqdHL7WBk4BSbShiPMhmb9ylZ5HtqgyzejBpQC95G5TaHOmmL89bUBieUGHzdiKUPqLHueJcQ
r8dpo1o9J4PIuTYzsywP5JZmxs63MvL3gDroYbco58ny1fzA2B8gnj71W7Bc0/vsmcOT4CqakWcT
zxc6rg3DLJksaTLxL4YCIbVtd9vcHNsb15eLH07QLlE/UqSY6K6QikUI/vxjDxX+1eUaP+VQMaiz
yEkQoYlXwUdxvIwaAcltqjH+RfUbxiLhbuSm8L1IR3ZNIoNZTl8WvSuGXW35oMFtyUw1FElZEiIy
TNTqPu6WHfAGnwG5aj5yFphyk1XlZERN77QonrTZ2JaW2d4bqZzfQXFYKIto7p9zetOSM2a/LURx
9sN37iKSpHhJJjCrUkvrrb+MlR0RKYmiIk+tbJ+pldUaFErraHvls9okrujbaDQr/7tvDvkViLvZ
uBhU7X/MmMuOtAPr91RVdbvVGsthFNmiheDdWoWg+ZSXKsTMLx9SNbRXHu6HD0CtCChnrYif62IE
fsjjIVAC4sLithqT+SUArXO3kBRVbXiJGISbQ4DOaxG1d0x0aQIKRL/k7fLe06idlzp5LRO7frJS
yAzoo1QPJU0z8yBSvtXDCx1jnj/lF2LfWWpk3K1XwV3slzpabw8/E4/1zHQJV5bOrC7Wm4eY7RHT
jbTjdxdCaAaTwsJQUKF1XcDBj/5lb1qAtl+pt2Ufak2TYfXgceXPTF3hX2I/qG71DpD1JgWOTZ5Q
jljA2iSJghBnVaU0aQOZqvfDdOjRhSodz8ahGQx0X7lmNigxCb82NywPODbsIvAuZL4obaPstr41
l3oqQ+s0yvFLUxyV50w12kctuZozkUCiJpH8q0z0wt9r6APfhZtYzs5N0uWhRfRCeISPBRHQciv2
fUmbZwMMDXxglWSmjwSgs+rrYBkHL3I7FFg5fLzFOMthXCKGaiq3PqQWtQBYXAmXCGA7+OIh9Zkr
dr3x3saN/+YUUH83/ZKkR8sxted5zIAh27EmPiCaM9OLXUCfB6AFgRN6XWMvG6j2Ba+QPzhDWFQp
TEPTNOyIWdJQ7ZhbILcGgztzr2JzZkZsg2be+EI0xCWrWOEwmhv8wQb4Y4B9sctIcQwCVn+xqPI+
haL3Ch/AfglU3x+Vm3pPFfOh15K8MyxjKbPJjWcpWgS56eOeIZkABTAnk9GJahh4y8bnuneh18bZ
U+Zpmh2i53NEZI8jBzxLR/q5MavCabbCtq3vKdR15JjmMlHCLQSfNAAMjzHLbxkmeb+et1PYxhdO
UTmP4GnEl57nvYVu7MjbVpqs+zXeoePcB/kUBf2gMOyKWTOiVObTS52MxLYMGkqhaJlilUZ2URcH
Z+btQk6e2knEJihvpqwb2HSWAMGJ4Eh/Q9YD9WTgGvlrYZU12mfKpI9mHMpnCQXgzWcY3AGlTHyE
sQM332CC7UYgw5OVw1m5b3nqdFSRc02T3AIMbm5zObv3CvD0tz4ZkpcCFabYlF2Pih7ITdPvHD1b
dbAEps0hAVQ4HNChU8uMYzk+40Bzn6EuKYe4OxmQerDJAfrnKF0mmoJMzHHB8Sbr1UdhLJ7BJtaZ
qJbc6mtVe0jWvIneAB5+QJAeSrYkygqrkRH9TG+8rH0vJ3TJndL2pvOD7HnkEIB9RMhsXxhqySN7
wgEGCCAtSZ4gk7TbefEg8y0KzFGBvJYeYrzYR/wVO+RNI5gWyrh0LHTeZyhHtP4iYLJdPy2JFdsh
dhltvJvTMhjDhCbAF0cjTPV60oiH2bc0f3kiS9ucW04blSLzIxwdlJVjWLstvrMybpIxW/1XC7j8
AP8yhZnbLKXDMb7J6DJshnXSDnWy1hP1JAUl5QGpTrHE7Og+/W6UrdiboGuNHBc20D2V+C4w1dl7
XKfWHFZVHDuXeY0cg5ZeYYLXpGoc4+JGI1agXkKNMgIzI67OtNzk2F+zKSyoWkn0I2Pd1G4WNayz
xCHQ4iQE9avSN7N1cg3xGlOkG9mmjvsGSIvf48f0SZi1kfLpn+v+qAclkN9ZIo9QUxmYtM+R5+/q
2GxrBMQzvwI2+7KCOgA2emedhzvvAXlr6uRRhvBweATvraoHFEiFucs7VJz3Q1Y4ZM9ItM8uQnS2
xH0SoBkHY1C0vnkrUouk7w2Tn9a9E4rDB4kiKQ5OBCSZxy6qlXzbaJZgObA7MgnoHujQ4nMJu9TV
WR8TTXlbQ0/s7kqjRV5elk07Tledh3aowovkk96xSTG5++ex3Tb6cWhsh1Yp+YHTbV2PsfmFvqfv
XhVEFZoheUrjY6Ap1jRDxjahA0tBeeNPqgiNGBH8E1lty0dntCQ56LIdfQ55jZnvUftPz51RD/HW
mYPxonEX4W86SQbExrBadsPS77R7fDogTukfKXcrkHAZFHi9CQHDxbbCQrkoHW2YnM4K5udWWEP0
eU4VToCo7Qbb2DepnautXykkYAFDYvNgTE2qhw3EpGrrWVx8nq8YhCb+6Y5Dq70osVHFXA3Hps/B
wJDzhTx4aSnJI1Fodn3ILOw42yyok4/K4ESPcLkMMqbPXXunO4VQ+wXTpLm1sRkAozfy/mZG5DKZ
1UU2FonN1u3F/BBtFBwTmP5wwI7TworoMOV3k+EMr2YWWG+Kc2/yrOmNeM6ZDd0mVYnDJiHBu9+4
VtfOIfaj6c3URzO7ITeDBRvInrcmUwXDwk+vhm3hGuzeJY/2e8sjgVFAm8Xeb5UCooy1i8OEvsAv
Y6DYzudj6g0P4MT6R4ddMAOk3+Boy0fheptKdBP6zKrL6K8y/jxLOwsjgcZplykR4V5HI/NQvepB
ktzrRHW8KMolUP7sEFpEHg0C5ybVUl6hlLQS5WU+nHLi2ptNhZSe1UPHsssEI/OZL3sJaQ9ijqOs
VnLZuK0EVJ0Dd2JTygov5hVhorg7Hdz/o5ba/65fdqzfyy99+/7eA/j7/6BphpLibz2MX9pmX05U
v//6aMXrT82z03/2o30GoW/FIzG7dul3raiB/9s+c/9iSMGxn3k8Lfz/6Z2Z5l8Eh60BYyCOmCis
jZB/985s9y/IZRTutM9AU61/3X/QO0OSsI4l/qfpwvkm8JEUkWe2Koosff29f2+H2FhVfGekUBGu
QQxHok8NNUveeZDfvX54MWfbpY7Sys67TC1dySa0mhnhXZw4XX1tGcq1L91iaApQ0O1MHWTbi5ax
eaTqGknBgBi5sQLOto7qk/hO2nY7XrIw5c3W0uug3avCzc6kYyfJwZxqo18LjgHAMoSBafziKkw+
xWYpS4vSC0DGEDE7XbpvORM+1ry8MBPDj6BHJ7eokdUcMdVacKp1sq8D9s/ATM4kpHZn5bkRcXUE
dcYRfKNKOx63EylQ/cPk1a4XAmwK5nD2ATIdcbbk7Zks2W++6Djs5J2Jbrf43mmdd+skpavfOgMT
8QMQ9W6OrLnySlTnOH/p+ddNtc9H1uz7AbeT00ViRKAdBVj+8+9UUXW27/1gUnZk9nD5zzOXJsbV
WPWtGVmj8rzlCjmdk6moLzxLBzGeqym5NnwSFUTIz6uWF6dn9zhQ8fb1u+XTMkJDjCZafMO2IBsc
FQWFOvB+gjfrjbOUnbmXKfPW29pIs/Zr6niiuxauRkCV5YKjPl87ev6HP3T9sDcoTLr3RXpgRzez
BZADOdM4WZqJmx1wwkpr70urQS4ys41GnE8rtcfJangfM2prJxKlMjRCiYyK29YU1MPzpjfqIDmy
cFu+ywaYuS4/cGQAiZuBLyu4ECKPh/XPt9hm8mGsrGts94F61gakwha6JQEn/HzMXaP7as9GFz8r
UAfNY9NPVXXjNRzU86A5U524X8GnFJCWfExq2Z+T3TRtsOU824tbv0Goi+dQG8dn3U/WAZednh7c
W7o9VWi7c0LM2TSpTdEkGibpJGGgOqP7uIGo7llPFvkRw0tDQst0gduz36CFE5POBErXMgaptT34
aMLH0pnDLg+K+3yuyjXKJKt22ajUbaz19Y6bCp4Nn+6MKgHmuR9ZAZDyDlxBGs6INZMwEJn7QoCD
gQjbQZYLJz6YhH5NpkSr30xaECdxmPh0nCJCMAX7sVHby3ApsMToZwKKhvru2kbcr+WCdMxrmQWV
OuZmLc0nL/YHPBSLuW1sDllh1S+FBaMiH3e8YfELf9Q8y+oBa0Fvm0D/GwZuzVWARcg9YPgCQI87
YOzvNDYbFwTGiuqgdK0kL24vyYZ7poTrRrTyQTC94ZgMKAHdQnP2Wp1P4qpB12t+tLouqx35QYJh
8dRk2TbVl2HYqNkC6UpqKMj6PV2J4s62bDQ5OAZjY1Uq4W5RS4eRZ+hafauPHrW07Y0F6QSLVr1o
xKinUYYzgspsYOm4rtFeHIhZpDsHlZ2CcfI1f44CKf29V8JBIZ7M07ZrV88NAwo7Ml9IA6RExXAX
0kvLLiWJIBU1W8cAGdxFQWPKIHoLqw95OjDlAZBtzakqnsdioNey4Fe90Kx2vKkWCAORlWUuRSnR
4d0mp2XyPJiFeqcIcS8M5o7hiEvtjVDicZswMLwrUv8Z4jCu/44BGsiKtqHKTWOcVWYnzwqpudtY
p9fHuYX1ky9CEItaPXFeI4wzVY3Tlm4m3wyAYvcyBzNBbFRj4jWJJ+2ptMfkiEPfgPPfCWp0a7lz
UKqd1RBkzsi0Wy5LRsz3SVZMaGoQZBxir/tgAN7DFRClvWtIq32p0bE8ZB4Yl1DvDfOD9jqD5BZ4
OeQQ36P7KrxpW/i9cZ9YSuGJKMfkg7GN9+zlppuH82DjtV1md9v2RZYfBrf16Jn5zqPtTrM6U7GB
d7vIOd2bBHBc9mPhcXYkXevIKJOkUCJIJdV5i+CI5sX8PrTjQ9+69LO8aSyf7VJv7lkBTKptW4vb
bVFo8hxbNIr/fAyuRcdpmeiXJLJKc7nKCar9OqUph7y86qftCLIJzgm2/qPXZN4tl5nIlyKQX5FN
IC8waAbtRp8fxclLt9soKZMRlSV9Ybh/hlHva9NtnyY2+ySqObc2Z95o23e55rusil76XEKRvEqI
MkRlb9j3btq1L0hXh50BX35HirK4QyPXbZt81vejpx0WH7sKTZh7Xc7N9UQEX3xcOk3uGTYZoVUX
0xiidFkuepfF1kJ2Lcye054et81+WEr9YE06jiJDfEfWVB6MObmEcekY9O2c/tGo61XXpNtXnj0c
aYPmwEuUirDPIzRgPhbNVdWHo4gv+8p0Q2fo29sBbhQn4bUUsEApvIi48w6m6Wp3U7dIjLwVDINY
ppEpteSFTm57RiQQ8B66Xx85ORBzGDQZXuOaqcztrFeNPK8XNFmLzVUIO3JCgFVn4jJXwwfy9mPg
4ZNumvgF6sCNN8nui92QMJIJICQNLq/QEvW1l/dXLbE151laCw1uUKF/xBLuXtumF3bb6aHR2Okj
PQn6bUkHJKKwz/FpUi503QEvE+QfHfcja49ekXXX0sYK1BTfz3RUdux8b6YVC7BGXkWGTQEdSGbV
BZ2iHSCBrInGLucMVZvQXjZIe4CFgn8sOxvqGbqaPQtqcFmoTDsrisR5pAzS3K9N1Y7J2wzCMYAr
UTZ3MtetlHZQo6KAIWEJWSbunzJRWdaBgIz53vEJ4olGLcbVH2FkpLvkOxRr+yKhKLkzlD55L3lg
jN+Zdbpk1S7pshfZgA+8d3UGMsZHjUIIgfugFe+SLf/aH9wnYhizF2LUWJ4r/O/C0wmjhtPSXFj1
KPZxH5AEqguFVwPd3Ms80CQvPb25ghNAx8YV9Q65XU/7aZaXII78Z94MbdlmmuWc8eUH6Fdpnuwq
Ss3HmQOTdo6kiVV7MBLPDQdDAHzx6D6+zqm2gntGUf03e2e2Y7eVZulXMfq6aHCTm9NlkTxjzJMi
pBsiBonztDnz6fujna6SlNl2GYUGuhsNJBIJOK2jc0hu/sNa3+pvJICHQ6ya9t2aGT7VLCMChsfF
lzHKyiLodRuNuz2ibGYS7O2zziE2bZHNLmqaGyOjgdpJUhMDEhNJnGmLZfGVkOVl1Kf8feKsD+pp
vbSiqY33JYGWl8sWg+ZVC2Jug/AOFjwOidZiwq6QaxqNd2nQjsmO89S3JzISsOIPOwIkp0szwpbe
pHMjfRXn04eX5dUDQMDqs0ta2MsCLOxljpL+fvasGlqqs7b7UV/cZ1d1/RHHUbVHsvKxlgTKtRkb
xDjT3atGVEhbbAKfHXctPsj5MQ9DLvVjgoAYAx6LPqM2yxs16knICHsIO9Q19+MkKwYamthHU1k+
scdYzyxlxTMu/qdiG/RivtYPdbaOXw0LueNcOF+xFuYHcjC7gPWmRqq2Q5JqPt5TJnS8TFNZBi0a
NniSrXtr4DQ8ZasTXykk8hR2c8y7Vo+uCIr6mhZWphFm3nuQBmR7r7ia5rnr7BIey1A+byrgsK70
4jCykkBtXNjHZHF54DpD5E+dVRUH2ZXVdQ0f/8tUV8Vjl5Vy9ulEgERrs+Yc+rmhPHWqJbkh1ZTU
JJHlKJqdnmFM1eeslGjeKmqzGW6LlRnfqhSJdrFSX7AO1J3d5ECCYvbkwOSx4IgFRj4Vw85oJvvE
ApGioVIVNYNmyJMyS5XtqtIVHXtzFWln111ZK0XQKg9dHxlPILk2iyr7jbB244EJXWTIF41h2TfL
Xoo3ox2mqxSdaugw2/+yGJURruUWDQpPhdVD31UNJka3PIuqS317jYY5WFap75g1NmGrqXa8Kwss
6bje15iSrrstjElej+WsDgL40q4syv7eEYZ13euCe7urCGuKCwx/jONTxLnG0DJwRS18to1tIFXo
ijvRVE7lhEhFh/yKseMQDE3ZBWKeiPtRGkJNNylzK5RGUeDCT9ZL9CCOfsVyIy3CajEIxXOgbJgb
9IJOkDt2uoZ7kz+ChNOjkDTNqLmYrcw5Jq1r3jMcZ/RS5zI7jyp1orC3ZPc0NWhYGdHNIlgwPFvB
4IgEylOSi/l56JYr1mjY4oWWFwmFtp4cl6Qyd5Qw1i1kLu3QxtJ+t4yJgXOBeO3W5Rg+ySXPLpGS
xW9Yid3uBGWNIG8AHWo3SYs1Ur5AHQDVgD0z9bKZFMCsUOuFVVspVskuHfcehujPWuZSBBa2eozn
jkex3rbBiWPp36Tbo7+KouyEr8V8jgcrfRszQfxqn40vBCVUN4PkfBK2apGh2gT0wvvXboZ1iG+m
nniloDHq4hMZRvDAecEsgWrJoZIEtO/g/li7zErgd/SM7q8ZADvXXi2nV0FJCb7Elu9jXUMGqzJr
c6RmkbopOBRBuLXyEiVe9Vi5XvXZcWPKaRybZMqxpG/um8bT90A6i4tF7/Uvdh5Ds8ki+4TrSmvI
HV6jD9n0bUjK4PTgmmq6W4mVSkkk6iZEqUnGHMvqBer49N3T5/hTPtYQmDQzueqZRLDTgwoVLmBQ
7oWs1uOYqoFxWeVkZMu67hlky3RoNPYK22Ts3NouBBAIns+JENFJ9ePysERa9tXuiUpcPHO4aDfN
MLHd0bsV253fW11ybSPvvBccirx4UibgHt3SXWJ4BTfY3L3WXuPdpZEe7Y3Z63bwc0/4EobLwi7j
c+URdeC7fH1iZYr2wZVl9KXv2/LKaBQNN569y6RMeY9rbByvLe5iDQxUEVURB0hqZuw3mEV/saKo
vLC1rrnMTLBmrVk/dCtFiz8LUe+xXjCo5vxekPNnC8COIkrPIh6KQAyppahoVfEJfftkBvHKC9qp
ijp0SnpCzu9S3Hmx0T1XLZKRjXnCRjgf4lwyOo5X/o3J9u5iMg0aXrTN6vhmldBcMz3ZFtEpFxsj
07Gnaqp8ltmSMCs1j6+tquULyXDTUyPW0grkjNh1F7fC/SQqEsC4nWbv1JPP6V0w4UyzN+K9PO/I
UB7XPDoFkFiSvc0eCXTZHSiVPwoo3Kyzu+l2rKQ1+WPrftPdbPxMKK/eQaxBvXpTC4t5EhiVVcdM
vxR+pvK3jrnq/MgImQd3NnDs5+0UP3vRYh+7WXYPDD6iA6A5WwsIudMtfPFt7gS6ipfjNCtL+ug5
Ui0gKc8rCUpd7J2bLao6a4g2tgxhb7pEvIw1c2UClx/UivXeizo3TIlf/LBZ+B2iHLsQY1eq8cCh
mgomJ9JC7No6i+GFIUitG7sZMc8UdGLM8z3t6TrtuMeFPDX2RB7x7ALMZLCDFFmLW1SJvC6LoALK
HPtIvKU/Yt99mhVYJr/qK6ZeXkzeWZmW70MvrHOXEKoBUu0hjYYxVMOkvaMZIAATYUZQrub8AJFS
XlKgmiHzKQcIpKFfa1ma3QmECwdjAg3mqsq5GjQ5Pzh9lV/zTWnEtDL/TBad6lhuLmCWu5KFIz66
/Bq/QrIr1drseK+yGsL2Ee9Wa1muNjaFQ8gsp0pQZ2m6t2qV3UNcIC65q0hITRZpEFQMdewWzELe
bdwES78CmMxkMBflYlIMzKZzZpm56veq8Ebmbm2/FBdMO8Bi4X0gJjOd2QH7FBCa+aCaro5vtYiN
h9pxZ02wIow8kfZXWa5D9TbEZWbtc0uxdgh7mEiofWz2Q59Sl+PjOOR5QngirN85eumtwVV4wVo7
0g4wbJLBCxv69vhAkF5u3XY04/IUIbjtg2ycaGRAe3nRRYL1k20IucP216RHh2KRg/ptyvrM+zK7
XWQVvt5zOMECMW11ySbNuaVzkNkThGGbRe+Spd2JcO7M3ScD2v2riL42urMiM6r3BV3DdFonjso9
8gU+NY1L64NNz9qiYshYkbCpW0mJrsoMegRCbhujSiZjL1wsIxK7CC8cGhoY7OZd8htHORMoanZ8
dg8RgLDoXTyM/YWckj7dQy1ah/t2csZ1n7Jnjg46T5N1NXZuv16oPF/k0QJ4lRyZD5XORVFLJMRs
O5lI+iz+RHSvuRYf3mm65oYuXzQ+MClcxhNLt7K/XbS+XHzTzZPlkMG11fYw9yvYK52habekjiN9
XqlfTN9eOqM+eixGostCnyuKZNoo/YlZus2xW2WoJuii5ORjXLK0WyA3fO7a42sO/q1zAMXoM0sN
QoCWS21aK6pj+eolojl3oAfWYEm8eA3dqKsvHRHNKz6gcXH3tkFvFWiT0GEVWqV9283ldBkNNiPm
CIlJ0vJ40p0Ux1VGB3vSFAVSbxd+3pFIaaLGD/rco+4AZ/+Wdn28Q2QZPTHGKAHaKOc0MD08lbkh
LmyEfESAE2sYGXTx+Whpu8RQ73aP0sodhpe49gakLkZ7xfzVebRKV92MBeUFEgYHsVNB64YGoPpo
o/lpdsuez3Jf1FLOfraiVWu6s9H3kY+zh8k99hJItwBzWWZ7PjoWw19zIwvwQNnws5JntVJxYLV3
/KxF6DMhJ9/3ci13LYCMQzJ32tEZFa2wpASres/PWRJ2iG93vdtu8qh12kelvvgCRcKOwbi4RQwQ
BcBx0f6lY5NEJ6sb29iHI5MzVOEAx1zlAfYU6WtnJkScsaUOcwjqixc4yWhCdVRrdkwK50Ibu/iY
mTW4HQ1yJgvP+861XlO7IPaw5Ii/i91IHADR5Cd7kt0pWRrjsc/t5tvi2sl1R1OmCH4vi1v4ULy7
WovzC8HdlRiG9rPUt6jWDhouNT57uoaP+zIRn3BMrMoMS54pcM3t/I3FJDG7VseDbaf5eIjYlb8l
2Xg5rnPxqRj7+HlsMCHSbTjvZpQ5b3oJznH7YV+cjrpj7JL0YVlimBezGK+FIIBTsSIKmJdVu9IE
zWfCDwhcLUYrWYNPI4Xm2a69JTv0Ar+Or1pgQIvhxffaYDfHzk6/4kxHHdsuNyYDRT8fnScBUSAU
JGPvrJbMAzmM8KVmko3HKTuJpHTfasvNUNPUt61RfiyNaTNjJpJ6Xa3nwTZRyzgSQclEtQ6ZOLoY
HdXcOuX8SkmvBVUBA3Ybz/jokUlSchcYd4JxbOg4wx012FvJQ+s3kcfbZ85ukRSQ8SuIthRrUr2s
da5gMkmB/C5t2oe8h1YHyXQu7gnXvsOVHtG0Eda5alMDijfWQlkAfqsjXYRLkRKMbeYPRBtqftR6
SoURj+whR6nzOub6/dqb90u/PC15frQrtJqyr180R7EuLu0joLv42KLxSDJz+lyRbXuVDss5msd1
Z5tAHWXSyEMkqv5inFV9VSKROwuLcc9EXXtqDY2+p0lmX6SWOHhrFV+n5AHGrSu+tlgIHzpkxtsI
2CW0qLWHkwO4LlWsr1qGXGd0AZtEpj4SCdsGBhqevd5Sb2XSO9A2yhDCJNRrO4Ye2tkvnKHj56GZ
zujLolPKwj8wBwiOO2QEDtuBrDv2Xn1eCnh8VtIUTBcR7zCEFdYU9MZo3uAszSUyzN4q6aBkdaZz
q8Dy8rxMh4KlMHDOyL42bW5bVs/z0TPLJSQS8LnRM96pKhJPeoEpkvlMGbJeqs5OAmhpKUH9tVb1
pGKiOxR3Zp72c1iQreLj6HgujVUGXKytY8sQ2abQuBCXEy6xo4N9FoUAXZ20EKZtWjQYDwdqASDW
wA0vJU6kD2DMGliVOg0asHUbHPapybmk88C6KxAbraktOuNsA6RkxtLGz2teUPvNQ7dPHYida04m
fIrc6vPI/nCntGUO47F0iWZm2UbjmFl3ZreF66bbQW7GzfYiWOIPGlFqDQOC7JxzNnIONtzHddyc
J2a/PiLByyGP2k9CNSJwYgbXWTTzULptdXREGvOOcLR5p8cWWuV4ONDNpLTFfS9DFoTLtCOMh2x6
ezgzHOQMJ0V8rorubsnwvnMNq69oGIAm5xVNCpyzJzkM3eVESvBjAqtJ+loBaz5gcc9+geHwN62n
nK67AbPOoqfhIHOXoQmrI6ROyRTA9hv4vkKb5JUiEqI6OdL6MjNDPmkeBJWAQWcHns5BquIlFZmd
ajAeNr15WIr5LTE0D/uqhr5tF41TakKO1XR0RqDDa5CChnmeM9U/A8RFlb7wskxJyyXe160CdNgO
JTqjNBJpJw/8X6q9MsCgiNbyAy2PuDLMvnhao2zZm2vFTdumH+5ixVi15J2ovLtey12Oo2i2A0AF
8BPbNQ5h2TPIziVhQlnSE9SLU4EapDVCvXHf06zX/JJ1RLTrUruNqZZU3vitLDIYkw2CPmTKDIRt
KwksNmlUtaVxg+ViYgAku/2YDkyFZhMgQw2SjG1NM+2X1eAMypAA7xuUvPtEL/QjpkE2eZ4ovg5r
dUYyVDB5B3ibdkK74by2D8vCq5liVQuVG+mPQKeREy7Een4nMPgXJokf7QuWbRGegcvadiTmXUE8
1Y/7enj2k2ZWC4IhYzzSoYEaGQQL3uWvIAY/uTFgxZE2iE1WbJYfQECbb+s7q26EgiwHYpcFyqxk
ey7t1JgvFmsVevjn3+hH26bL18Cq6QiJQEu3IL/95GKM0HplTVmlO3Rsk7OrR6dH8FZ60ecR8rUG
SbnBRBBjS30UsW2Nf4XM2X6x/1RA/Pb5hueZaHgdyyYR5GfbSet6UW176S6tNEnkA2NYIttThAsy
cUw0xhrxbC/oJ7LxSh9gselrw6RBtlYUslDXksvYa3TvSvRDZ/1uVvlbyhqcavznZ7HM/9tmNe67
726if9bdvJJS+cvxK7r113/75d+7968MP+vql9fq45dHRcH9Wv3y8foLIfTJj7qc7Y/9XZeDQ82F
tMDQifER7jacbH8IczQhf/3No46hl47J023+0R/GNudXLD6oZtDgYJZie8Vz8R/iHP1XbPXW7xQJ
MoL+ljTnR98Qz7kLBgMVrnBhENkYlX58/ta5nFNU0GedoLBij3VDN5irbuD5o6rEWD5Jy2rqN6Y+
M1m0ybZjfjPFYNS7zGAcbPrf/cD/4tz5iSxl2wKXHyRCvrQ0LAgi28H03Xlg2MSUMzTscTY7KAvR
oiiqfp5chSjUXOr0neLd7WEFWsBhMSKT5tQd5241WXunTh1VGvEqq2FjSvGcv4IjcR2/e4htDN84
oOn+t5BN4Fc/513FeBw8ZzQHmFYZmoeAlro1znnvJMWBGpFm2K8SheA6iNBoyTXoQVK0t1lVzN7e
YtDg3AnmD/pf/b1+PNzgIHJzEXCJcZLkL7yQm/zq+1/NbM1Ks9OzqiwSV3arPsj5UmOKa7PMnVgA
sx3fpu6SGSZqo0/zZErsxQLKLLUPhhvbDcxJWxjiJR675BA1Vpc9lqJwnhk5FfMY5ipLExkoTMGo
EiOxYI757dr/rVPov6bv+++cVf8HemYx9H/3lPzTMXT1Oqi0T4fue+Psb//O72eMbf5qbZG9DjI+
3nAYG/84Yiybk8JC4od9H2PgDyeM0H9FLghCiuee/zY8gCt/nDAGJwwPIZJoUnws7vS/d8b8+NTA
xvdAShIyxCPNB8EH+vHuXLMWEnLugHFA6nXWWmd+slkyJmE1zGWw9ggQuq61KcX6vqRGWrPXiUXy
t7ZNltN3v9y/OF9+fFB++6sI4ov5VoQmAh786XipPNQLrpNiVqvj7ghkYQ0dNElHpymcOChl0t/l
bhy9Y/Ba/+Jo2yqZ7woAA+c58kxoUVwIcGVyKxC+e0apG7UJb1DNTi/5hEgFb0o1f0UyuFdx+1fn
6E9l1fZh2EA3v7vH//6n6FnSs22LQrcJCw2A75IMr2ZDhfznP+a//hDXNWBDcI+5P30jkvkQmVva
RuhOBSsomG+rY5oPf/4p293xw+8GeIfzFn0qXwUZ6U93T9ONfV2JoQ9Z8txZGnLmOW4fiav4Gov1
c742J3csbwvl7f78c+V2aP70wfh42Xp6DGxgbfx0qFKsKS3u7SEsrFrzgqFNiTHPJ7d9RgYk+31k
rLMepLX+akKjJr+k9h4TGTGJasc6KkPcAlkYMTEBU95O7tOyaB4a+NKbn1NzbFZfGhpuFa0UOFHK
FtISdpm1D9xuNkkVcPnTFPKbaRhX9rQAmKJTuyXQLDNlxcmA22n4hsFk068RIDj+SOCDd/I65dB9
Komv0StT7VOVmZ8UP1l8NNWwKfd6tps7K7NwU5lNx/xuQbT/V9mk/3RvcKGFsSUX6g6r/a0i+v5u
rykaNHw+Q1gScnGl6dGwU2SM/N1nysFDYQF2NHmeodH9dAf26dyVohd9OOmsC8nhZg6pI7mENaTv
Rzqs4M/viR8hVK5BI2TzUJmsijhw2TT/+K1srYQhkqg+BPvDlRsYTkx2i3msgcTX5vWGXGvdv/8l
mRSZnN6/ZW1aWwn33cFBcrgjHTtiGpYPt51q8mNPf838yLutoI7/xVf8FxcORBoScmFxYgNY/PHT
Vm6OUQl3AOORYZBTLP0Gb1Z/8Z1+o+T88HB5NuRLzifKIF5a9s9XTjRGShHihZOVV19cly8fVm6T
M02uU/fRHZtLDX8CvXZs5GWwtE65r1KJ1AJNu/NoL6N1k3bgJH7/+v8bipD/20wGv713/9dsjqta
1e/v9Q81xvam/kcfI/AX6LxT6NFtHmsegT+KDE04v4oNjIGOkYpdwvP9jz7GtH7ldSdhIUgut7nZ
D/5RY1BioNPgRtPhuRncaX+rxKDa5bb8z/uJA48eRuoWrz3hONTDP70l3NWLtWqJXwEuautFubBw
um5ktuCNqoa2PcVpBfEOIFrJWLrHV2xa2Ftsr0NXxfLLKtIDljPmacFgxtWw3E4zOIHoEh2P3SJA
VuaA9Eov1TcAGWsOeqMiie0xm0zNQzJXmzUhZMTkzk3MBgFyt2RcC2zxmduX2awMGaEmswpbIyXn
JshqjUwj8nlKzkj3UWpxjagr8aCMVFcsqox+3A+rVQwPisewuF3iYbBegKEUxATWs1nf2g6GK992
0Rm9pqVXZmew384SFBRV9o60ROIPcyfOi31axrp+ZpOvoQsaezw68yLVtyjROnUYpDGqB8skCfSe
5Baso41dFp/JVtKcE86HTh31EkskD6cdvyLQHdoAE1gD+8TeKOxO7CIrt9YIYFc04SyQvUaCm9VV
4NW0gnkRy9Bq3GOydesbZ6x14gzGJts00EuuHYGbmMVdnTFlDtyxHXCAqt5qDqnVWkeSOA0v6CXu
Az+JB5ttRMEkhHU3mjaytzAwRMzfWS+p+RscwG54l/GQVyiwZ11ciLSLHzV2pSyFXTN6F7rZZWwY
0wbtAawuVmtNnC1dvkt1kNyvpZ6Y8ozYqnC/ts2SZC8eZaC6cRoWjhf6yJ+0G7raq3fJSBe45YBJ
AhaLxt1LV81v5MeXpFRgA+v9DB0nKGkkBzspRpzCWtEb0S5dyfANmhhn4qZc3myqrVCRv0JZ/mJV
afWALCs2Q17Y42PPo5bvWca6GW4wEiaBWM1QYKTdLTtQFizj+UcFdIwafftoAGEKcn0cH1KzTrHJ
OZWlbznkCjzF5GKSTYdq6rMdJN+uafd2VUBOoF5RCwbyFoZslbK1FEDMvHNvtIvycz01OogtbbFe
9ZULEwqfjCv8BX+wtUvSysuvYT82+X5k9fTUDHpzlTiIb86lxfjbz9ItEN7pUradZCykKGcaW3wp
3KG1eVOLFUB+45oHvZM8MHqrmfZVIZkNhEuvF/dlM6GamSZgMweIt1xpnJELGEaZqn1abKidNKmL
+8KZqHnweHgG/Gal1XvblitIENuJsPj1pI74uodlBAlfr9Shtla3RR7RONphQPvL/p7V2+dU6Q2C
mwJU/RoYVtSaJ4ophzWFwRYsR6kczYQTQruJdvo04tgosiLxfC5Km56m2kpg6ah1emqlkZQHLTPQ
AxFCp4VAIto2wD07j74c7BKngGOjAy+jecLBVxbaZWGYMd5vF+kvlUTqZIGogBT6ubt0LpYUuAa8
Gh3xyHEbP7DSYDzC4ly5OyOKJvmYIxOZDulgTcV1qukDfIwoL9mkTxFgOKMUerfPtMRKXsZxHgVf
oMkZRq50CSzVSvHKrzxNt3Nty7us7/XZnyb26A9eO47HbXmyG/B8vuLPrJuTnErMpAgQsD9nrkQR
k6qKjWPM9BaOdQWEi7q1gvOTNfDQKFa6uVIgTetx26b0otgbfVs4qd8Yur5pEQkI/kLQT3Whg/40
b9FBdvWe3W1p4WdEseKTlpW+rsqy7qAVcJKzWx+cQ702E2ljWdx+czppHEdO+eYZoYNIdq5IW/eQ
tvSCl3mP89Y3JyHiwzAY3ssSRfWjjDt+rWzSmvkSetjKys4ZkYqUY+VmezVbEzd8CegyIKYsxnLj
2QPyuGlspHGVFRrQF79rbOPT0BAuifEkH56JZLD6vclPg+FnxujzYIEXMtEI4905TnYqrBNChHnc
E32u1dfVXOsPuUMmKn6FzM7Oiex1fQ/Cw3gbE5PFMv5Zp94JFBPmDRybiWunNV0dKsLksOMvCK44
ltaVZcWAQiHo2nyWX9HxSQR3E95zxPRQ6eJ5IW3dc5vF1xPSC2/BAgyweCMik9hP2CvaH57PdXFm
+oo0qlFNKwwt49mlN0bEnsMt6gMsOD3KlKwkL8uN44hYMC9Siu0WEUjoyDQLus+H0c8uQBm9q8GX
5LX+1LlqwdFCTjzLLfBRZcTBMjoGCXcqHpCC1FNRLnsnb3uSlbINzpNhJ4MusB3oyGSycrgdLddZ
DrRhvB9DDH4DsqFCGFEVUplkI109hJX70nbZTzXGtOY7zFRCwHaYrfU66xIxn2SWioXgbTnEhxr2
7xDQyRh30sU8Mvs5jv6YbCkiXQ4WGtAcYkfWWZfQl5MBNUns5i95TWeByyrOUhwxhVebLibjIXEJ
KfFYovVf05jAzQss43QQuzpCNVztI/BC/au7ltVMDhZPWBWKEfo/8WwtetxPWZHNphGWKwIDeAdc
3OZUZAgvi10TQV6Ydyjck+WqmiMHlxXs+PFCdgMBr522TPZB0oRz4dZE6XIJ2K0P807yluvY/EWR
K3cmrmDEg7WOq5vQSk8fKri5+HTRQAHxFeNhMaB0kgkykGt34tYFuuQbi+ckVwUwa/wCvbV0VyOM
5+FmqgBQolLV0kg9N4bZWJc90EzjyhiUZl8kWtbnty7urCok1sNxUDioeh1vN7j88thGSh8/93WO
09NHXEzXS120pKfFiKn0OcRLpe6tyLGbDqV/bH6rlcyii6KbtGonLVXgxkDJ3hKchZpFGMK74odz
VgYQsnprnAEJagCmJxu/TBbWOMayUbwQe5vb8pxSDeSPC931+JqPRDK1VR+BjqrHYrycbR7jU0R4
S7qrPMyht3nZjFbAOs+xj6CvqoQQXlOWZ4IrJja0ObTSl5I7nbtQT2P1TEAyacLlUH22DXrkJyLu
kJFW7qLkoVn1Jj3GubWwb5zJyuZIMQo9NEZU5CfhTqn2CFStnu4nfB8oEqayTdURHpeJ2KZP0PZW
fTvdJzqH/u8Dj//f+vyP30Lf/6T1eS1ep/THzoe29x/O6q2FcVnZ2RZttu7odKq/gwlNYwMTblxU
zLEwHRyGjX/sb7xfAaay76MbYo3x43R165cYiW7DVToVml/xdzY4/9iJfNf7EIEg0c/ozAjQELm/
/T2+HxBQbmXZyjAKTQ4UzyDyMNFcdrxY9wQN1Z+SSp8mn+8A6c2Vaj8XrnWCuN7dEvlnU9gb5UVn
qOLR7lOXHDFNnVuhr2EVN+KSZTR6r00/Eq8dugs5tv05ngsS5pt+CW0vC6qpvVA2DlVINF8Nb/lc
8sJBw33fr2iQtnjeuh5R9BAP7utz84n328LfZEaS3spzwadjb9virG9MXrnh0lQtQgIOJ/A1ZG7m
jbeflvFCBzLg2wJ5guE9k8W7j1fML2TUnRbREaqMDXJoJNsfDXBQg4LaR7Na71aPpDBWRuGSq+ix
bV8X1KH5nFrHwcjmPcJ9Pr8VD3GZo5eur3upyf2ql4+zXRziBuQYVLAmao991rMkXo6oJHF+bpaH
ceowZCTJTaVNCFu6NUwMifHEvpJa/hRpFM7grVkZ3YgifU50nK1gUSYimDAghLHdfInsBSUTnEf6
BeOr3nXJZz22IVxx0h4XS5CKiUia0WOBKzN2XHwdXjB77s6Z4pIcPmaNuC7z+2ozmbEbU7pZXpCE
re00UIO4AuG3qEF/N3sgOL31kTT2OdG1u6Z8tCCoWeV+zIcrZEYoO6bpVVnTcLBMGd+7Ql23eXdu
+ueKWPTFo85DShSQxYE5kuSwqRcv3FEVMpXxwvD6+8ogR30ChmRi8z8UAxHQ1fJVOV4Wml118ig6
j1Y9v8XTcsyRn4YO8iXyuNdAreVHmg7vMalzq829pCgdSrgaAQHEERKa6ZvFvUUwIPGCVrQ3y2nx
O301SXEasuOMM4SaK9upjAonH6kn/QY1502mx5U/xGNxLrr10qgceaimCWGqGd0rm2UnQEIUHJD1
ojQ/6k133U3p4MuifQdl/F7BLRuW5WTmA0oMckUjr0C/JARyqB5CFa3jLbLfr11q3Qm1fjMotGmH
+3lXC0R0Cp23QXzQivwQKfuCYzR9ciWxRll3HTf6g9T4f5Ru6RO3LULDaIvQnUnZwtlUk4+W2NVb
N6QrsVux/TpK9QYA6mX0zBx6UCZu1JSGlaceKT9CE5i40AoL4o0RYNn7iOkEDQfPvY6kG/Libbt5
AkyzqvFNDwIPvfGeJ/hsEw1JXjXDR2lqEHhEap7b3Ho1JhN9+cq9I/x1OXkrYs70do0vrDgFo9WF
FULyRRwj5nXKEx/2Yp0N8ueb4TyM+5XYpHFGc4Mb2uXh39SNqNfK8lSpAzoiFOUqrFW0X2b1ReA6
wSAtgOfzLEyEKM6mflkVz2b3UM9OqEqBmg3Ba8rfnUc+yNvXSR66ogic5nl07Y+kIMDKR9ABFyul
rWzaQMY4cbyhdpovUz+BDPdVVWt4miPgMz5wehoGv6iZ5VKkEgN47+qLtpxHRRYWP9OSWu9WNhLV
QD+Xl4CRK8LJ8WsyVki+6BnhR2XgLrz673S7k9WNI8gv/Fw3YMCPSYrf6exhd6b87pyycY4RwPQl
GHozyi9WUI22T7p5TL2uS4Bd1LrQgOw+Nt9UU7o3ugf9JhSaNt6h5ZIwZC3ZnGaQfAie1pJapM+I
w/RdgsXQ0rbSfC5Y0YKYW/RGHbrWtN/xGsGjU1W2mrsugxx2gaq67dHSsWzyAg2xs00+adF25ACb
LG66cdHKXT9oBepw3jdW2BmgfZoWWCPVU2/i2JIm1PPVIOot6pR7SAoJgwu7WLQUPPCuFejgKWPf
lmN1FanuBF0rtOi+XwomWa8dKYlVVtxIN9OusCaZj3VkxmT/Rrg52Tc/mDAFfGQP/edauQRLRNEn
TBVI56bhw5OyOfbNXN6IfuTR6bfxSRO43nysDHXWiB09t4R1T13Qz/lFb01XMkWkmrLUs3FSDhyi
Y3cccf3H+cgPX99OZreB2w65yXXXBKicLYcWbdkxxr0/VT3Jk/vqf7J3Hjuuc2l3vhfP+YPkZpyK
UamqVKWKE6Iic868ej/6DDT+bsA2PPfwNLr7HEnk3m9Y61kmIYOTDdk2b4ZrSlDzLb6PMJnUg3hh
nsC7prux/920IjStElWnkYRlaoY3U2DLQB+0DnRDx8z9MUt3rdBquKaAImeMBgcpwdTWzYEYJ/0D
m5Sgq4WJuejG4MPyxP0djy9GwvZnghCmpYd+I/w1b29zPF5JtU0ejTQ6W03so7B8IjlN3jUA3a/x
mpQn3LDI0/7JYV4uWGzLvYblquyYTqXaEjmGDsgMKGjArxmM9Uiy49r/RkXxdwsipwVR0hAdO8pf
Oy9CphPQMOlnYIAuO6BsHuPTn2SbC88Cj/Qw072hF/nrRumkxUMQGT2aAfnOSt6FtvZ+XKfHsm8e
BnKBhUicHBUFyaQBTrSqQIFKff2SSMsJYNGjUeC2o77AitKVXDrG5AxNHhTNFppy9yevw4MpyuIe
F2jpMqILAFhZnrJIJ9QJd2Y3ICfLbfyHI6HrV8apn9F8H2HR2OEMtYnaU3yI/Y5N7DWmUABm2KdV
mavUmn5qfOkaocpOY3L4DwuDBKlUBz9hsEFQQuU1a/s8mMthI+npLpLK0MANdEKb4pNp+jDoMWA0
u2SOtJQPpZ5jatWy65Z8VtPgod5mLTXvTaI+3FUed1iF0QpjfgaUtQp4TfVNbduO9l4ZsqNVa6tn
8g00aPrxpXIeB4bJubzIZdhbNXSxxrCPUp78mYJsOE36Kro6tGoeJCSq81LgO1mdwUZS37U8APDv
8yBP15dGbf0VW3IsK2Fslu9x1J1JaAtbRJmxbO5WqfrNJiarZekV+GwoY3CG1Pmr0IfQ0HkXo+qe
MSKvoRxbvoVDGmvUEgiYNGu/+HNif4FBcQmZ6aNTkvJstS2YhpyjnsPYvoKtPLE+pb55nrQIuoQR
DPNrK/pQXo2CgYrMLXgLVrKDkmTZNpJCVZVgetoOTFsHhd+r3H5OJErZecLVf6qjSf5FynRUc9XR
evBuy+AWkR0QSPFc4iT04sxUgyq3ypdmtl8VfL9PvJM04ya3XB1P51qXg7gw/oxMeBhtHivcW5y+
UEa5KlEvJB0BjXTrbo8rErrGq9TiutZxxiAurAKdFQA1NO4QcKgygEcqvmjXS3dlxvjH/jBiT82P
fXopU4yVE5OdPt0SpwZr+TA39atupXdjhptBH7SAR80kpASbE2OZ4zRwZcj156I1x2aw7uxckfZt
2gDXzbqQ5F9jc3Cn6WRQcIJ5kCUYG/fb25xO4Da7j4YphYvFLvZs3OTMzeKei3ySYYxLlYPk1goj
tY2eszkK7TQkFv1tK41LoQAdgpLwbrdfU9G6o5qEU70O3hqZF7NJZ1cWMidDPxHvHMHhzBFLZ0Zk
IvWfnVSHY5rx/KzqzqiNOzZFQQzC0E11Gagxkq7nGvOjuUMIt303BGuj8TfX6SSgeLpju2y+Naiz
q9w08n01g7VutCuxt0RTN/pDXa7L+6b221+a8v950zYrGEAzniGvGx/sYX6G4EdlbR9wu+8L5rm7
DM817FzWiambrfFJFKY/NYbfVbOrt4OnawWk1dKULtuKocrGx/MCYepaqlRY0noEAIRVFdyxA08A
l6PyCsTv2JlRKEp8r7D9CpYeu9K0T9aSnLLUZqeT3UmV9TqWyzfJuXdJdbFH/SvC1sbl8tYu+CJK
y4vG0cswYXlz1BlXHRhmuBl6uuu1Yo95IzSG+qhk21kFf8TpD7i3i7ANj5U36fITxq17SEz+wigM
1zZ9Ao0rHiGgsA307l1Pf+fEzN9m3Xxo4H8kGmKDdfieytoI6R7QzJPg0Rpx2EO6abR6duBL4YjX
DZLspnwNFWt5FvJIM1dajOqH/GpzyWLODjo12ot5fKYQPIx1WftRr8FfbtdDOhfUBK8tBEdHTnT1
BqQg+Vk6zJxfUVV+2RX7kRGZ/bam3qBfuFauDLAd1AuzBwcGZXWnIVDXJ/i50XholvE1J1fNSMe7
rVEAVHfK39ylv/Ei+2OcvYz2eBpxge2wAb1p/XLW1ol32w5vgTVGFGL8pOL4iEw/7egJNMpb0ji4
X2VvKFTFyWjuvKKoXtt6tF+ydRxOQrNCrUS9BJPTJ4TyfmPnAKMCUmuT0RNCSnw1GvFR4UBxTTu9
Kwbps91Sr6vK5wTSpJOVtqOkys842A42DfPQT/etuqIR7MK2a2VHllp3brQHy0y6p1arfAgMgIpV
qtPGbC5Fa/nzZjJtS4G8bh0fMVJrjgiGZ+xpWnYbnFj2CONkUT+xhYw7LJA/UWJ0OGoS3emWkuj1
pfIJJXJFhFmvqiecczQfwpzKo7Kw5MHSpkEnchgR0+Hr65O1ia+4q6+092ArJMcETxLZ/jCOflkw
+O9z09fq+HEeG1+P1Mc5w6CGw12fM68exQ/AxRC77ZMRNW8NhXuhFJRK9EhV4bTW0S40Hx/Lc1Sf
qr68oIRtHyPddFP2DZ2Gp3raoEB8IXMJ0vl1HCPz3GG0YkJtZB+glDoP4NRSY5BuH2NjGukUHkbT
Tr7jBN80x3aR/MZi3M7gsKJ4JyMi2vNESbV3s6y8EkCQ7vDPiX1CXJIH3lK99oraPLCVkk95zrPX
3oaIhZyOr2VVjI5Oju6+MI3VZZSduDfNT1tS4moNDJFer2scyVpCR80DzMJLcQ1z7gMwi0z2G9mf
bfkr0hJ8/7IcK/u8VGw2Qu0StmZaBN0UfUhqUj0rUifR0MXqV7EU7WtPcG6QdADf7NhMgypqcKdo
0AQ0RpEPtLDKJRLSHGK60cOoJerJAw8g/CSxxLNIKnw7kL9apqzxqj6yp810/v6aNkdCfHuNuMoO
TWXau02qtHyH4ZtjHnMQVT1DSi4NpvcnrpYcmFC2FVCYGXMAvRvP4CqV+8qI5gOeprT05Tlff9D4
m063tsueE4gA+h4F31TH0uHGwjU6YmfqvosZGJBYv8pQBmRkvq85HLm9nqvLW9+YINA2PKruyD/z
0ViW+S+inmJgrZtBJaYoxPmxkD5Zrj+5btP0yiXbUCgdDcwJFFAO+fOs+Phk9SnP4sRT6mYLhiRe
YCrHFms5LfuMx94AXL7mXxzkBxSuidduE4n0soXriJtq+dV0q3kbpkm3sc4Y4orLdQUhVWksAxb8
KnWkRSHEvTSU2fe5gEV5hzpo//okcmerGvpfrNgW92FJDk8W+SNfPgawvmKNKTVgZ0aZIZI5geC+
zRcbjhJDPDGEiXIn3/Q7Qx3Mr0Uts6uMydNfDaFmBAg0ks/WLLpOc1Ifa8idpzKdwBAr8hF/DPZM
nPyVJySkaM4s18PF1Br5I9aT8T1Bx8eZOgzbBc4rDQlRnMUX2giKDbLCJVelug3NdkAnlq0ibLWF
JhaHOz5huZjIcmjFnDhRNOT7FlAcNt4+P7DGyk4Z5dHbkM/rHjctqXbQlIkgiWyc87WqRgfB34rS
Ymg1v6g7AopA/YhX+qcb1pZLJpLNfZpWAF23PSnaFyDlmVt19iNcmk81AuLURXC8CeFLFBX+DQG2
AwVHb5X7IbrpRtd+ZAJQmzWaoKKESQV6mWMkmrj9d4tIss3BrBpY6Ty5NPLTlcQwFReNwGtm0tdX
Lostnd6jinyYqNgcaacD/CSmcDMWyY/1XCWBzLeyMr13of1BSo6GuMC/hM4avL8UBSAoWBxajeKW
fQJ8zTLnT2uoX6fJVh4kedGoA6pjIeZzI+E1VfMCXaNtY6PfNvMsaeZjrZV+aVWXdemnYCAdYgzr
tiV3vptH87yYMCJcuIXjU1w1H3ml3N5U/Nb7Ms16zRFQ282d1HTpsZVVvfBg0ZgUJVsXNIv2pUcD
OYkKw9dzrFcEyKxFaZyokAH8Y6fm3hAqqeTpNLQHDJgwoGv4B0ZnL7kjmqr5KVRwVSgLjJhfdAGl
NVbdZZYptVWVXopiZJzek6Zcb/apAqQaJBlrBx+wjVyskredTNU9Sz3yChjanX2IYtA2qUQEMpub
KczUeH9LBYNzI49ndCaWJ5RJvQptu5UemzXtZ00pmCma0XoA3qJwveZNf14ijFYjut+TemM8c4Qo
ti9mOkTerU1hqDIMe4YyXlreyNW4QRHekONjTuMX2K7U7We64cwwgBASeGMbky8l0I7a+cQidH5U
h5LufhTy8m2yad/ppF9AKVpzfdsZsZU4GZf4nvaq/dXTPvE3q8/gHE2Q1otUT85LmSzHzegZl6hq
MrVOQ/D0wVjrBxTcDcVPGXcXCLrqR0wPxrp7bOFvSQuIxiiLj+KGuiNgbLpXzfhFG9tnSEcMFof4
oky4jStJNVxwBI6oaegZd2h8vdmMpR+voCmeBjXYSBR/tyOpPhWCSVthFgeVs5bWJv0QipSEc9G9
I014gNx7nSLlj2ME6EW3oyylD5fupg5aa7nWTGu02W3l/o0RGP+VFeJBpBSeUVi4TLOMZ6kG0FIb
jqRVtGHjq17EqJ3nqDy15rtaa09MkpQARpy2swuB1MpkJz3XQambTp/XUpjO+guik1vGhzZcmDM9
pNXiYwjF7HkVm0IciJ5/LZx/StEx74W20Z7GSmovksQwvdel1NtWfsjdQHEy8SZZEu5Pk3ldss5+
okbqR7SC5eYyMJx5w+OcdqA7esnJR/m6Mp+HXmLdLz2Vg26X34Wm3skaTC4q7NEdLeidOhZD9qv1
t86z0nAquzj57+V86r2kjTwLYvRszk/EBAzBJlfNI5R7xBoYM1qgmNUmvvsBkH323EcARSJClrZJ
BBguajTbPgBSZk4DFI84b1ZX0T83xMHQEM3nGRfYCkkAyFzMXTs5TBE37MAKw5QMb8Ywu8hvHT2u
HyamfFPfhEvTeHxUn3gbWu3VKwfZp29+WVaTe70EuhK12YGMNCJXsqVk4Ko9gjmNGJt213kc7yOb
mAUa6NO8iSCV6RdS9Dheuha/ST91zCLNx0luMxakkXli3hDCoUrPuUKRZ1nCF1IVPQiFvkCxu19h
UJBupAc+MCB+RNsCQnqiV8YN+GTo+oHkidRtU9P2BlmhS55Ddjra23jjTObNS2EkPn1RC4ej/J3T
DONxAvmKmymT79Oskp4RdVd7kBrYgHEivzM5OI4Vs2oWrC8WkKnNXMjUm/pLu9Y/zTgS3RHNlGh1
+dfHGeMt+Y+4olfcR5kLWpaUSy2bdikxDEFnJcSl2O3zDLNpJ8ewAuQmPzB+3s4sw0nym+Pe14qS
UBrDHN22F6d6XT6MooD3p/DNMQ1jrVtfmcYjHynlA67pIegWjdyvtWd5xDJjr6+lU2NDNncqVsFz
PRoCgKjhbr0VyCKSXVlp+eYApEyAy/iedWY5yxuhDrFbTfYpHzf1LPXQB3LW1JdlVCRnuIWOJvaK
97TWPDqDlcX/kPMJN9hETMOatrhETWp5S6xe0WZglM0y9WPUkzmUZxlbdxXDGrDBB9wbGXqYCVHB
zmKz5izDDyg5fY+eqH9atyl/5yJfjnWdfG1SlL5rW2yRhh6F1cjjEksG7Ul7W49ksRM37YGuKGpz
BHIR7GFlLNCm54J3wurXk0GUjI9IA9t+DT6jCsiG8TC0fS4tAzvGHhIjKRZjtljPgw5udZl/Vc7l
tsjfEvYwSBnZ3y95uDHF4USLnEKtZS8hh/msGrynDWj+Xst/1Czxq5VPTZm3M+fIL4iVabvB2BcK
obwKg2olF94sSfxIaEMk+rhIPJM0gR40GXrm0cNf1rdvW24nJ9uEQRWbyq4kiGegwtiJeMsCNVXA
XmSHqpX3vaIz1eaITuhwU5Q6H3p7C16M+hl3iPW8zeJ7MtOjlGUH+O0hnm3Aj9RVOdEZdR8mZCTB
UGlPKdifu1lWIie3Y5Y5Kke1LUcbsWzbukvI5cMwbXOoZXxIZld1c2rHba/2VkHVOuqhYp9AJ5Wh
1hT5IY8IG9o1GrS9BqFEVL5KYvlji8XH3e6JD6s52m8VQvJmM2AaxwI2ddlR6s/yU5qlkIbIcGiq
ZK+1235domNUKWe9MwKEPbTyY3JMtfnAxQi6NiWu6bbX9AddNG6GB3sz2W4A1GXiKNtHBD7E82z6
a7+BgyXqwgL3pysH1iFXyS6daWxgOUstEceW5k5mpJ1zPolPfgwB7FC/QVRSt4mXOnvv57+2Z9kB
9WOXKFtGlZKS9xUbHx0OiM5EhnSLDNvANfiJJuznWheEnSBCYV9zBzQbslL6Wcvdu7ywViijBuXV
6kDNbicUUNBP1t1WJJpPrInl2nSYtiJBXhtBS1CeUTYA6SIrdKf3ymW6BfqUfA8ZJIsoBiKoR2Aw
5ONArGbYDJwOm8WoAfkUDYSk7eDLerrio7tx+mwL7TLPkJ/VsoMaZHBp++/KpVSwqyhsutLlsAih
BUmpWc9mznx53hSyr3Kzv8ep+j2y7Zh69I9MuScgY46hRonbJkR69832QWraJctOc754kH5kdys0
GpiivrZ8C6ctVzjAFeOqwLHOUUh5cJY6N4fLsfJF89wRowLA9zubuvlrYH/o62bOX/4gA7Xc9XVk
35mmden02EH7dg8oJmElUr7kKrgeDT5AZkxPiKjUcJNrDpzxkzDVNSNjYH4RDGT/gYGtg3EhwCTc
BpIh5DpgpspSA5MizNSER53jRXmUDcJ+bF7Wrcue8fqT8zKLP2Pzq55PjL8aZDpopje1y/y5sNgs
qvFlK1k2Ih07tPH2GFGCaHLC3pkVSVz+xaCEmWiDSZS3OdBHylaumvuWQ578tAAlr9uinavtJYZl
Fh3juTyKtqT93DATmXkZZpXY2w13dU7GIhGoLNYncCl+JfVBnTJd74EEurbaMp9hjSdHZXXPq5W7
ANMf6YUcw2ApF9Wg3Qcy7G85jBO+iPnKBJhx19iEUcIyWPmh8A/LRDpXDb19ZhY/cT+fjaJ71WCQ
8VPZZEM/sBFyJp7kXOFABi3lxmt7qigKy9diRpREUhCzImZqxpi+YAkFrACVLB0ANBFW8z0L6Dkz
b5lsyHvNGBg+pjehlZsp8VtussFvlOYPj7FDixEHA1eIg8b4tipbGfrrqF7VKT2XifI15kZ9E5CB
POq1o4zmHQAIWoYp8exqXj8Muexe022Yglli+GcyFHKpGcNhld4XLfeqpGVER2I1OpAZtOXG/jU/
aOUPbMK7oZoce8V0OC3YtAAxy/MT4HivU4c/Zp3sM2Wy9vpofZ6tLP2Aqv6AvtufCdBBFuzlk0Q7
ZLW3qNuj2owP1fYey1iArRLtgEIelHlhbBeIRAvGKPVuyhiVZzESXbAoDO9qc+V07i1fFPO+GDiT
xNq75ZTeDcSulNPEH6zhrm+4mgnrQq5wz3pg3xA6t9TiW2o59+NuOFeTfOo44+0WImF/mdSeOhNJ
RxWP96KCBCxeYNzsYhZ/tvZUmfVhWOVDktxKAW3GTC0I5kpk16q4ES3pTWpL9srKdOxNiLL5Gihi
oVLqT1kdAYa2XWsa+z1WIUD2oWyVFJE8e6kVDGvyvfYrhs2G6VrNsqWlFJV3RWxee2b5pBcX+At0
X2u40u38Ue3b12RtgVrF0CWJStYBtnBBJn8i5pSNRe0sRr6nxwfgaJACiaQpHuJ9Z6znXkl5s9QZ
bXT8KiNKzRVGK+WFcnP2MdqhiSATrsw+9a7axZp0HcoeVnuMeJLV7kbfIOgtOoW1gXocuxs4bxvc
TRI3mvLAmF33gTWVYE9kIB5Ah6sNJQBqe6vfAiXqD2WGsmrDVl6Un3qhvU7mes/MrcCMAOKoOk4Q
ryuby0tvk4vUV5HE/mddPFNemdNnzfqrRrRO0ar9EdrkwNvivG8eZTt/2vQDjndQROpTWk1gtvk8
u76jo2p6b7HTwcvyHFlEHbBqTOjOyQTbLJ7slfvRq9r8TsDMfO4pTzkgEwaujFO0WDsQyOARt04f
qmzfPYVT2uVPdrE9Wf0cgp5gT17a5wwx/KmVx+wOSdJ2X0/LcVE3Sp3o5//snlP+HTag34RqqiJu
c1Jhq7Jl/weDo7EJUMsrHo2oNvX7NY9AlKNkz38qsyteW6CvBnmxq3lapgbKOcKMQSVqgVXv/8Xb
+Y/98L9L5m4eIXEz8BMQbJMChDHpv0vm0pRCuxwU2LSq3n+SwM0vrTATJL69rPLHtpSkH8b21hXY
eP9kDWL2WVz2gyttRv77z9fy/3WX/wP3p2bcDLv/e+3lse7r6d9cZ//6H/0v/aWq/JcJm4If6z/d
7VjIZEVT+Y8VXOU3tsa/9Jea+C8V2TbyJovYb4O8338ZzzTlv5BIGsSvKCp0G0X7f1JfKsxh/815
ZqoKKWj421lSYhfHGfcfzjOulqzkoSBSl3Xbo04i0gHxXbxvu4yOduvprwo3ITRmF681rlS1L14Y
9v4Qlf0xreKgjsNnJle2R8u3oS645QPWk2BzY7DvxlB9WSa0kqNtT26h9p9xukAPMlntKOuKZMwm
kLWd75GUb76ooheAi0ztbyswtiqSgukgsVbwpS1xYBiZmD0r90h7HqDrsQKeaqShknImo1F96uZD
bSk3/FJ86KTkeUmHXzVrWNyjwbkjs2DbSdUUuRgFTKSYOh0QZN2dkURfaKzCxGixM+inxczfVJz+
GnFax1hrhTuU1BEN5qjJzk+RSvLiaDSPqqyWAZIgiqJxKcJ5K+62vlX3kVQcTbM+kUx6NDXSAVIk
dngEnuCSWDv0ATVQXtYtYNfuM5InPYgckdfV/UMpCemgwVAaEWpmk6QHmiKqAFW+Z+WwYvHPOCod
AL4vsSMh4WUgpmzrbKcTLKYys3FI1SbGEBM7WSx3bUPJoNUc0qvXUlWl7eJ1gBbTBTVAI/aWHJ8m
WXhWOp6oXh36USKOezRHWenwJFyLW/4L/NxngJUVm3zxspp2DW0MK5JqwHtjB64uqq+DGw4H/Mrn
VdMKLiuKnr5LvUjwj5nj75w0scTcgmYdTDevEnWftI2FJHPbI2x/Kjtw4SUdLx4NuLwJFW2PvEbX
Oi9jIWSWJg7asWAOnO+lMQ7Vqg1b3TinhQWaMwsqs2XTo+WpG+c9atj4ODcRVo5M2DupAwvGr/Gm
KA2OwoopvsT4slMMX+3N3xTq5U5rIo+WHyxKK0qSB8wgykaCypVTZmM7U3oq91w16cbyQGMbzKNb
BLKKiMvc8Hm0U4awdP0k+PTDnuMA8lnvr2N12oryRerzB9hm961iuHk/XaNS43IrXNaZnqISyKgO
Ay2sEhBOTsOYkQM3a9ZXW5QBFhSNVacqsYSu8JDMmOKysT7MphxGCiz8Sd3LwjiJGqWVlMMNBmqG
/QHtYKOJzOf5eYkq807emDWRU/AIgowPMtcnKW1jr+LGx4OHhY51C55Q1DhqtRJSYbslQPctU0uv
0eKnpkKr3BBnt0av84rrnt3iV5tSeGzJNwyAF1Kn2gNZP+46ad/kMn12/XCM1eTblBHx4l25qp1Z
fI9G+qR3EZs15ST09STA6eWsa9R4NAkDZoXMeCozkIZWTWDmy4WQdvIZVvtUFwub6OwSt6oHC/+p
pcVpFOkxrXha7A4hGT5ZG163mgGej3JijouVYoPoO62wX0XNTjARd6hqPreWx3sT7aWzareJhvPQ
NOGW1UgCMubRkhwqyA1RQLGNbOofciv3mfWjFrGxwyLxNCvSgaRLCMwxJXjXoRa1Kg6JHMeOPhhD
WMxd5Ril9m2Z3QRYDtt3s7wIOT5Gce1CD+YL7nimINhf+QOLstH0WP3Q3arvPKLMdnL1rjS10stu
22LqzlMrSQfFGP1IqMV9mynV3ujIqa3Ha7v1z+pc3k9K3LAl74O8Rog6yAOhs2DEgtkmGnhrkmdL
ml2Cj5w2t1/TTLiWWp8nkCcUx2lYHmdit4wXu3pOrOfSAgy0itpvlGR1pVlcpnTg8N/gerFiKBf1
JceDONiR21vrdw0VecCItrNv3Uba21nYD4vqkS/rDDHJzkt6J2cLqjAqJaJGjCPmujNOOfq8FCkd
r+4umzdXtdRn3aweTDK7d+OW8ZaoBAquEdIhtRd7fRzfU/ZbBC46lVqG8FEeVG18HfV+dCOhkwgb
dzazKo61UrtLSM5ymm366WvRBNTnpLnX2YU8g4+yjo1g7u3b72c9dzOClmbu+JuIMDL08nNOUnr4
srvUreyT8wzaD1QrlLrpdR75U6/RhMsVi9NBsr9m4hZ24yLQhFQPHAXLju/61ciV7WlakhfUtV9G
bJygEn2vmvoQl8UbxzmMeXbxk31LFKCzVcYXuRtDdSRnJRq7vUl8NYrl20ZnJbyzWeEyMeHFyFDB
aRDgRinND0abfkmGlHCBTQhBTPrGYjivqvVdTEsFMXCk7+zES2WUKJqMYvAwM9wvM3B7vG6OEtt/
+FMNf1XLkVNewUdVpbGHWHw61W38sczyG/7cw6aVQVejBeJyIyHSNr+3ZTrSpt+nAiTTVkmN30wL
E7ub6sCMq9dKyfDnxulDKtaXUpZ+J5TdO3seCBVQHofVQIhuoCu2zQtBCWetHh6QZHzihnxU2Y5g
I53u0PA6Awma7tAvRwtn0c7KTWx2inG7znuvXOxwALibjM3gzKnCfkmoP2amPvBzPnNwdaggmpA1
V8J4wGqcphkfzRmHrCXJG687R8ZqzA4JoL9LrDyRxFk7gzQdB7sBDS6wziFV47GQkecBhx16IkPU
2k+l9VKg1ccTarUISPIHxdIOZWNd0Bci2dxQ49nTrWnBVeukc/zVLxbmJ1u6F1r+3avWISGPDJz/
lp2paBBn2wq/oW2+zixlnGHry107Q8lOGKw2af2YNuWbIlpg27D5iQLOSJ7NG28zOs+Cmlveyq5h
PBEx8VzU/R+UlhAFfsHYVDC3WDw08sfJSrZ92dCYjbMcaIwxXYD79S3WQjmnzbvBwBTauAMfEqfJ
tB900tMGO0iG+QYmoZPFX8rx0MPFXn188aaT2MOepjd3cMh+pIb1tSrlAACUhemoy/erybK/2d6Z
lYWDwbgjNQgpamZ2LCL/7FUtOYp1OSbYGhlwTY9CBSkzZGw8GvyI2Np5nCtxSvtSczSpuenhWaEC
RZ2CinxV4DD6J+ne0MzT+UyIOhtRsIckd/ZBaUHd1KY53rVb9qyzYl/b6rudDMXp7PTcxgRlKCWx
1d2QhoaoAPEOieZmen6VUvmEdToLOMhG+J4a+solbckZg7yayB2L8xiJeafZxc4qyHdmh3tqyxIx
cM+pkSmHdWJAj1vvldTB0UfCJwJEpyrkBPKKWVzFPhG9nIsxsYx10pLSrAk+t4X6AzetqX4qLKpv
Po3G79fhjnPuOInpxEm+ciSmZ9OqPs2CnyuVGFbMt51fulJvDTfJSQwqeBgIGCY6Z0eeo+61fXFv
rIJcVN16HtT1kSnY+7ytZ/yWJ8Ryn+aIEKEzB/41ej55aoLYRh8Yo6122jpG21AKRMjOZOInPPKG
fhsxggjdJCSI+Xo/c+NqLM5GrQUEHP2TgHgvqSJz51ZchoWDWanku7kj2RDY59FaBtMbMWaX8xKs
y3AsAabG9UrLj+aqMTXlaC7z09ZYz+ATvE6CIL9ptmMQs+AUjT8w1UkY67sbieC+Yt98hWSbFSVX
uEA57MxVTtprbRYuilMOnXV+X4fYGTUI6AlxBisM8h2Habcbmon4zDXaZ0X0iEWroEhmFGx32We+
jCdFgVIjWLm5mzrfGSb/iD7L0Cgk/eaXcRXmssb93Y4Xnj7mtZH6w8b2OYqqPcI7l3Btr5nEwL5s
u1qWFQFLba9YgplUrgLH2gqF2aL5EYzBu2W9Mhg9LZm4lpFxb+XbY18hnMUnxc86X/Gmtqj79K/e
ns4D7k4HU/BBZAVqjvmIvXIf/5PnPmRUXASfrBkFlVbjOSb1hnGU9KvWLeIdiuGtKYgqzez7WL/h
yorpOFcEh6sbD+TaF64MuMPFjQOMIY9CXbJxs9v7oY//gN3jrzIFAl3xkkmMH0DG64e2nF+hjmVB
EZcfo5R7emfv2Z1bJ9RIJfpnHEh5YtxpdlZ4fHvAfzc/zrNzAyODsssTLGJqc+HUwZq7l0niCUme
mnwDDkDYNraB/C3B86dzXLOUGEN0jVTjHKuHNRmQPkbFjECnOmz68ozo7biKXtu1qf3JcqX2+mKg
wLV7l6nKoSG5awdeWPJTzCKUKTK28pT582DzqPaDzdpBzn2AqKkrz+tbXzTgB2T9Ifmf7J3ZktxG
lm1/pU3vkMExw6zrPgQiEFNm5DzxBZZUkpgHd8z4+rtAqatJqlqyei+TSSYOmREZANyPn7P32la/
6aEK7shK5RSaty9mV14BZH4GdHxm7mfuotp0d42TAyvjabRq4IQY3cJJ+SNfpSgDB3sDKFZBMiBd
TGN+MktV3A5LCiU4iaoAPEF6BzLlszCS5Wz1NiAKTCYEghic6rQ9ekW117M+CpgNxzs31i8m5oUk
sd87W+Gmc7NLt/JZSSkJNZuu7fqKo33n0sHNF+9iUcVuso5vQhqj0uRO9+pXQ9B5I7geeUQC7Dyz
/YrqmX71YAZlmT7xuP5meO5Nkq7nC+DAVOXqw4dWTmuSfl3122wWL46pylCZJZ4j9AW9Ii6JPLNx
12lFGeb5Ij4loq4CYMjJzhEGk6aGKducN8UV0Ll3kTTUcIKvKlNHp++SPHRLnLBGJ1AgCgyYxLtt
nVnjAOHvpMgEvLt02zhXJHG8ZsldSSHYFeJsV8Jm6F49Ll0ZcAxh0EEP3IwJNjfigFiiDw9b5Uw7
dKAEMQki726bAcselBaSYSxMI/m9Y974FcBsSf+G0YTalnOLZXQ+WbU8Ofqq2/TskOw+1ISJc/Z1
LJTCUAS3JXRNDKa4cDLmnaORX9At1l2nv06jjI5GY4VoJ4KlNI9O1RN6AY9tGuwUBcPyLF2HKma+
JjQSMcF8YZqhwogBk0HQTO27e78qj1M93lV5RORWl15QIUBX1q9127wGs7/BdvfU1uoR0NeDn9fP
YhSHNkmIXhXtAVkNU+P5kTaCtWn89hYNvKAyMaiCDIwwhfEW1Z2gLb+Qxlb2r1l2KVv5pEpb38ZJ
mx8MZ/5Qi3WSLUdTiwosGtdjfFJucmQIG91OxNplNpDHTwE8BYY/ZnUafKQ8y9pTj3mONwQBnhDG
EyD/m2m8jCyIuIHu0mFO9kNcvJ5Lx7+uG3xLgzjpU8HheohuEjUUR9uLThWvo9AHB+BnvrSuvGp0
L2CystcaTtO6La/cviTgVIMLl2IDeJf9rd28Wz6pL11Oppk2hF1DTaJnwJLalI2U0KSSyYXqof1E
NYq9nuT0tAScMiUPM46/MyGT3RZTax6CE6HWd/ULCIbHOveezBZefclfgIutxCFf1pJyV5j1h70w
+UWSfCGpKyDqbtz3qjnojrg0aJ9ENBwc1T6ixlZM7d8h2r270nWP+fQ1K6ZjRiehrPQb2fTLxYZs
2tfah+AdvViMQjBSv1YIpg4IID5q8oo23jAPlxlUOGIPJzCcBHq3tAm/SjNjV/iM7xs/EhAqSgZk
Cd06JhganJlgrHttL+jzmRPA8brmQfGrlMDZZIz5yCh0LAKY94ZVZ9cQLLST3brZ2elMsZsEbYDR
oLtvkRkbtL398J/ecjcfP/7xi/jLtjIA3nZ8r95/MPXzFX/0lLHnu8jbyUSHeGy7/+vpF/6vAFF1
BKauKwwLrNk/e8or54yZtMGNbjHK1GEw/7OpjLruVx82ALMEGIE2kj3/3/H0C9P6kTQIbgDUGquI
AdEMcJthrryz76B/o9fFuupKQrUVh0VYL6rNPzOmd0lPKsSIOnWNTcNEbZvejTajtvM3vt16PVYi
IpNws2i4imsRZ2Q58iHo1+TxclT24zGOwoGWOvwm8iT7q5hIL/+kd22xCiuGtntyJ+B9R3NR8Uva
4w04EEPVRde05op3fVwwk1VDQmZoqQ0eR4iSQ1Hi97fEEVrvbmYmuzxq81dgzDRZ8EMyskvyN0yh
drW1I0wfREsHy5SS6eMWmGNiP32NpkhwQoL9YiOCfNHgGH9K2wLWh4R+pggxCOAodDtLn9b8qFnB
1FRZcuvNSNXpBvuIeGdH0wKuGmh+fSXz9L1mPQJkkzeUb/A4C1nHNDBi71z6qb1fnGW6uBghgnbJ
yNPIaGrvBEExFzF27RB4En+jLts3Hy1/4Orwgyh6xW0bg+NZ1UE1/nMIBzPnXkJBejntiVUqsSqS
G33S7Z4cgcapvZvWjdLP1PB01tzi0V5lMVUyxY9+3IBRw0MGmdMZvd2MB+EpHfQ1f6CkTmKx/oqU
+I35PI6lfhk3XNr+1MKWRXQJScokSfeoOfRSKT3yJ4chlTbWRIpbsBDMJRYonwqNzkVlh3XUy3OH
QXnPBdO2i9m2T3knxU0ScX6t86fUpJ3fzZ7yt8aUxs/LrKIzwRYW55poKD/UkKRbTRULnSOY4Rut
LZJrZyRYhU62qlHdw3hJeG8l3VanuWnbYTphfyazldhLa1M3fnIkXGudShtgpUhNDvxWWFtEgfmu
qch+8MlCDmUCYa6fdfsUFXRDMpblEKoPLsTU5/XaixMDFutJfiBOI9vHbiOOrTm7dOLM60otGnWO
PyNBdC62rMyznqxdoIIJCPlqxr4rjPg6MsbmEXpdeWG7zj4Wa8HsRROxZC6fDvsJA/gOq4Z8BpFG
AExFRKn0veQ3eA5yC2qcjnkF67Mj1+0iHcENqBlnxcdGvwZrRlvS6060RZ6qOU9DVZYIZsrmUMUC
t7eHxw8ZE705+GAxHUWj4SKU1JeeAfA/s+d+56i54plK2kcmmOJeolTfZ3jWEY/NT0bKyAddurNx
spoWY+FVp760xXnRiOmpDPFpNK3s2JVmfI+UeJyZhxeUPxTWW2B10w2T/4RzBEdMBukcCn0dnbZe
3nSaXYWokszrSGj+TRuz9aKpRaBn2u15SXVOaeBrrY86tig89XY8thKxh0wTNxRu+yoUDkPylOn6
uHN1jQCEfobpPMeG50znOPYLHKV+1kEZ4dKfkCjgdvaJZz/OsfVYRVKxQCXKDaM+nl67BRfwkqJW
xU+yYKGIik/eZOC7y/iyDmkq985Eiu4S82xNguwr3b7xEvSrac7uXSnK1SiuWvZppbIjxjq5daK4
eBmd3jzJUVjnfA0QZu82T7UA6uaqD2PIP9MMc2/l3CchIfJp0DZrVUB7oX2eymyZcV4RvgM6xPXp
ZHNpD9qIqoWUw1wb+8+tgKW/dwQ3qtyqeDq7yNCBUPkVyaQjmbkytsWhG6b6PYdmFxQdJ2OZWc51
NAyU6Nm3FOYEMOC92/oI+Ro+Q5WjQKHxv9gxq4/B+YyWMiyp5G5q4wnJYrxKJkcBqBGOv0kU1QRC
q6315mAoSFJFfqOhyF+RcRkTg1nsBcLHb1bgeID3YqApUvmVng4Y293P2O1PGWYm+glh1ulGIK35
oBfJJSbIje5A8dCZKOamaAlqhiM63TL+FB82Hd8x4tf1oXBo5brzb1b6oMPfo9x/k4sIplgPhRr2
6FavPYPKDV+GV5S7dZpRZ955lUWVVnEeSkJPp3pfl7xp7AtLgrw+a/ZJW108OL+uoj89kDsbm2GF
KnE2Z4Jw+gBcLssHYK71FCdI+gTz2TTEcbVkMnKgEybKrVyL7s1sYnEwDjkbUV9FVyPRl8Cyb4kq
20ydbj2ywPkCm9QQra5+iy47VuDApT1iIz1y5jtAJCZdl8bcGWVyJ0fM4cSz30gTxW+cPeQQZVSh
9krL4H6WunGw9cK6FIWdfBDruyyAqEYBO4TNNkE2C4kncp6YzYCyzgkiBt6eHDgDsAiC6UKqCCwm
GFhMQ84FyHD8QsPe0ZCTG9OwsDv/K3O9cj+Uvo79SKDnjH9rHJYUh5xpktoiKxjmpT8y4fyM57y7
jhKd6MSejn8uk+jGmUBYSddU5GHVp4kUhmBKSF8ziIsJ/Qwy5ozyzmGQvCEODu+vAg2AZzxGF1q7
hGP3HdRB5Mb1VpJ+BPjMlbvRW5/kbviIlvpapNPR9fL+80IMmqr9m9JcDI5AvuJhqh/Ie3ywtdXd
LTWE8XQtSgUhyy4A7viOGbCGhkkhwzHTLmLSl+vCBXiaFePdwL7ok60WTBWLSTHFLwyh4u00EAE5
t6c4au/02LySo8EiORQHrzcjYon08gUhdrqlihgPncyrawDb7vtI1MKp8GW1jzrYCMgPpzQ0sX9u
xq4Xbwkq9sZhEYcCEfdMV1H9lANJjS1Q4yswJ+UO6DfS417X3gBTXrOTQI4Bg7pq9nzrC+KTE4MI
49hJ/LusgSMsSnKgXcf6FA0GgXJ6D6EbgzqxyW5R7cfEexNTbNOZih7GAspllrH6OUwP4JcMQ4PH
G5H6aNXlrWP0TFfIM2eUR/u8WV4in+RQXxU3OUjMZrC1T7TIWQNNteHaXw3jkkHIUYh3tTeBLdnT
ZR+snepkkkWQteadvZTM1DKMZn1qbUpDaLjoFlYKQ/vaNsRAxct4v+j5fW/7DVWK4P5tzl3hhFpf
b6fEz79mOluGtpAKFpnMfeN0Qa7p14cc3uI2oUyl50/ckKk6HxmtPj+1KYMtCAND0Mz0Bjphvnmi
/Epr2QhlmXmHuWnOjtv4MArki5MxC4sHlGgqc4cN4lYV0uQ00+1gQRIKvUQ111BhGcYUOK7dZXw0
DEooJo3vkQevJpXM0vNBn7Yu021tEPdJ692QoGUG2EDFfKUSt72Ff6HCHAzb6i7Bjx5pzj738voj
NhZFqC7ukiehk+YZOCqK36HgkqvsFauSOS7pb8O+u6qnqbur+cSgk1iYf7VJf4br6m9sb8RpBsjr
OGsDv+5HuWgHkftY8DSm8wcsjdq2W6k2u5RrioBMDkj7CkfOAS10RNNzIrHSZVVt3qEAKD5ZuD6v
amPxbiLMQ4jj4UFJIkFRek3LbdcUi3koOQaPQVM41XU7G/KTPo1JsqHmPRKGSRuW8I+jBGWwmXEi
kASneVcaHdKNMhbubVfLTeYF4GQpvN3T5GavWdkNuJwECMUWDcC5FbH12n6z4heFQ4qmLcMpRZ7n
JTCF6Gkx45w+TyNcIjruwIqgF+kN+XPKG57F5GnZvukicr/w9oynRal22utDVl/U3M/nXgjNRtE4
zaj9Aih8brvPpnoRHzAf24Pmp8lEaJLQnW1Ze4h503KEcVCQPmf1k2Iko/PA2F0l3gdfJs8FMP8h
IBLNvkKUrI3uxhq6cV+6caw+TC13nM2Ya1x88i+TAtuclZknvafndo1ss6rOrNWKRHAjTrUtqXLQ
VlRac76YgT8VwTIwXU4RsSDZ3ivHyvTQcFsG1TWTI/+lQkLS3heJ4pKAi560+wlTaXOwhG+h+Z8q
g4FerRwHiHMMavS09GljvOZTI6xD43hEESuwiTbz+qr9hLPGa4n5LeEJ5RBMEwbqcEKxBS0di+sy
0yLnMMX5jEGPw7xmcQSZEcCFEuaouW1/ttAeP0pDYxbvwFwfHuQAufPCQZNt2pVOTrwxyAkgpe6c
S6xIrRreKyCJTFWj3krJifXL5mQmml0fF2V6ijBulPLLPCBQzwe6XmegYaRyrdpLhUNos2AfRveM
8HOrEERvzKxOv8zVEB/NTuSfC0yc22QxhrtI6+yjN1fOLQAFnabRkoZcHy3IXIi50QBdGYuUj4B1
0pLbyRiKx5TsX/r5Abfl0SNLYpsnSDozfDJblMpPVcGMEau1kQvnGJmtS7KjuzWztr5h22A+W3Ga
LRP1mhVes3N6KTFbc/cQtBO6LYacHkIq1rDav+TjUL7WtfcetS38AGd4JgAOxpVGK7S3anFrRDKB
2OM8FDgDN6opnxbiXHdlxNggkie/RKqV9eNtl1rbsWkEsmHtLGDY8XbNx3ZlFVgN0e6oyUanacIZ
rjiwOykCvbbu5tp8U6V/4pQQ4UoBbqM19d7Iuy9E0O2men4eR/8yztlLhLCKXn8/gbuws2cu9Vsn
k9uEEPqtpsl3kE81bl+76n7L9PpQOvPVQmz3YcjaNyfjAkw+s91lS4pZMDij2ODmOWayYRlKtGej
0u9lq4cM2G96H5lSV1anyB+/6H7joMLy64uhtQ+IEqpNoZe3sTXe54u8FhKrTgtiOViaAXNne45c
47abGNvVevfVh+JFEDdGlQkdjAlErh4o5pnVpppBYSyHu6UuXmff+8TpfDyYZGc40pyxZHFC4jF0
9Ga/boIV6g35NVtJ6k50i/z/OjYZz3R9yOILolN3PhWkFSc4XDYSAR56PivUGG8uHDfiwvu8RgIv
9nwko+Jt9nGWkmj4NictqIQRnOkSvRVe9htZ4MZZ6BV57cxSlcRKV3a0xONlZ9TlM3YrfYePYN/r
7rsWQYXSFvqNysEYMuijhVK/Pih2wSbuLm5jAWIYjOW9s7gd4drzvoeSuV1vHfsJN5jUHfR1i4mY
mbds8J2MtnqDfg5/l4Mr6oDiQ6VaWHeJzoBO8wJDZOep0K88V9tmcDU25MdCpi0FKlzdvB/d7KnK
7bs2G/bSthW9ZoMTv8enTOgjzIsjUr6DB+Nh4ffzxnL3Xlc8NBpxojC/G7fax5nxoFO661N8yfLp
eZJj9FT00GGI9CRW+mL6OXwRxsMd8/0B+k+j7dNFHTBNHJQCjqda9BVusYvHtkI8NgLFiQ4KF7CH
doje+hOGxMDBzySs+IjI+MHw8O1EY3HCAwtr10qvfF2cukbsCb08mq0GeqKvgqZPv0xWa+1yibdR
tzpwh5CsDf/enCMsVjMPOPu83LiJxdgEiQIPflDM6tZbNO9mcOQNfZQjLZvXrE0/IgrDhS16C/w2
uqSm1V/pI/ISdvE3haoGa4RRHXQDsl3CipENldhmyTxuM8WkcByZXQ9ZhftKb50d56hnbChmsDLR
Ma5M3/Ad5V2RxMyQjOaMoNvcQ9EAfKgXN0WpPzitJIJew8rcXntp9GjndriMvn/fxwl9C0JZNnOj
B5OQ9DmAKzGiAlponZbGOgkykOwh31l5px1o8GCnJ2/AsGwmSdy3VhOwt8VbzFbnRRImnM/0k2h7
gKDoTzS3OIXToTww2uZkqO3SDORjVVZ7qbshMqsIq4D9ebGS11YDyoMEg34TD0qKKpPQ4YtJnKbS
/SPeb7CfDI9jxz25BZHoOBSyqkFJ5u9iryCQUteuNXVRtbwCewNUauZMh61gYwkyn30/qKzoo0oh
o4DLMBl0Uk102yyah2cVNxCJ4xd0Tdyx7b5ly645M7q2dct6vamkQkiXbV0M37vSNbVrw87vI/xp
ReXs5u6+aNyjkt6TbuCuW8rV1bCzfHVc4UgFcDMNrgct/RDzJwOd1b7k1ugoh8gmrxX4V8gRHBAP
GEPGuLt4jh/VyFE8LTInFDEJcgQ3gbLQJagl40tVAgKCk48+N0DqhIARdCXPdLS+QN1vOkAGqTtc
x4K33koq6MK5T8h/2pACv2vhf4Sa3kkGm/JjkBUEhfFTnkF0xt3YiWnrFMuLaoo3dHKQrNYoUxCh
MeqsoNfGW5B0u8ruznMlr7Gd7ZgMAYq0nqcl6jCdpi9ZmSOeU4HVt2doo5c009xrwsVxuDHs3pBa
hJEyincAIt/gH9/ktrpUszFtBIFkrPjgllQnjhQSz03thXpNKd7Xb/TTjtOa4dsTnpTDGD+CO77S
feRd0qHVa2gcCafeeIqjGnFxXHKYY+7m5NN1tjCFImrgwdPLNwSg/jaFDdSOGFVEqpdw52y4AZUI
GWaa+0yW76QRY/IewMcyuPLIs8bqSyHyZk0UlLKJx7CwaHGTXoDIbWjUqSktPpakShi+pp97LgF0
ktHdj057oB58y1voESJROOLBHlCSNsHQ+ndlVjxVUe+Prz7HKErZ1Jr9BdJfUYyF5LumdeRsJ0Zy
XMyDV8ZaoT+AkSgLsdO8Zpp7GDypMk1Qhgma0sUrDbK3mlwtIX6o6L5F6G1Cjq/T+mxlS54QyJxZ
T5C8GA7YmFXcnTU6gtlmkZRBahVagt/Wdr8iGRvYOllhsaRxZ3zUAOoGZs6d/TWtsHZD7h7vpe7l
OV1JbeI5p3rCx+c1rBFxYfV0OBttaXdOrJq3EWUUIRdq1vCJ0hFhpyvH/JI6DbMFfzCeqJx9KzAw
9yJdmpP5dXLRvW+YTGhF6JZ9wqk+YZ3gPXopAukIHEkbtSY2WnP1iMQTar5DLiWXETZjxR2BWVXJ
fZUsbnvM/NoRGy67Oe36vO1p6JNdsZ/muvxkZLj5Rk8tN2LKmY5Xgpr3PxlC6f8M3XA//N9mjltA
2v2PIzf+/u8zN2Zcv0KXQfdhQeXQhc307HeOtjAFQGzdQKEHSvuHHFTvV9IMyR9kVOeZwraYxrV1
3yX/+MVY53R4S8C8WGSY8hf+nYHbj7GAayihxbgPo4gBsdtGk/TjtG2AfUd4vcvYIKUuw2ndbhLL
wx4v0nozoLrfNLQXrdQsd999Pre/O47+q+rL25rnpP3HL3wc38UWfUtD5KWRYhIQy4/58wvrTQxa
WYzqir0g3wwOLDJToz6AZRn/fleS0Bt/oQYv5pho2u9e6seEpD9eCvwS8cNE6dmrLef7iSL8PkoZ
sP2QEv0iyLvBCQGNpn/zA1k/ery+vQxD1dXrZRu6xdX+8WVSyIK9Xsj+ynM4vOngEsJWt4snd3aG
U5fqY2jnWLp3RPZ4u87I2L0nx4Kmx5se39OJ3spotQ6kA0OqvbYYHIgcEE40vRfXuGkmVQNGtJz0
oyF8hvuNXbaiCn8Sw9y+5IMcP4Y00d5cDWWbvUjfZiXIBugl4DI2/gTsNysN4wnCnHzrYuGeCeP5
bLeZfqcqMIDGMOGeRLUqkZAw6frkL0Kr/yb+7F9cCxOZtukJy3QsEqt+/JAMwYiIIW53lY9uH/pw
J/DUkIX51zfXGtX2+32wDsi/XQqTp4fbi3+ZZf90KWhRrgEnXntlL8nzILdmf0nkiJqbpKTtX7+U
+69+IopQ9A6+yXnSW2/07+bVLQMbjMtRe8VhPpSzHhgI74AjhBmRVLC9s7AxbATObUDsTDDbKuyH
bt/O4CO6fuupW6N/z/XsSNfvS6whsxm9fenfmC064bXf4Ac5GsqEDpldPns2oj6aBIBbgtG8Eup2
SJlgB017T3ADvstPFqXJcGqB7VZ0HWPMMzrgX2OX0d32sj7U0JJmGDuThrvvpY1usnq+Y78jy+Qq
o006ZXez8yXqnuclO4/pPYtSWIgTg1DczNgL8Pw7IZS2HcEN/O+7axY3XmNAt7hXdPv/+sM110fz
TxfSNpFKYSnAbfZTmGIPn2uoWyy5NQoygKZV6HiVHmZ59SXNAbzOlGJXRpIVYenHNZrjgRDznB23
gjtnE/S1LRM4lbUqx02JxFR0/SuG3nCwEJZTvRWZteBEBuWUtXp6y5GZSj9bzkTuQJBKqDgAgaaB
N+Iob+yOxqA9nH2QJ9eEZUi6miQGc0SrHszcadDfAAa1y2reG1WTHP/6szBw7v35s/Dx3HmWZfB5
sCV8f6PlmaEzBXe6K3pQJvoHGtasRTPnl8UOLABxX/2RnILERZKYMUR6jdvKOFbAqhi6+g5Sdo5y
MCfE1lbIADXPMjdCHzgy2FkfRCw0B9oNfOc+L3fkb/3dxfzJBPv7U7lm8sKhR4zg+etT+92TovVk
MHVIHa4A21tB1sWYzmMfJ3wzW7uWSJF9AVHlPHoTam/Rv6DIn/d//SH+i12HgDuWaTYcXXjuT/fT
WFmDnht5f6V5E6ucr2UwhBd771Ek/s0a9C9fim31m5aGH/qnNahi9kFnve8ZyDO0m7Av7Eoj198S
ati/eUzEv3otF/2NgbnQ1t1va9R3n6wuOq+1+6a9Khq9u4DW9+jdlebdSAP3zIdB7kOyrJJSBp2J
0JudNADlQq+bD0x0MST3Naa2Dj6/Kkrj7zK6/7wau9Q4tq3r1Bk4Un+K8WRsu+B4EPIqVpGxQ/S4
2lF0Er6ytgH8PJrYIKGGBH5nvkYyheo/ZsiHiSwI1yJ17xTjctA0ZkIFpMILhE7jb67Vn6sglFBs
2q5jYtslmPHHO9OK4sQxZrNhRNHV92WlCLrLGZk4i6r27pzkRwyHzpUwu7/LVf3T7mF9yy4nKpKS
wfPt9aH/7spx4Bf9Ctc+z3lLuAWa1m3co/j+69v+z69CgUdByT+C2djPTl2mxc1AJJB1LnU1hXrJ
2TJzKy3861f503UmJNZnndYxJ6/L9U8PlxPrDoz/YQ2hFHgxlEI2ij6BQlbiBrN/f7X/mMd/Mbj9
/u+jxuYLYYjfHzXWv/77ScP8FV+/sDgfUIk46z7xPycNHQGfw2GX7QPZH9KZlUDwR2SPMH41GSKj
CUQ7Tcipy3X946zh/GqYNvnC3vpUYAAn6Of//fcPdXf706+/r8N/P018t53T2bAs1gJ7vedZdfz1
Pv3ubjcAHwxMtRiUJrj79oOtPEB5OJREFS6z4YTtRHEKmmWhL7IR2Fk9kFBj/WXUFnpsOWF6v1ml
QNiT0NZgQNGoGjztFDEhAuiU4oHUsgpWKwDzhCQeadg75Xn5ahLmYLE1Kk884ixxLomJzXuXj/FS
MAH0JCqmSdFUBvnGMDwfLYRbvDDGX33kWx6WBGpeAKFZZhvXLkb4o3adTqjfCHE7rjmPCR4+jTYV
An5iewcnzvXA1RLsY62rJy9GgtUzaH0y2k7tODLlbOg60A7rQAExoxjCSTQKqAZHdoJZ2C/OzLmG
clMbDoYzgbTxq3TT7L5HJ+Xs+BZWSzyOQdh1LCbwXdK05KNVCebQ0lLRU5S0KUNhe0LKIQsc0fTC
VfvAORA61Bx3M+rcZk1GtZua44dU7FLo95S5m3QdAqNcloLmnNWKr7RgVY/Coyef014wo+wTrbTq
3ZRpMP85h0zeTVkNOFyEjV9uM0ZUFCFEW/kZY587baq8RbWv4CUVpE30zXMnzbLeTz17UVBYQ2zt
bNC3l8oysDPFPuhmFCkDwuB49CojcIs5mnfsWa2xN6gRECVoHC5ogUTup0z24zVS5f7LoFdGcbZV
JrsbyukMjQfpTuTcaXZBlosc3O7QDyUVrbnAzt5WkU7RbHvWjK6gT1xog71nOvvK66OvGNMnYz/x
ib4y/+1sWv9J+am27ZHuqk+n2qNTLd3piaIrLzYtUpV037GJ4hIm6DEP87SNcP8NdJcwMA3lrT25
UbVLaj9742ZfjaG57Vjw04bR3rhtZ36qYZi+Z3gA7P2E1fiW882AiaBz4NtnvsfkHNENPT/J5L0E
vDs4V95gNzhv2iGGbAlVFbusR3Qr4rKcHNxW+6aO6l0zurF7u0PIFxcPmL30h4oPCMYeFfOTnY39
Qz+YtR8SroqKuy5z+p3FNHkf2dBaL9mIkCbAi70yV8mH/cyupV1kPER64HMAysk+GiYj8AdRvZIR
aL7mMmOWXkjN068JmTQPnUijr+hoiWsaivijIvrvvrM9470bCIfZICGKPoPkN7+mRaPejH6QpzZV
FqYop3rDI9/Kg0kug+CxSeI5rG1pEHzkV9OJIBoNMRlanRKRoR7P3rYb3IIbkwdyRHZVp29ujf0j
RGzAzD1VBmpBL9ZRF9TDQNaLNpY+jnw9g2wWQS9NMHp6C+pBR/ZDIEQKplH6SLDcuIDfT4XpYvkT
xS3Zn+awHRGWJttGOAlMZW94JZSoe6LdHD8kPW0V0GLK4JH25v4LfluudSckSUjlaNxyeTEBtwKK
LSaWzyrDWIUKlcwjLZP8UArGI/Lg1hyIG4K+5wde69pf4plKhLzgmic8aZAUkv6Uik+dWXfnjrZ8
vk1yi5Zx4sWRyxuOXT/Mhc35k1N3/5hi8yYFhYDg6KqaVOLhz10Gn/ZP5iio2RD8NyTNdPMNTGiz
XKDrC6A8PYLVBEtR66bpbUXPCi1Mnd+0gMZgmxcIHUi/aNVn6ivcKJrdtNYWQHKuQuIjy2sfVbJz
hWaP7rjVKKS8Dm7f+1T6tYADIYZm79SJ1h9NubA8lnUjzB1mNENmAfw1eGxWS24gZgrLC9VgIJ6N
YuEQcdHUPm8rE4588hBp4/VxveQIiBkBBMwLP9mDdiQxqIxmJV4azRDzb0xIjTdTKopho2B5O/iW
Vd/6NQFaJM+WrRvUnYbIL0+K/iaBmQRrkrFsw66gwboDOytNAKlD9x7HulHtFluaq/UmwrnBBp5w
6h7z5inlLPIpjrLo2SiYs3Kr87BEBnqekbrywp5Ljj06dwSOwHHty7fK4D810i/mX9dIveqrj/T7
Kmn9gj+qJJ0yiZLGX10LhuuuDoPf+7GGv2a9e7RjbZ1MS44q/yySNIokfo8/pj2A3wGGzj+rJM36
1XKg6nDHQPkii91w/50yCQosZdD/lkk2wYq8sRXww38NQ4ifyqRM9eQYm83zbFv6HRKZXekzAgdx
rp8mNBXJXFikpHXUUSxncnwz6RjVXWAaU4ipZ+fYD4P5MAH4yrx8y0YPxz2dg8XnC5CHehr5hA/N
zEFAlae6JNsjAvU8gLPBzf5ixifTuBfae9E5B+w7CFScbtv3g/Zci49mEFtkAZKGj4uRqv2sSXXu
lzIn4Qw2iSuUDOpM78I1szDBt+B62OWcaEtq5JcIQlklxo2HeWoNJl9Z91GGcAf5gIxvssL0ecb7
Y4HOEJN24GSXyVP39nKfminMaYcVFbFxPIwnOay4m2SzLon2gDATHiMUtK6DQIjcTBfUb4qBdIKq
PQJXosEsV0a5ddtin9j6WRLgEw2fYNAr+OXtgjF+9QvEH4R8oJPIrtH21ah/K3U0IWkrnnEIY6i4
Fwa+7cD7b4ktSew1q3rNfCERY1W+a+G4impb0j+MeTd2X7U62XrlVyAiO2tB06uePP8jQcG+OOv0
dvHvUeRc2BAQVdL+37c0fbO8v6YyeFomxzmYggncpHtxiEgFHY4N3CbdmH0Cfnhk6ou4i7DmTe5m
zxk5KBLVQVVlB2+mDhMz8XCa8f/ZO5Mdx5Uty/5KouZMsDM2w5Ko3iV5Kw+PCREeHs6+MzO2X19L
8TKzMh9QCdQ8cQcXuLiSSxSNduycvdf2u7OZsVNkeUJeGNkfmJTFD8+jaEbH+LFUn7B/SBI8j2GD
FhLOq9NqCgnL/oz7ha4MQRAnTs7q0i/NyqnFrbeGFVM1tKn8yAJdt6jWaSLM1270OMvHN4si3MqE
vUnFu4fisVHjpeopileur46zWEipWdJdFpxqMgO5+IcyMXDAJOI0ucweqFidszO4G/SpW3d0KYsn
SJvdqYE1keT9ny6mKbo08jh59cYkmNvhJmWj/bbIrAuDaucCSGWIurU6WKStS6/PQGx3z9HDRRiA
gsyZCLOtt4gw4sJlLoB2zfB7rKEkiYZmsqOtvjbwQus62Ps91FySfXID/m45RgjUVmlvRAATo6V4
6inrmQ8yNlmIxwtmHIV34HV2jXG++8WwrQbryUYHagYvbjYyHBjtdYLhxECq4DoHkzhJGQjk6WSa
+MYxG+iPOVFpEJWjfqvmFYNOat5i9FJgtA9zXG6IXAofrZCASQ5wzHYhr8zGqQ3wYIKjqfufE2pv
r37qRXuwU3230m9IS26ReRHVUKfzfjLH534SO2tprm5rrYUpVw758pCuejTC5vPYvMdE1lh33y+U
ZTclPgD14tacLviA+T+Y2LOUVA7rb/w2lvfM/GFTrpSEhj6NVRGRq6VR5I5b26DOgAzxXCgmj1Xl
9oSpPFk5MgGzovF0nNzxpe/yw6KeGhZ/NkgdeXn9AJJ7n4Gsjf2rDdIwQ9PV421ATp+v5uJT3535
IyFpMTx3O2s3Ev9BnHsHDoartjAem+LDS+3vmMynEttyP7xOMZ4rwWoIFpL2rM/aH+mLcYs45Ioj
7J+nTw3Qqo4LEpZZacIK1h3O89h+g/uw6ljmLU2NuaOyXP7ExndNjsOAy6QVz4OHzSaHHhvziLhg
zQ1Pi2P9YIvn1q6JIk8+rRlYVKneGk8gFqc3j+bhoYJWhBQZVxogLRyxck6PgTs+SvikMbdLpcd7
2gtRFX6a7weXIImZLIfAMadtCv6ZcJNVT12h72P74kkv72HwK0RQMeItJd9h21gmM7wRDYmJjqlr
Yj68a7lr0Jrx2q+Gb18uxyUwCCZ7MdNDqndm7wZPrtO+Kp1FaSI/7tKmNDH2Be5Tzgc1ZGj8LgRW
E2z1EFjSjeByXKTI9EUzfFqlXVZ+krEC6Jz4Nj/sHpGL/xxYtcwLn+ggYdrwTPIE7WeJseAnyn7o
JABNHiBxbe6xD2TS3iMVKZ11k16rSjzZ0lvVQrg4R8fsJPPiIglD+RlixzURIgEgO4+LF7Xwlrct
fqZL0wBtsZoxPxZ2vyVs2yTYw+o3zCzB4iYK3CG241miy9amXx66EX4jwu9BPEAWmN49makd5h35
5tQWCCI2WZOy+c8whva7ZWJrlhM2g8EjgEI0dvFD1tiXXHSfsUBQndRxBGHABTes4p0aYX3wBSG/
DHtgYL9JuE1O0M6SA90XAGxjmKFx7PtjOfj9WywCzXhoyYq7QZewNIHYQmtu+CF4T6k1sxSJLhbC
GxKPtbDY/EN/fMJFyIpMz91kEcQbb0JhIjHHmlvTiLuFM9dOus8q85Id8gkAAgFM1sWOGJm9U7XG
HPxxDm7BayRJ+43rMEDFY9afVtf6x0TFAHACj9RiFYf4V7ixFnCnJgCAILXebBEjbe1Ps5vup3B5
11IiHJx+Z7oIIr6BuyXsnBmYd8Ddc6BrnUXMKHjk9ZyS6mzjsimtHWEw+NRltk1SfPld+m7W449G
2O+t3TLLgm3T1MMhrbrHqpVbo1Hv0h93qZRp5NmTjGzLDLYJpLcmuU6cpxA17hQJ6WwvHNnBkHmi
G6HRGwaBlVj3chJ6sszQEJcJTF76k5684LsKQnkq21oR6KDrW0vo+Xae4ynqhHI2nH9Bb4VlOLOv
6szRO9dT+kkbkLwrNHVXHBrxQg8gRU1q6rh/rd0m3bh5lvz03A4vu1Fj+l63qQvARHlo6xqqhhZp
Tkm4Bg/tNgPLJNrZX3t9az/W8R1KnuXqXI+Fv5Pu7D4FssiQJU1pf4tbRskHT7vtE8bYhphgJ2fz
nwcoiIXKkNYyXkFfCkoXJJlPDhWE7ZKTSgyTm2gMVGm44Olt9WN4D6sqqmPRsY4Q/Rr+iVWtrqQr
+x/uDAwYpp9+oA83Afn3lfhZm2nzN2slw+Ia4D/ojP5Hw82wGXoU7RGpEFay7WlCmxg8Xf8YDLp8
cAGrUCsW+sAzUWzoAs3bYknh6GlchHTt5l3FcOaknSR5skc2Dm3N9dnQC5I397cMXwt/PDHIX25E
HMwH7Y6IgQvsJE3qOWTpxeOLodLpw+XTXzwC2yLmCoQJ5KFP4IXynpplDs6hmpqnO+PlQADEs1/G
Q0SMPU+pXN6K2QoR1eAPFlWP74wPsPzucUPtSss/tDEQ3LAK4kc2Y5RWqaOifHJi6kECiVrHuPRg
Kz7rzKxvqd80D2LUHksPmH4/B/y9+o6TblQLdQDvMNbF9I2z9fiQtd0utNoIQ/CmuDMwckgCK0cE
3ZHOnIwMUbwlsKyB9sU7iFAeSxLVRC43SuQWLO6lOSalnRHEJuZXYymaX5UdihvNvBjEcjHulUml
XFqpYvo+x1t7Drw3vw7Tu43W3oce6OCuGw1CLjmGH8BkpKRmJE8hHBnQ7H18dmXXnxpnyMGqeb/R
bx1lrQk1ylBhPYHK+0iT1465zwbyW3Eu0vYw3jPJUwRX+1iMhziJ06uOQySX4/AKSxHiEv1Q1ij5
Ae7kvtJ+GNeL2Z0NsjEQh9/DEUSMyjjL/nT4oNZ1xgjdKfwHu5teZDOtge/+rQ33fsHFbS2pHjKI
20uZ/U4yNOxt7v1g2HLLB/MeDKe3Qy4eYxzDR29wH/Liu+S3hEWc4R1V+tHM2YnjPKsjFMPFJk+W
d2HY77UgW9TKk/ykQTAlkDQ4j4TPZZCseQye0LWh53bGJ0+Y7wSfPmr8xkdNQtMaL9QqsWp7F3bq
DeDhR3M/t9gcUhKIxpbdyRU4JtyIY3EePJSbSHk5MIXuNEWpz43ihUe6PxgQi4CiWFoLLudqhqvX
i6007Bt8VHmuMhd7lSZ88dEPVRst3Ld/8jtv2knj+CBxsGxgEQZIy+ca24BougObLBgXiTp9y6JX
56Ls+0uR3TNqh4rQhApUPCujuisKu3vKp98r2K4VOsYuQUJIV2vAJzww4dQZPuQUfd7DvOjG5poo
+TWME424EmB/VHF/R6MkHEPpjqvtpEdcTko96AGn2IJzD0bmSHijIeN+2xamyE4eUgh32QunXX4A
YCs2nYHLdLb+5GjZZd8BBk0bhEqW98Gh+C7hnn7BmEUhgcP+H1P4/+mo/C9wwP/N1Gmd/vr6z+2U
+//9j3aK7dwFaQjVBGMdkxYI3Yx/l7f9KxNV2iUWrRNaI7zk30ZOvAZysM/LUDJYnmf+32aK/68u
Ijkv5L+FHrNKWBP/NGL670ZOvPS/9FJ89DgUhIgm8AnxD8PJ/zpyakgecDvLO/ZG0dG9C6y4GlkF
adgeSG+21kFhVwaGMnhTxatDfMJTFrPBLAGefNx0XYEbqVjC19BKhLvHVEpoalY56BSWvp6gDcH6
ebb9BduSl+RhuM3djucUZlVDk+1UVBk0NklU91tq9aEGvpVRqvHMyBl0J20ieDLhF5yLmX0e+arI
5ajUQYwFkt0cFIURTZ5JwZglsWuviZ8EvdW6nFjSgBgh4hjkrq7uTq7JNXcqwxOyGxHS4WOjy9C7
9QwWAMUQmexmciGeBKSaK3wLJiSfynyoPaP4wewlrPZEslnej6Au01+JbpfImDRJlMjBbLyVLniz
WYaNvLS+WAhii996TpGozCvSPBX1zCIsA7LVnVbrG7PzPPak3V84IzTGDym9GB9rEiZo0PClyzUf
tCVbrdbE9j6YjV8J8r6AbV7JZA3SZ9OYkZWv8tgiew2BVf6n6wyTfTkYCneKaJvDl00ACYpnYUi3
/mgT2dzzfVLiV5xp/KIGtBxsTrL5TDt//sYpQCTLquwdLMPovr2rO5fmXsVtjrXXiatsq9BQnIMK
uuKVuQxSGkPZ9rVTGYjixUuNNMqT2prfgsYc/+S2VRBQGnsp1v1Ejz4HfirmV9hh7IUGw0mTTXVv
ukP2VC9jsR/pcOO2m+eJWZFCdBzbqfMyj5UiUhFJR0XMVwYCE5I93DJUwhYH9fCMMy+M0WAzooDY
jA1OkeabllOFsS5B3OWyC4cjYwrOKmTdwI3vZmbu+M04+oRLG9IzgDagYf77ZGhyfZNKUOER+Otv
JrexYeEnY2pFjutM8yGxHF9tmAh6BEdlXlXu0CAHeLa01x+XKc/TI6mm5LB3se7Jk0l7DWcq8HtS
4GXR1QfVjOLmjbATMp7DUdPAlh002ld2kdYfNmbrtQ8zns2LUdFLoJmPbxODVHXp4RTWd2O9gT8b
t9h2IK7tZSb8RG4aMcs9w5vhKUHif809jH52MU/GJVBd/zQSceqvJ3hKpEEy8bpZhlHvbaxcXKua
JbFRcwUDbehbwmRiWb7YDVL0Vcoefmg7232ayA36ldSJ9wHT2EUq5xswgFVJPPVqNhcUVmWdGJDH
SqiwB+HUVJMBsAXKMifEtJKpojAe8r7Q714s0tcJpu0lKLjSTCq6WFHk2ikQjTfdUwhNX6k95THC
11hjH6uMVcfsCy8MbKex08NvngquA0Vy7joSSmH7UVsmUctWz/25IhAlLKkjZD0FKC3MTk/0hyyG
2T9ty1Z4vVPlmvolxLZkrTUlFYF2bWLk9rKJJ7k01aGgc9Q3360cqeGIRC1iWgtQhnvKT3Oqc2pb
/A7BIOtNTaA04X24pJywOuHh6Ai7CbxuYtw2EplHmG0tTZyQkzO625YsNVS2k8/FX3HgLl7jhEOk
dXZGJcbxVhFWBILLDSS6ZGbPaWnusloZNq0E0KtwI4d7Eo7yIe28NUl5z9iobW9M4XAhaLuFuq+9
D0J5muI1sMuRlrfVN/IcFjqTZ/Sd5A+HRSqJ3G3Gvu4fZYqmAPNI3sBtLMYKOobFwTmWwvvV07jE
51V0/h4yjkvqJO6ihtShnyk/LuOdySBTi04c4E28nENpvGC7BGyelkAbiAzEi4LFMprpcRQrmzc6
MweSx6Dwgue07hLA1ou3kZkDtmcKAnBZYW/WeziV6sNxaAJW0gZDbThLHw0jlX7WDyGkd1Vbu6kK
y1s6C//KsB6qr9mQeWET0xE5mhltlfruAUefcYUojxRT2vikvdrbQYYNDiZBcpTU8yRA7VN86pER
ZdWDS8ZLUu3pkzUPIY9zQPvdMr8WUqQTx1mhNxx+nAi5J3Ir22YCbtfKlytG5OHWhTy0Q+lgvYmi
wvYONa1Jqv7Y9kQeuYb16reO7zB1oNXG6dY5hGlb38o596oTXlmxix3/EytrJ3+mCU/iYw+soPuK
S0c1Z3i1hJEVuc8P7vk+xBGbTF8yoNhsPzJkE+AK8PCByeMw5sbnSZKO+MWQneQTz7ONH97UF8kD
zaQ62MZ5bsQRC8RGTMYts1KJ7YO0T7IxWLuZqp9IXmxJBTExkBExV1+8YpnMyK1dSDUQC+t5m7lx
RvfITIJzmS2qjqCb4IWsZr3LbYXxXGK8mZKQs0gXVuAzBDidjUPCZoiXpchDjJfYvvGmzuQAGlVT
gdRgYrCEQ7crnTb4KdBHRd2I6IE4PSOHQ9j5D/jVvWctF5LbFJFm955sPX2WhsO50CnaX9TSC/g5
Wirb2BhnaL7A5Zj2kEK07uNU/xo8k99+X6dsM0h9s4IEFJSX6SUuktHfzhWF9w716HzCMWU/wPsT
/ipPIFzM6FW+58VN5p1aasmih4KBxP9/hpL/MIkIdJn/b+HW+k+t5a/yX/73t8x+/6r/5flP239y
+PzPZfX9Hf6trKYQ5rZFtGeRYW/x7/8oqxk3Woi70JpjIMG8ymv+Xcpl3QeYNuUueksQ8Sby+v+w
jdg2YtQwRP1lB8H/Z11to6b558IavbvtI18kAATsm/dPar8ewUuniX3KmqpKgKCOtMWIcqBhtgFX
4O5daf70cC7tzDbsf7qLqbjVPX1tg7B5v9uurhgS4ZgWxAFvk9gKb4WbfTpdI+MI67OKvCHzdiRJ
kiiMo5gQCWmKP76Tz0dRUWT+fcepy5hc9eXnXNhWNCudSojEQfMOC0njQnbxTpp9O90S0eqHTjjF
sztK8eDRhye4qyEzwciNnHBemV9Jy/aQTaXzbRpo8+tefaHa5R2VsNMDrRV/36JWwQ9IkQkpaaLE
I4shjMsajLSKVFxqSKcYAzPRf+W59i8cmu9OQ8c+5K1p7p1SfVV4vd6zutLXRlc+ZF6/eTem3r+k
IiHgMTWGQzVn/qXXrfrOjOxzqIz0cH+lMfKOJja+V6Mfv0iFnk9DG5YPhPDeXe388WkyxHdnZP4+
y7CjBkv+6RMzFS2+U1xlsIAP/fs1GCV4+5YDxPvfTxnMY3E17c7HF99+0Yj/JDaPXOfWsaJM3c/6
SOb2NQzAKAE98A27oXkPe1cSLG2P+tpblbkXKi2uIozTg22lU6R93mHyxTe/KiEukCHSg2kYeFtV
Z1k7qvG765nLnFepufU0c76s4msn9w+ubT7vHMt403dzcR1dsixWDXfcBUIo38Tg4wu/NU893HsQ
cV6JOVlSSuwHSuNNTTgPssKOBirDW/ur6nlP5prUFZ4wyIH/++N1s6Yd2fjF7n5x85RqfZnIUaH9
GotvoG6fXV3yF53xq5L5p6RGWdsdNIf7Za0d7SMZ4SvDzaF47qpPYFzMeAz+qN8m3jdjQPkt3CQ7
OA0/SDmnpFg66ou+JEBjUcyXmYPLTxtICTqdAWa6GB/r2RwR2Izocx11M2Pz0SpjQH1D19gAhAi7
vMNRyhfZwcLOGQBcCeQoTpaOs53PVALlUm8FN7Ow4F7E0rxy4Ag2rXKCB+BIaFK8sOFY4IwAsH0P
TAfL9oJihjj6lrBKmlbOmZwq5uR2Lz+yYuJU607ZIXQKwsGEM9CJ0kyaDOUnX0slBTKAeoojYTfx
3kc89+UAYUjB6TWtvZK9vnMdpIicZlFnnYCjCppA/8lHUa794R7YmTAnWLvSKFd+EKjryA0fND7T
vRA9JKQOR+x8t/CeOnN03ts+GJ9z1282EjxvR6Nt5qw6sBCWxZOngADIfWLO4zPpo/mFu75/l+k9
4ntyQXQUfTdERDMkF+VZ7REUDkCuivmapxo0A2iJoFrYmG6Y+sbPYeOTDTnr8LE3syLq8oL+u9nZ
54Ie3yXBjoXO0XYitxiw8mamuYZMCENbSkIWEh0O+9Q0R3RfdRLsMmdhEDzm3oVzlHM1a3rTZhOj
2gx6mFXCT45lW5X0roLJO4994XxW/NntPJXi0FfN7973FKIMnzpwHiYgTZUQm7AOL17mGFGNoG+N
qOzVqvltN2NRy41jxgzyOavxCeFGOwNLgj4N56bMdg+GnTJKravxSKbarUGD9ZgClLnkXpO9FWYs
j3ZtuJ9KUZMT22KSfYNkn0TXThfHStleuwmTwDlYrfV2F4C9h6Uv3nss1M4iQJnoMX31s7qBY0wU
QugYXbRY1bzPFtAbqP1SfXRrFd+ETchCVuh5H2uyHHov7feyQhoCVZpYn9HBmTQyyThpKzfO4Jjj
Z5N2zNqMUbSvJWNKvAQjNZvKjWUL8JaokjbIyq+2jf9IDZ8yNaa9k1p+NHtL9oLyJNyTxYFPK2Dt
4+U28piJNjkldioxROV4ZixdQ5WQpATKKfU3qjflhesPxdtViGnKKr+mM16koAu6twReBsoZSxxT
OiyPpCcBXIx1EEnhTh+TQ4htusBcHlQfblSBw19MqD2mwi43qd0BupIgpAHOg5pO/OTX0tt8J0nz
ObM7HZmL8aNY4oXUJtkgiHWnpmBUu1ScNMoksqVtH2hEeXSpaQxh5EPYMlrg4cjdJFmrh1Lmtizv
mFPl4PZnmQdkXWq+b2CIExJPNwpVORxMbw73bVyCFQyQNp/KCgq97Gd5LrqGn8PKEoxELfzUUzox
GeM4W+GnkjY3lCW659RsU8KImaZX5oQxK4xps5mD9y4Hs9oYZMj9RqUZUAMwUx7q7CABNb+pNlxu
nCuD0wwe774knAsZuPY9h2i2j9qqAQSRgkKX3RsNNLiZmvdiMcQBkUiN5a5Z9o6grWDbcRl5gUcm
rxH7G7JAyktcc7gLUtXtKj7IxggDnq0mkT5uwIYsQaSppXPo/sfh1Rah3kxdgsrovlOx3+XIJtz8
yUiSZ9rhM7aTMTxleim++rvsqonFvCqbmlgmOs2DBQm7dezqT3KfUXlVSJdnpneADb3ZSnQzxJSo
lyqZCUNpvNgnZyEe/zgyAfAQTDNSZR74ah/GhDQG9OSeTPJ7meobTF09/uAKLXh3JVzU/MoDzz8p
xE8325s+jPkeGDoPMExjt69RCWVQMpTXPMwJDzWvQVFCdvHI7Zg1zw5eSVSlFiN5u83iq266J/qG
1o7EnLPJYPIJeC0j4Jjp5kpqwH28P0ah6rE3CIbJhnp4qUdVRUVujLs4ra4o+RmT+dOjwaQHBcUA
tBBhMBkf8KPYcN3Fqc6s1XmdQBlBpe/CwJZqXbVtdfVl96gcNoCssl/TvI68avmkgp2jeMrSbROK
n5CnuU01jPxWmgaLNiPaqJzDdcskxAGgsZUyhL0pJvNYzQbyqNwn9irU6haPqX/iSUNc1ki2cdMj
56jbYvhcIFDCghhRBjFXklc6l9PBqGL3qmrA8j548uesDcMdzaweCF66fMtQHuVoDi+WwDPZ2Zlx
EXUwbFxwV9shceao6tjnoNne0Qpg4gWK+r3d3DOtjdJBPOTMOEI9Z9uOvfvbyYJ6U6I47zazM4lV
qdWbx+Z2rvKpQ2PKZO/g2j3DZaLS7ZFVY9P6rO4RK3NtvgVT5f2erakE/12ATPcVHa4Qws9MQN2u
n3XHGM6foGEy5gqGABdDj2B8KCYSZASdw54lfXSEPqcEbRMkXeIo8CDPQterdk1TnUsXRXSH8m8X
DsBryPl26Xcp783R1Xsu7XGzMLHaaN81Dh78+50QE3TEdCZvrgTTi5ZPon2nE+4Z49OE1nzrhKSQ
sTlM5AfdI5HvSpekEcu+AQ63JSrIgtKo3XVQSxZaOmSnoYOk0bljvw/QCuzaOc92BuS4LxxZJGor
BFcmBNwN3ymOkqxfTsIul8eJoqCGkfA7AUlI+rf8qUK4qa47508L9crOCSeXaHr0WGoILq1IIYRS
u1lTSqNI1ebLbFpX7TEAqFFkwdeagx0bA5qn2beHDYE86nc4Le5Hye72O07n8FC3YHYgNC3WAS91
YG3NeKbXKAoDuj6p4tnKEqjdI2fox1MYNCQ1uaXzyIpFB7G44hy0ksg7WmvZD9NXxYNgpn6JBziM
CLvE9DpokFRADY2otUFPhguPlF5ZxNE0Q36mW7MQdVQhBJJthgQmU0j1+sHqnoUr6ycEpCAOnVSi
lBFevBsdNTQbdhW/WLtktz0OSWcAyukWBH2NE3+KhgQPakJ1E7EJXsZTy4yiWrlvWVOLaxZ6miaL
6HYAvfNypfMS7VTeBsHjGLbm3ifn7z5g0N3TkIYIl3BeT0S71kN/WCq//XRIlvpio1gOIhsGO9Je
kj7S+lt2uuHOS62g35Xd6N9ov40buhcooMyhsc6ocapDjfgE4nANBswelDmts8DJz2khzpZxV4H4
akFN1aUpxx0aUhhJ02jiqPRsWEAONIUVU6EA6Xz1q8jbJKqUGsiXQYHip1qSxRuOTGhQ48yJ+DEp
xLNgRt4qTFTr2h++yEvLNklFWl7SzDyk2acfekSEm8ngdFIthNd2fvBLk8u36eTQ7xP6bQ9uYpYP
2DR+4a3AkoOCZDsNVOOJQbEOziv9GjSxMEk1PPtLuwvopq/4rLeZyMu1PRbHpPdGFBUVJoC0M7Zh
dR/6DOI8QV86u6SwfBaQbC9lStIuNiDraUwS0E92noF59SnKZjK6JsckYn02n2hx/ZytnP5SNiTn
ifUaLWDXEAnG3tG3RHKsaUpvCse1o6zvHqaKIY/JoRSyr9vsWiNdLq3si/3sD9YtZgpD2272kEhi
HhK2fhiK+YtnJ0KrOg32le9uG5kWGzOstqUR3mJZvRbT/FJpIuu1p4p1ns2vNPgiUzLpACf2NlXk
oKCXcD/akVCTpsr9R9BU9ZsxMYGwfee29MNHXC31Yy98oDSeFa/pCS/nts3ZzfuvrBXNpqisz6lq
6MD2UMGgkVJuSY/gPLg0SCsW+WYaTfWQ892Ab7kJQrH8hRbDwU/hxrvFWPwoEacN+bRc6SA40ZTJ
zzkzP+t7LZUBpSOER23DuIhQ2aRH0EDdehLFT6MgcUtb4gXPwPdUcw8itWzM6aMZGzJqpvGxEg2B
Eb6aH/C5GEcyxOPt4qH8dJB/LLTKyXaK51XPZM2Cr7aiAnwY+4AsxqHApmN2+SZUhX1G7DNsusVt
jkVCNanNVhyNIqBh4bbljoSdC2WptULkVUNQnQA+E9G8QVDdHha7JJ9K9yQrDs3vCRZIsSp6Ew+5
sJYoZJOLdDhNr0biB6cAm8hPxroqGgJBqGmZHDvT5rQfOr9Ndq7jiFbGFiYxig0a5kpcgckOu5xa
eE0b6HvWfn8YZwdNn5Ej62wWewthivu4r0+5F/5s3OFlka5eeaF9zhBQDtnwPYr+t5N4WwKfj7ZP
VJdFTQFNM3xo6viUNeybdHIuDMp2JW0gw8lPecdw0TUhWaGYJ3pNzzcYhycjzOGrtuPZRXXw3Ma4
zSy7+faKfNtL+wsw4iGBdx4VFic5LYpL37djRFCcXM8qHTbast47M3zPqG/XjNr2sP1PbcE2F/Sw
yZtAHcuYbnOJMjLDKPLC8IeeNix4SsuPIphw5IWFu0um8cdo1lFlQK8aOBYmHiJuIyfTzeibXez6
18bAF2gHKMWwchMHr8sqCuxxWnfYizjSL9/c4AuvmVv2AHMXV9ONcXL1hO2y3xlhfSQ/uKUBUL6Z
FoEgOCM3iEMitu2bocOHFrLf0Tb7P/Tn0Cy280dZu4rsbuW82kb8XjnG8tTm5kejoBd2o/phGd1T
I6w/lVu9dyEBhnPynbvBw4AQJHGQtTrhd1LClyTvFpWZba8SppQoTdPnhajftOnG07gs3G2t02+9
Uh0S7ckfrWGQ/WdZxVWbjkOtaMYPftUQA2DgsyoJdaXQJF2qoFsNz7wL9+x4IClVNe/cMo0wwzKk
ZgJaCmM3tBUeCchwDcl6NeGStuHtu2T5qpdpAtdYYpXqllMedx9czBddp/umwngYpOjLy2HbOyXb
an/IEumt0b7REShkuS+BcINBa7xrDYsKAV0CFNt6CW0U7VY3bM2sBVNtmu2WtMM1aP7ngto8YeRN
z5NjU+k/6jLeMWVH++Yd4KKuPE4VBBsSqxV6yNjT7FYuDOIgKK5Isf/l5Q6biOlQ9Y07mk3xm6/H
cu0KsY1HhmXD4Ld76vgn0MJn1sOOd3n2GF3b+A1JkBcXNwaFP8lxPQfle47YdSBZJ4uRGJgU0mEH
TjVf3tqFdLg5BdkKJcSJlEsc0t882WK+2VN6NMv46vb32bxj7kr47uuwCA+YWaFrkqfleW3y6jAi
RBjbfzB+O3Ee7lZDXblrr7HSfcujbDfZxMu1yufuTVNawk17T1JbSgJfJVEHBcOStfaNQK0NQgGe
VTu80SSEolsa1pFRkbnWuPZ3BZy3chPXubotyCcdrJMNDYwQth+FfI6l1uepmKIQPDeBHRx6iJnb
IQOLhqfWj2y6yBN8VTT5oS2so1fo8E9pD8EBbixFAOzKT93AqtZZ1RzdUA1nKtX6a8Ye8L4wijko
ayGAyKczTI9gIjNdTlX94ss0/R2ryvqgxeaCwuvtR9sL1JtUOdnKJDOssIWSuEeb7lj6xUxqnRv1
ofr7keActiQM+Q3Hn78iW0WhGs2N/rNYxEGzbMV28Gsu8IxAMg686THoUfPynFDPykjvTSPtcZRL
LbkNTODUFmpukNdtTKKn62JvC6GaIsbbo/IPfxR9T9a86eEoHAh68CGqvaq0LH4lcGxJDm40qHF2
JWfU9hGjgkGKq8Gnx5mX7Wyrx5zhgKr/yGUaR54manglbWK71GCXW8RqJkxgPe5K6Q9EMM40HJTE
ksyCqxG+rYJ26O/sTmTlIhPxi2+3YRSO0Fv9aur+D3tnshw5siXZf6l1IwUwM0yL3vhId85kcIoN
JDhhngyG8evrIDJLJF9KV5dUrUve7kUG6e4BB+zqVT160bltcRgS371osxKH67x8zXEWXfOWaNur
u+EQ1SUnDTtm4HViOz1V6WjOPFHA8JHjPtZ+T9Wor6Xz6mXjcM3QQeaWh+9hVkgEWGOQSWScPxDX
mB8TSotOvt8Wn30P7S1xu1cJ3ol6md6i886SuyrlGB9xMD43lbgHbg05rZ/rnefEfLlbFA3NC/oV
pcH82LgAXxvwibht5unIMaZ/W9ANLilDmbd0z2p839ra9ibg4Oo73aUGdfcEJ4R52OGOTRlIcpXU
8Eh7nn9XnWepHTk2ag7xt2ZhhnLTu90pqJr+RJVusHVDZd0mdvZzJPK91lY9LpKxpWxAcxZ0dDc2
CXYTVD9SZcQDbVoCrbmqcTbBDiSfy8BwoPDH7CgGAQWosuqEzY9utHzJr7RX0zA7GqwdJZyblT1Q
snbGe82PrT+W1ekd1XiNE3qg9n28/sNqbLPnWGMNoaOOhafx9nHkOddj1yyArsZHLD5mTxFIy9N8
wu4+l+6p8ssMkGBW7+NuLnZ9rOFVBQTF0rKvdiuN8JxmhfNrcpgRjdDZPl7vKuSim+tp4rcyVGKd
CGIfOKGdHSLq0Y5pKFjESx438eS6t4ApfvTNPD/QDJuwtranUw1bmdNynZEvj+7N7AbEUIlcUK68
0FNm6h08PdqU05EplGj2MVjF1Qy1Ddt2mdBznaQPXLnms4LrtfE8PBAF8Hme6om/S4WmM6voH4ls
D4/Ah1kEs7zZFslYveRrR6jnTVD6aTIBik17Te5TK6B9GLiDFO0RrYW1iWe5N06LwqSjrL23couu
jMmNDrye6xrPCTqiJ6+zSpLrCvKfSo/JwcyqoHCGLXNj+wgozFxYfnLujqE68/0Vd4Mz9rdDXvlb
0YDITHCbEdBOioMb92/YCbrtiIPhKqpUdZHmfX5MicUM1F/uavp/ccuLJb408NtvzJAPn3HWEdop
y2XtMMVnnihbn2tbY96lVvDAAfWAxrVn128OQvUO5+2K3uYCACzFr8HBii2XCoum3npRZB9xGVWX
iJY2pUQqPWRu/jVgubs0WTKd5NSMxFgy5x2bCi2frsQdG5O/oEhAb0GEogzZSXAgCDydBxrIt964
kAjn3nCYGsy5VBdyX0/64BoNxn8apCqu46gRO7LLOJ/YBW1jtHYsYjlsed39yMfM7EPTYjnG9LJW
dejzPEvSlEXZU/LtFr9WN9axLezxeuC/3kqbggp4oOKiw8D6I11wyZmiiA6kfq6SUnG0X9j9b+Oc
DCDwg4kwXck33bc63uQAEyDUE0jf3Hj3AiCBxhLWxZygzZw+DlQDHGtCf5sC/vAx8Uqng7vbVPd+
rthEgV9biXD5rdOFYHOW0HzYpm9uWncZv6yeTaZjDaupqGApFrExpEp4aY/dhPsEAlB4t6R40CC3
WSi/Kd8Bp6JwsF7kKywe5NWOavrAHUp0V1U8e0w+u8JGf+Zlhnf0ZPgXE0aZc+mzLcTqMDwN7fCZ
pmVMISBnGXR9b3xuBmu6aVISJPbSfYbJ7y0uPwQnBpSO3qdCs8aV/brwFb+zZ8z5uXb0qyrS8A70
A0EpGm96+hK5y3A0l7n90o6x2E2tN7yV4wxEBA+b61LeShVdY2d1uBEQHi7iJPieOBSht1JGQTSz
mnad05jzUFXTc6YNFn4OhD+nJLNemsGYiyqIzbn3guHNnsLy3jE+OcxYKe8GC8f3WLlwhS128W9l
4HTXUD7Vrd849tnJ+5hYmebDFKHN/c1H5tBsIa91bOqXwebTYzn3HWo2vppkCeMmC0418QnENFey
ArPY6izj5HwqXHKsZsB80P6bvbdBON4TNx9P1Twjf1Hne2zFzEZZ2h197HZ4l+sxOuHpIA4KA7//
jhPTZXC3B2/XTiHHK18AHigqq9oBVfrUCZeOCNi6u1j5om3jMFjrmf9jOw98RFMy05lUdvxtEM0X
eWLau4T2ttshVNHJ8dFTe+7JJ2lr9doKOnv45vHJLpg8GX14v+HAnntxeoouI5aim75YX1tNnepu
AviFlQxB+HoRJWMy+VC6bwZdvA9mzHbshCJyowkEumL4XLErpC4KXn5O7cWJNXtzrkfAs5nq44vY
x0PKTTWEUMBrsf2IYjKhsYESqpHms/fwIVr3/BpzKVwcdNs4tYNnR3L11SytiYfKxTfH9VOpeK93
Uce9a4f1zkP+pid4j5N0uVNjwE5OvrfAZjVzXxj2xzm3O3c7Oqm6QOuTm1K2TbJbML+R1mRXbsvi
HU7oakttV4tqhLS7DasCr1FYhk71xppduw8pbMzpWheV33BcV99zOfTUJM14Fa9yY/DPR0XCL42c
edQ34dRkX0tlsI+6WdeAwnaxDI9B7TuX2ZzS27kwSSYPolgZkpEtO0qhbMfZYVSoBzjJhdvxNKEc
JAdZS0vCYVn66Zle3CV61GM29DsrwLWbBsLnudnaXr0rR4snkpjpjHKcho0s3yAqkX77ffssAbcj
uk6/2mXM9IvyXTwvTD08TbvFeikpAPFfKgog6HbFlzBy1h3yy6IWnDbmsvG4EEPj0TTjZ+Hr6OZC
X7OmeeoFf7KMVtT8KjECLjdqcNzgONVBfw5I5vF8M5HtPKdTbZHpyyu7PdEOG8+7scg0AbkUIHDN
bXfjUFO895s+e7Xdzv01uIO5scbBksTBYtGwjs1btRH0ZfkkUesEHaKt7gM4D2TTfjun55gb6YXP
FXUZY9PZEaRhFxcErD13q6Z3CAtz0bXW5WJ7dCgV9qIPSc9cxAqSgEICkuQ4F2Vwh7jNPcKdKW7v
k9Gwb+acEZwpoZoo6+qiKT+q307wsEuybA++Ny36I9JHxUK0Ni3hl5aO4E0GcJlI/QTih82dQxI/
+W0wD3AtjJu6TLAr6qofrhNeBt3UsaL3Ca0kMFs38eA9DkWHfD/WDHIF2m+8tf2weC/cShE9FKL9
TFzfk7cir+Nq64mk+Xap2bu1WltFG59f9hDOHjOy/O2Eb1ZTvP3bHw+GDq8821N881HUpLeNUuB+
+tEKh3PFq2bcWl32lW04uOKJRahfXfhqABSfKC73jazBw22pu6J1uQP2aJGV11Q9Df7iY++Jx2I8
lVjwsPdX+dLzsxoLI343ser4nsDtkOJnX+1D7tnx/YN0Gc07K3JKmh5ncwgt27tFEemOFkG/K6fu
s4PBjLNFHKB8qzE/OCVLPjSTfTGeVJSRdFG/p/djz9HOSzhbFM+c0a4XdAMtc2Tj1JtPyiGKaEHi
oqaNhHLdTtU9nyZxoW5+hbwXkDuf7/16sLcQ0NmaNcJsrV5+sI/k+Fubl5Yn8ZViIZ7MCWVknvWz
r5fVVOvcGwSMT91zs2i4dZpQlUeHhkBrzphMUK8vJ0QQHKVedNV48rHUesVeBycVR2KXu0xIblWh
S1BznoP0TBZUj4TCIoqnNxyNd0lrtjNSGpD9TR93yYajymFp+vBt9oF6F44dbhcsxvAGQvljcXnI
4tD8scQKehfk8F0dByij3MbYT+39aTB7O66Cl0DKqtq2DhNhNtk0eUCcbeoZKiBwKNykJXfEimjA
ta6X6iZNdfrSsAJBTmq64qppq/aHO7jldTLHT2XL4RAX53OIQjtG29AdLR+cPp8vWa/ZLW+CyA+A
+QjXoxiTDGK27qubTd6BiyEUR+YQ6vodosFwXmpWkRx/QDgZ+kHjaCL5XVwSh7x3qfNtiIqppblA
MT5Ztl3vWwXtqrOtO8QxTREu54uy1PdRJLkPUB9UbkIz1du0x9Nd6PChKtjmwrg8GLmSZGafhvMQ
8EFCO4iNnkvBSnPIFcDWahHIbSp/X7LOP1TUAj3aQ95umgbAEo0x4si6j9IXa7nsJzs/VhkmOmUz
+G88w9Gx7WKPBcGyxuhJ5eyo7CVvGMfZXRsieSbaHGNAovdl4V3GrZOQYVtt/8XeQh081Wn2olS5
G00bXyADomhFTVGcwyxA4cNp/cyudPwl0hoRzZCyF0H6YjVJflnJ/KcMRPIwUQZNoZrems619iB+
WZuNdnf0dLyX4XBo2kUQKaS6SNQ8nezoAUP2ROPDmktUw3JsMtl/hX70ieEWRaoqZ0rkWAzimX3O
WSCfcJIHN7gSEeGWpLgqqpzqG/50h0n+hFN2OoBpETvhsmEMHbF8cmdKEYJxV3ht7ZC31/ahQH7R
iDx0pqTensqc14gHVT8l9ZWyCpSO+Bdz1CvWffBDDjYUV41Pruu0iOUEienxsTYdmNZblbJwNmr+
FUwMzbLyGAAy9SVFCQpI1tVt4CwsroOkPvDP6u2jDmPJMMGSX4Lsl1+CIGMdy85L9Dh0XJDbgGGA
EgTqkbXRZ2FpDhWguBAZM0Ic83KdwLE7kQx+spQ/8cDHRogHh1WELYO3Ohf+UUm2GLNL3RO9SPWk
fmZDB25DW4wP33klsEmHH0GPVcUTQH877tKbMq70D+LneD2c9CJ0rD2VF4feNqje1nkuvTsR8q/e
iaA40bIjbuYkui/F8J5lj7WX3eb03+3bkNKetLq0KQhV0gy7ObPuRNwQtTYzBhpZvvtQ7vCoX3dd
Hb02Q/1Comk/pxA12pF1e2v7u05H0QfVdocUYMAP7Qr2kfMDJD9krcCn1kTfJGKp91UPT87PfzII
74Im+bZNRt8IAGxUk3A/auS3ILcoWx/PcyHhlVQUf0jlckL36ttscjNaZsr5TA9CjZwZR/suC14n
1bxm2jFklHIaguxMlRtbTVeTtnmNQ3jwRlwynQ/oeWOEew3n4a7sp/FWeOmt5xZPAQb8JKNi3mrK
04IgxRgyMGsN70DE0HvLJNzXVnbjFji0ha+f6KM5G02NJ/5uyeEvbyGIm6766FxnbTYH7RbT2UYO
P7mNDCkwkT3HfnukbBAXobkP7fqyc6pbwpUXJNd2qCUXEhIDOGPvsoNTQJEOBNONM1T0mjkUI1fp
WZUY9WqqAwfMsjtfI2FUdU0tmDlKWkTudTGW+xps2tKps+nzr2wQN3ndXjLiwGIMqmyXWd6wsSuu
+iJB/w9sfDHZ9E7BAKcG5Ox9JGv3p8xxDg1JQlM9ngawPAHlehl0urYU9I0XozhoaxqR8/zxAZyc
PA0jmJfQMdgdnZZQLuQ+KpTJ6Vx5vXFuOmJL2LXEEm1jN+rHeesY16Wld9SzKQ8+HtKFhU7rUHEv
Sr5oYaLwwthzqPZBWlF0Ed1qTDa3Y0H5JA1oJEZ4YcXIXqvhEbMM7kPh5s+kqOptglf3gsgzgX3F
o5xxzuPuqZb2Srf0SjJzrE+VwqL3ArohGSs01KQ/sb8cbpWWaisZpe96GkhlB2W9wMO/9Xu3varK
ILgqsrbbJvl4T9rguLAKZ5aAvGznvToi4QTnvqvy49hNxOD1Teq4zzzaLu0Ky76ADbFJCxvQUe14
F3ltuAhGVd4bOcq7dgCgxMdPnXMO2Tt29m2fXjCcsJpEGcojCkVbPW6m5h1xml1DZtYCLdIRS2Dt
UlefjD9eWUajAsXX9iJPVLk98yTCrzbtoDc+NcWIw7cfUW1qztmQ46PgUwWtW22hVIt+j1XG/RqV
TK+zsMqu2E6G1zHr0HOStjJbqRkNQRNXfXqSc1zalt/0F49bnCewDauUkzt1ZvcOp+PtCDl0hy83
3PHQCW5GVmZXZVD/xY3/33TvvwmX/MB/nk24+VWm7+mvv0cRfv+Nv7II7h8MV760QbBj8vZDsgB/
RXydP3xw/gJqmvubYUz4968sguV4fwChtR1byMBTvloTAn+FESwR8GehkgFiOk96pdz/Tsr3X/HX
gePK9X8QxR3mbDvwV4r8x6+HlP3e//035/80pCicWVDs5w3aue8m87Nz2Pt7eSD+K8Txb1h1/bti
Yq0W4HeRPQqhqSCjqUAo7x9stq7VzqzjtWCp0EzSuLEPo82vznD6cwyoUGc38GE7eoN778YeioQ1
+zQ++mVU/WqMrG5Ij5LM6pPyFJQuJwFFs30mCPIXifgK1+gER72XtA7lues76y7thdkp9gF3eRGp
N4mL8rEO6puEqmq8pC6uUnf4mrEds+aK5Udq4QoCqPAahQvLIa+RfDCqxMRjUgKFkB2D1FtbAodb
OB53bKjNVwSYEOCX678HbtKhnQO7SDseQmqiInUgsBfVLb7mxcd9onut2MJB4JuxpBGeZUtZDrqR
mNPSFm+6j1jEmBcme+ASNIpgEIu/lpiE1U5OcXpIRIfcjf0MqBrCbmxp81gCYMudvf9n+Q+JRTy7
AbvZ39VAco2rAr8ILUFtEO692R/PPgWZI2zWQjNRjxkZFKqIpHurQxneDbnTf1CH6/f8G5UK/JNd
yV/d1MIRi2364uxAseJXtaF7te6M9RZGs3e/lFGNRFSnD04PIXLbEAFTu8Hp8Hhn4+xSINt6wMqa
0g15qgg+c4ehOT67ifRfZ5aHBOoMDbEEdu3p3Fvaiw8O4eeLJRq6J/yEDvZc6u28s1pWTifgN3wQ
KtHsfufQBLRlOnb6QswvM2ery2FcxBTA05vXoqieWZwqb+MHIcq/ZoHsYkMiYMH4EFoUYGsXjYH6
c7fmlB0nZ7+nm2jLVEjaO4dl/ux6NRMv78H8yGwMrczaM2ab1O4JLLD7m3dLQV/KGmjO8ekFK2co
UuXYbZzFR8pQdoc7Wc42HNAa9Qa/9JDU29BJsez3LMy+BnqD8SGnhfgMIHAtx5Aq7xcDwGT1kYcJ
R9yMJqUtMUeLh12iw/MypiD2MAjhnJBD6nbbAtwz0CIp6o+sdIpbyjgpJ8tQ4tqDP7KN2uhxJcHJ
wbSfS+45yWaA4lbvrcpvvd0IwAIMkMb0fxh0OJv4vjPjzH2Bm9LcdF853Olkh+IwvqliDctTNjad
G1HkBPi8JKSRvvNEtU2swmn3lUXS/dyyG6ovfGPKdTefv8464SDLHgqLJdFuPpwyJIq7D2Cc4emN
cnvEM58SjtCRH99LNws+uCaYsRooSny4xTrV2X4WsHgrpvmdpAI9e0ZgDAciUOl0n/cBdxMun/It
X2zrUWSgTXZQsdXt4qxSQkrVLU9sjEmkgWuuGfrg4vEe5rCHdEV8O2XvoBkw8Dqa56zu+yda34R/
MjVxkw13MBdwNmn9YTONbnpReSPbqHqyu6+KiES6mdO031dV2M8Xphzoj7Bq5bZkC8Cv3tkDIqYv
O81WHwnPsAcEm8ai2LLuYqfFyDhRZ/8qs1B+Tg4eHgcTywMbVErfagjb7N2sIaWZGZGWA+VQxupA
RAvDPg2rCVCqMtu3s9fdRQ1Yrw2cnKTlUFGmWEbZET44SG/IhE7IbSQPm/g7l2Wc7rPSosN90S0B
LfCStPppUxABt8up7m9tNXNsCsvJ+LgU1n6tQKb03eskhfovRgp/se8Pvjgz7IBhaqXDRTEkqXQu
oA3gHoeSK177gt7L7SjCAS+PIk1gIQzxRRKKrevczqkD82wE1L0gbE2bRdit9UPg9/7ADTqyLGQe
DIgNhMMlDCcom3Usx9cgbUVB8bEeAuLCS5RvU4EBfTMSlQ9eutyd8bPicr9y+5r7QMKLBRpjF3Ss
aoA/W9oEZnNdhKSaf9bUZpuvQDtV+d0O2F/e60hkOLeRDF1glg7lSw+slOG8dTXGJ3dLiLmADwZf
TLr7uWjs8RHuaJzeAIpxqI0ZIVoBtyX9kRla1VgEE+fh7JZ7iA61JY89Wf3xls8Z93IZWDWLVnwG
De5Pfn50gckk7ykdmhVvaVIFmDOwenEkvzOK/8oLIz0POl5nBibJTe27s3+oW2mNeNao70zpkO2d
pWU7AhOIhiUfjs4Y2jMwzgVaRvDsz0w53Jxj1McGaVXuglmI5aKa3Vod6TahRHOULcjPzESCmx9w
ivQcp05DnKwQyr+zMLKSOBhFzTOUB23/WjpJXh8Bi4M7jvosd7ZxlKKtzJhzQk6+rIPTTVmNrQJu
yLfjosp175+gNoWkBFglO9mnHJ02fJk7z9h7zM0uPoQGvSn7oBNZmB9Nj/H1ei79qbx23cZpd1Op
Zq35TpJBukL5ColO42yKnigvWaAwQpVIjiJz65JX3+kFSlQ53o4Y67x9AgcfyboQ4/hlFpvN+pCD
fLhHRpZXE7ZqFxNWCz6wQ10RfELeVD3QHGmZc0JXzkcDmg95FNm036cdWwh4r2Ae7vpZMoY7Y9x/
01MckcdXTtlfqx4G0BXzvy9OuV2VOEXIqZtkO3IbtX16V+cWojreo2zAwq/07G4TFS/qbC/z5+SW
akNZM8zOLC1vPOhEHDyiuWRVNjesWMtwcS/6okn6bVZ2hWIBjRVTyA7BdA3mE9WLL1j//8gEnHC6
JdnBkxyiJxzuE9aDpLjhzDB9u7Vd7GfDbWvD1dkdVGUvfJNpOiv1VN3qvEwOom9R/5vB5Z5rNVD7
hrE9EdKFgWED062i1t35Zm5Ow1AvzxVlksA2HQIwAZC6rehYQcyuSQHUKte6rpwpOGpBzYxHR+Iu
DNwbYrkEEHz/QjakuR2no+S28z+bOScsZoy39W3uJDnb6ENLtfQhM9Pn0lvm6OGmA0YDi3oz1v1L
m03VXTjl8Ej9xLnQ7FJeqzGJ3qa8hEbCe008DJoVbteuWPkC0SJ4yImZQ6ZVsDmOsbwcvMy9UEUs
9kB8zLyyHwQXdGNLUpF9TF29CouD7S/WRxh571wm3d2kHGuLGa3F1aTIEskekKRYi4enoND7RPbL
3VwXgNZmrzm3HpF/xzXWB+tSet4mCK3WOtst0rqNWCJsmxZHZ+bP+nHw+hpkCLYbm7sYmAEaEr/7
SvXY+8Ka52Slsl0cpu4NljZrK1ie4stjtzJZwWbsRhszpzXsfKX8U6vjtYO5Kh/pvZ+vIydor43J
9IldF4efkkL0bI6pZraR2Qi98JCso+Y8d1wx0mZmx5tnp1eOEY+TIVvi1PDiZUx0P7Kaat92ut3k
UxW/8uXV4G5782aLChmfwgCwBG7zXWELv4/mzt80UkG5cOQdLvgn0aC5s7+wLgoTfSsk6osxhDHA
yRipqAK9SiatP/qpPT8X0bS0B9oif1J3wzK09yaSBTJeEfcFa6Zg4Uu9M1YAxSKM8EVDMDn5Yede
ezw4j40zPvuTLt9IBvH8yIEtFJNPPQUsr882FMNWYnA5Cyo4T9AsHqnPXkvGeOEQK1kuLuVY0RlW
4kzrUgW9SwjvKUxbw3qmSeovwHZetpeZp79FJ9JTrUTE4t6tKR2PcbZuVnYBN3mZ7sLGWovOoGPk
fO0yfG1l0INy6Kw9FOeFR4jzSrjSZ8aBMmvluXtycRxnG3QMey+QDb+zNgFt+r8Ygj8xBAHj+X8+
6h9/vdf/0h+z/ud/zvmO+oPCKqZ8PG6+L3Gv/secH/xBbYugPFH81VX5N5bXH5DPbRYMHuZG3CUM
5/8x5UMGY7ZHLgj8QHiuDJz/+ZSP+qCopiELiNzgC5ef9q9TvioCHvhYjROenPeK0y4pF9Z6UH/k
n9j8fymu+XtRzT/0BNuX0uZToEorFI4Ph+xff5Np/BmurAQW1qRbv60iYhaL2DdJpPd/++jv/tQN
/v6bVrXgb2rCn7+J0iSPt4ZEEv5DuQjShJimKxEz6csVGb53ogTT7v//S/4fb8cL+Oek7wwZR4X/
QKDFbqBbjePHpQr5Ig6honYgbw/saursvyiawsbwz3fEA9FzEHVQRwCC/rPgMYKb2+PNJHmMc4nF
hmkjGFZlCrVvKgIEPzcjpR4vdHwX8SD7S/ruom7TposceMR5ZbUlnmcEQmxMwx7mm7bYSsK4VJrk
pl4e4TbZEjKSxNeR0S4vbuKky2/zUQp9xEEef7ROxF3bdfsJP3WN7YQTFwfneJwq58ZqR/6QWJdH
we8CC6Czk3IgKTfQ+LukbBD5EeQ+57LlFzuIKZ/KmgjO0AGJQcEaV1dR3hRhcI4yn8KQnlP9CJah
8p56Q6SdR8iSY093SsRcrY3/4ROAKrZgjVhATpCbaHRk6fo2dfbwCqhpxY1nkcY7WQwcrAOMSGZj
fFmehwRQ7SHy13EMclG0x2g1vw9RNL1MjATfZZG617AZ8RBYMukfWBKhe+exQAvhKJrg8u5S9zUo
awrMF5KE713f+k8M9PkTjTacMFGdCSCI3okNR60y61+DLKNOHkdDaV7LAJvggsw6bKsgb35SQFc9
CCYN9rEYc67W9EK+HZXPRGW60LxqbIbvVZem73xr+l8E4/BKZUuNDz6qBUAyW4ruF8ZXWpeWFXxh
W6uUVsQgRHYBRoGRH9yOb4BMHPdYBjPSLyn+4C2Wlbzh1Bfeaw06jw9TormJdshfJhEgarFjuF2a
ES2CqEH+WJHmaLdVXqpnZ5gsi83l3L6nYWheJqwtz21uRSyovTn9INHTPXYBRywwqGa81vk4AXLH
3W2jmcTTVRBOXrxzhqKkXLGZ7C97HLOPAcIkB1FCk6SiBh3fC8wu/Q7gHhkK7YKpO2JUd85Y6CrJ
Mji18FsUGLrytAK2PoWGAu+xxMBv7LDvt8WiIccyQQkfYnVcDQDKl3K5n5YxvqO9aviZj37yHms0
rQdsIPFr76U4clpDe9xWt8yT2xk5EkR5b5MXbo2omVvbnITCYHTENJE5zUfXUvqyGTlovTpNWfes
n0b5we6gGretx9C9IajXAnDwVwiDzWB2QzZyUETGoSRQCUTveyWD5Iq4W4J7ibAulQBBB5WMson5
J64TNYAFdfjyT5LC2w2Zcr5lBb+x2DuRbj4xy9jgArWLm400BXD/hCKsJ50Ny1PObT/cadtLPnvF
PoY0SoKzTrbevcDSzQKm8KHh8WJyclOEcu/tPnLFJWMAuQmTw+TbF5PN9Q9njlVks2C0AqFaum9d
Z6UfyDrl3Yz1p8Z11HDdhF1skYrIbERYN5QYC0kqruefehpeOQTBFR35/n1MXEAPksG/DiP+tXIw
bjedM81fATHBYNO3EadxRuIaInAeBfuczmIOPc1a75MzJFpUwk7qWXPL/KlBSVOB2Mux3XHD0eUJ
4G71Ky2xFYGClqDXaDHS2SGuO/aSYEsYMZNkheVEDV3yxIsk7l9QDLxNzma3/L3ySVqrEcCxs6lc
72ms9OI4kTScc6lM4cTChXLwjtkSnKHcVIQCun1azMW9ACRQ7IWqx4eYN5AfhtzmVNZ4w87TVErt
qEds/UPnqTHaxAELvoPEut9sK8qiguMAUWYiHCeIr3rp4F1KzxnfnMolbQJdg9fkBgHJlaYxgpsZ
RT53buRY6kLYdb4P08YOdgqllnynSx8JZhq2iGmNRWRHgU8Pn2xi+V5I7s9+FOGNbk9zH1BTNjg+
NIxunOyQpovWvdNDuSa6F/BLiqs13QAxwcteMBGXO0o1JC6cGColzQ1h8oZMkM7nqXLjr9SZXbWP
3Wy4U8Adhl2cFQ1FKSg3j72nipq3oNoZNBqLjgv4KKT7JcailA0xtrxt7gzdB1ldYjKJzYp7JxlY
rW1nGTSjKkZpSMcqbXeNr4Gsqyqm8sn3YalQ8/LVo6yznnUUnpEBro0M5gRR3RfgFdRiJBZe0Z5y
VeEkah3yAYNOXBbpkYKp5hY/7LwIaWFx9U8nmIg3KauLOzahJr52y6C7MdJuJDjpGLdfjcBEawur
2HRX6iJ9svzGficHPz0o5KCS6Ds40CN6eHpXVlFab6Ew6I8mH52XOBlAVxoMeBS6DC02tjYbcMv3
HjVvNve2fQH/BYOwiOr3Ck/Wfa1tFvGldu54LPg3XaOB2zAjHYTl+x8jP3/eOKTqsLV4ptcXYI2D
Wzoq1us81jxk2sytaJPzq+4H8ZrkgU6YaT5oIf3PXEXsjh04ng6ra+zoe4nyS22V0+izleLTw8Xt
2/EW6wlPHy1MMBHFTFhrcvG9t3waVB5Tr81ohWftwhepx3AUr61wDFG3k1OtuOq+A2xUOXwjiTG3
j/Hg+1TltbRDRcswXjeKQMjGUgLPkDQZWMVYdEecUGjHuDWWF65N51cdtsraLKQX4LH1c85+3QGI
sEctKSDSNpmhDy6P83V9wh0g1QMOpoooza2vjCpJqkO8IGQzYzlq2rB9w/PO19Rf6uJ+DoLgO7Fl
QzfLGHMd8e2L6WGL05/CrN+PTMne2zk20OYtDr7qhebO9KeXdQk39sG1CAXF7iGVZdTtLC0p5p3S
oCk2djjwdBjpmYRw0iniR5UPbAVuE8Ipmknf4L3qCaJlRDg6/kOR4ORbYn01a8laBJASZDBuZ7bD
Z2rMWkw0mCVEM2E+HO6Zxev83mlVMWBdQAeQpxbC7r3wcYFsbNHxbye5R3Uc5GJaI7jDt+8oWRt2
AyRZA4RNntJsK9gkoc5O29EmAHFZDXIkX5dw3+LCqWkQM2M63GWxEPWxD0CUXU7zGkqeRp+agYBo
IMYD39c/mpRz5ybjrwTE9htzZ0ZMwnu6dKFRV2LK91PpdR0SD/EEFJI1cKOcfHqvrFF4u5kB95xZ
Lf2QY4KsiBGN0p9bmfGN40FiiXvmZBMfyC7OEMUmMul3Rnicibp2zfzZiwiuNFL4QFjVy5AoYqSJ
m8RvCtJgU7caGibHK27Kf2fvvJYjR7Js+ytt844ywAF3AK+hKJI6mUkmX2ApobXG19/lUd13kpEx
jGE9j1nb2KgqJxAOF+fsvXatpq/QLGGHS/ZFfJHYJEHTJh4ybuEEnCCjjtQGp7M7sYqcHEmMcPXf
3FPQJLPaHxSir6UbLmHJtD/6ZaCTQGNIB5/hRc/XFjxdLVNs2pFoJpMqr9EqRZhixxpslrN5MWao
kpABu7h9jUhW9T3uyra9ho6W+DiSA5u8OWkO59mQR15ES6Aa0k2GswFkDAm139zRItJGLA2m+SDz
BdqURraJfRt3mdj1us8HBW1I+TAixQ60xF1xieVigqeBORmRRxwEscWSIwYH7GXYBdWGvktB2KMd
Lvmm5EyhvloRx/9VEHAJYV9Ggai+tZVrT4Q+uB7bwRCmvnNdew6SUivIqmcr0EqJ2WwT0nbGcqq+
QkH367uUtG/3rhJOxDYFahiZXYyj5+f/lST+Lkm41Av+55LEFjZR8/OV+kD/A38XJRz7L4vigUsz
h6ulS4fuP0UJW/2lCw70OzBzKsvWQbj/ASF6f3GBV6TMCqoTFCX4h/5dldBxt8qx4BZ6qAAlVPL3
8MVf3XZdhrQsy2XXFywL/I8akvib8iCW1Pkjw3NWnWeI3QhCbJtOFGx/extHqgS63vDfVQL+tb7S
/2EcG4uWudck/DYK19uS+5Z0ELNl9XPnZ9O5W5QDiAuyQ1cuC9W7Kgb7AXGJSyoSrO+KM/zrx5oW
l27zAlNvqluushPyHITY3SWX3OTEUPpfdfBs1D/04+kahecdDDXPdFwKA1ZwX6fFS1vgZg/Rkz6+
/QZ1Ot/hMI5F8ZdpwkyyBdPr9x/KUnMYkVeCmZ5O4V3hBpwUxWg0H4VhoOjMyvJnQIeTAwT3eaJ4
3X6XWW3x3KJ+2TnWkr28/Qe9rsns3zBzl1o69Sxmj3MwcVpba+3p37M/SzGwQAfoNNuu/Rr2Ivm7
0vm/LGf9eyzp6KIeYCtfHowVcg3OC5B7bMa+e1vVY/+I5lniSMJefaIAZB2Zq5SxaF8iUkUU5B7U
zsYYK1M5VjQnWc5RavrBI0JdjHqlUV5LOid36SLry4iz9XpsLBr/tamlljoGaDASTPcmB+lVKZIB
gXE27xwE4B/efvlH5hwlKiYb4Zs4vQ8riWgEh8VKka7UuVGgUaSoDlSn37x/FMVbcClc2vR9D2p7
ZoHxPIIEveJgSjyZuziPqatQ+r89jC57HnxAzCBWM3Q2SkjvoLoX+3lD1hoZMCh5u51a+vAi8Szx
vYSbfmGDxIJzQ1FwS21XfHx76GNfFb57zxSEZTK3LD3Lf1uYhFPhjQwjNLJNVCLp75R77hOs6+6Q
Y1i3ks10AaQDuwoDHTFuod+0iAwoAK1g2ZQ/B4kQ6O2/6chvy6xzLQqqYJpZ/l//SaFX1NiWEbwi
rgru0woXWoXv8PHtUY7Mck96uPokCXeCheX1KEZkj4XjJ6z7lkETB+erWAGacjgaK7nsHL7n72+P
eOy5POxUFKRhYbANvB4xwF1KkmEoV2HTUDBsWhJvHSk37x+FrAzPYkv1qfcfLJOjiC13CX0MqKky
t9VCCuRcEnz1D0bxGYAvg5XfO/gylnwQFvR4OKxtNdxxB4u3Xr3Ut2+PcmSJ1Zn2Ni0IFmlaEK/f
GEdIC50WOwsHC+fMikb6dzMqKWKU3fc/ECITV/AlmBZ3y4NFzy1QEBhdLhExzcHGmxCrFgEArrcf
SL+Wgy/dN22OLkw4SBKHy5ZJOy/vTHQ7+DDJqTRHFwqxrrTjXGzER5CUyNxs746r6okF88ir9LH0
uOwhLg3Lw6XMkw1J3hXkPWekaFfJNt9xbUC73RTGic1Kb0aHDwkgSFmeNE2XRsLrX83NU7ejzexA
xSl3GcoIGsAIscwQIV8hsOX384nXeuTLAhHjmQCzpcOucLCASh8ibZd1WtZGlx8rHiRnO7FOPNex
V0iMkidti+UadeHr5xLYThcxQuGSXFHPy8CJdjAYmpux7+0TH/GxeSJNFiVHB/KY9sFHHKLXG9Ro
IKwwVXjhh564gPA7UgMS1hU9XdrnRpo9NksIuKZyzBPDH3tSVL3QwWn4OUiAXz9pWXZOoTpkgn5O
7dk18Ncrv0GWZIXViZd6bLKQOoSCGKIzh/mD7w6N5WL5kuo0LZjbKSge5jgAfNwsv1SQXHkhXsC3
P0H9t7+ena7JIYkrquPpfufBq+0LVkhvKB3Qv7m9S9JAfIhjAprfPwp6apqmOv9IufbrNzhx2+wD
4AsrlEk6srgTuzIL3Ku3R/nzd3L5tyPAVqzDCLgPRoHXXZDLDt2kKWv1MTEj/3tfjt2PLFiWsxND
6X/X4Xtj7eLc7VtKgI1//UQCkzSPyg2Gs6FrrqClVP3Ghopsb5CWQQkbhx4VoTfqypEcbKo+/LcE
rZHI2W0MQnReloB/C1iwMiUApR0cA/jJ1P2KkVgTUD/WLpZ+q88F/u0cveQYYTI3VdYNYESb+Hp2
YVhvRDeMNkHIRg10oMjAuEfUN1b0Z4EwdKWQjwEISgBoRU+saxE7ebbr4lh+g2HS/bLZFG+lLJIn
kGNY7SpYNhN/r1DjB2kVzmNUSI70BK4U7S7kD/4SGUufb0URyytsSSGPCCTkEltilGpFkIuex28N
IjSRDIXr3pYTaZFZ7niXb/8AR+YtMeI0zulH0cqSei78dlDLpsSNoxBgIdV6cZ331Ys3W8HF24Mc
mVAUb1h1MP67LN8H23qKLqQFHEgACOi/D4ktinOP/CFsPhAr3j8UwTrKN2nK8CkezKekjs2mlDFM
wynPzlKVIk0NZg1xGuZMntggjhxzXYutj6M8Hz23x4MdosjolFPQlpD6KgrXvYSBlJLSdNcAI6FY
DZ+lXbt+HlA6o25KJ0zMP+wIM2k4pcl9DVv4xKven6wPPijeJLkQki3SloeFh76yna7kiIvpXWSX
XUVlErdPLM8NvDYucqnMu66xdtMZBYjrrcc2nG7agRj7FTEHFAbDWLp49u2Ce1jm4uSrJ8+cTyyX
f67P/N46qIIroSsp1byedkC4ypZutuQV5eJbi/h+k1ZEFHDpFz8JxIJ7FxHm/f65weGf2whRXg56
lteDohyOYafOOr9I2lf0tJ1NbsbW+dKlxgmhyLHn8ygomNSlfI98jddDoe1MuF/pTPaIi6zpoVL2
3ekevNtPysQ37lguJ97osW8MgwvVJocLiDpcSMkpk3kCNXfV4zw5byspPmf8L+l6T1N8Yt4fG0sb
fpj07OPyMDqvICCKQxjUT7ah/sICZ7iWo11dGfXS/5OhmMqI+SjO8a29fpEeux0ZdBxZls4awU2Z
zI6Mmxu22n8yEnORjDu+HyxIr0cal3xO5oF7FKJte1eyr3aUpL1kV3I5TU8MdmzZhYZJgUu65Bwe
XhMjRDmyCFiQRrdKr+cJugYXZvXt7Ql/ZBTBxkq2i0dxxz686Fgh6gC0pBI9uJXfpk1akmTcwpz8
B8PwHGi6gD9IX38Mv+0hvjkmwCSYDmR7eYgGhX2FvcE8f/8onEo4lPhcdE3r4PzPQkYFzLT5pLp2
uJ98MW9C9IonPly98Bwsn4TgQL/TRWVqtwfPIkezBIxpIEOIbDZFJ/8VWP0dLpar0qCU8vYjHfmO
WIVsvfN67B7uwYKULLigJpvB2GCgKJWut/PNaDxrIvH+yhalVC7vJjcNR3rWwYI04e2CekeaNK1P
76qFPbMDgD/s3n6gI2/PtrgtofkTQn9Jr2eCbGkmJwt3GS8zSZkxmv5iyifnYw3Xbo2PQZwolh6G
ePKdUsWk+q9nHs9nHuwjE6hE7DZcKcyKrjEm21Q8ScvBIUVB+n6prOUHll/rI6k+pYKo1Q/nI3/f
2fsfm/wySgkWRS9u+68fe7HVFCDxkPR+qgU+IWnkbmKIz6TtJvQnu/HEp3DsNbNykKnK52Bbh8cO
zNGEGiw8ddiYxUWDxHLnj1H0qSMOAuOWNO7ffr4j85SOiInLwtQCK3WwCDcDUm5jXyc22n7n9QC8
rCGEjeCq538wEtUzQanERUMoXr9JiM5m4GZ4mzoTEdEoLaz5yVB8yPphfHfpwqXahu6b7Xm/Dr8e
CrmjYYUO3zSkmrvWLtzPBjDHa+VNp7o0+uc/WFPYuHzforfEMftwsZeRAK+ow7gbMaR37AofPZxV
m8yB4kC/UcHfBzt9Pg6cz95+nUc2AEpc1LhArjFBDw/eTTeNsJ5ZM3Hye5/Yi4BjZ9FyYnocmY4Y
dtmyqJZwJ9Wy4d/Xf0oaWPZs1hbPpYHqGcszrXoQ/lb0sw3G9y/Q1C9YLCkgQMQ6rGHUUFLMQbBm
EqpbsReA+5ERWKI5McdtRTXlxDQ59grptOhOIi0v2nmvH07H9eornVylTT09APjNzkaITCe+6GOj
uGxesF1QRTuHmxuHLXRFBfMenvCnNFD9dkxO3g2ODiKwgdFMwxKt85h//53yICjbOuAeWkKCv1ZV
L28agF/bt+fcscWCqj/VVZ4GzcjBTlOUdg0P2pPY/l3vzImVcznVeDRKcnr+wfSmFoLDm7VX7zmv
HyhCzMXZjAM9SFvI5yRGEbRqyBPlYv0HH36+nOKp7dCNo8Z6sEtDUwUM3TMDpriMIfaDNydtvdwN
9rJcjHWJ98eorpAwMQlLdbJCcmR0Tm8cD9i3WD8OnhEP2hz25sAnnKfmZ417/Br38PXIcwrefYXw
OPagcNdLvfvHpcWEuQT6UHJcHKDSooocwOD2mJzsITyxY/65JDIU7XeLKpxefw92lLEW0RLLhYq1
MWCRGm3Nhqhr+RWrjNutBl0s9xDT0DLcvT09j4zMvYUDMQsIk9Q6+J6bmkAweNJo+D0ZnKVcgj8C
fPI+cQfVepTSjrec9uLNMqO6PzFf//w0uBByAKNNQxedHtHr+QrRD0kUtwv89iJe64vZeZcmIdAc
dzkx1J/fum/SX/QQ99uu4r+8HgriRoO1kZKWa/TuXVqM3QVBT+/fX7hc0HKiU0oqnDxctiiyVslE
/C93ptBfy1mCDULfvnn7JzvyLDgGaJVyKOBb31dhfrtfeGU0szBzHAem0p2rOodB3eXm9u1Rjvw4
TH1WEfruXNsPmyjonHLbqlAnExthbm0U+ytyzcN12zrLxdtD6Q3x9YqC4Vs4VNUdVxckDlYUuFtj
joCOB8rb+DHse+9hJmjhK3o68541OsJWLKx3b2QMSlOSzYxGDYvzwYwI4fYhEqfIGQbhCwErZB4N
Rvjt7Uc78ltxzECSAnbCsziUvx7Fmg2oV2JhRnCN3rXL7GxoCs3vnxGMwpLM9Yk73+EoFQorI+kY
Bap0sOVnQ8KQZ8uJUY7NCOqWXM10Z5XezOtnIZPGiNJOAMAahwXPG3mMBJIt0A/s8cTSe6Rsx2rI
RdDlSMMJ+9DvM9I1I82HOV67JfEuMUSnLQCrviVlyrcuJnaAL/HokMZEkM1mHEX+g6uq76/qyWnO
MmjvW9VITdwk2XiUs/PuOrFerdG9IgZg5cSw9ersAPF7dibOyysbnfS5U7omfwkW/bdnz58nSUbh
e6DgQ7uUl/l6lBC6V+ynfIPkKKgn+EjFZdouTQmkA8grG2R84ic+Ml3BjVAp1YOyLRz8xLOHjbOq
+YkJ5jSvx8xedpFM5hMNlWOjcBjSBQVubfZhQ0UYqFyXWNkgFXP7E3/Gcw//4MSXd6QYrRdiwO70
tqlhWQfH8IkpM8tOdzHIqiEvzFMXaimqj23TEWzjxmHxlKcwppq8IILFDDMAGeTYbGAmtdek5OQn
Vrkjnw+VBq0Uo/ZEifdgyswwJOBOu/yYXC4fnNyNz0pVdx+djmyXt+fNkaHYfKjd6eUAk+LBz+hk
LtZggbYjybvoNk9AQqo5a3egapsTH8KxoShDIUVBJciV6mAokKPF3y24uvTqb+QKtmdQVOrNMBAF
9P7PQepzOsVADmWUOV5/DqBQETe3NBVN/DHn9TIlN5HhQnEblLFrCRp6/9dAz5RCK2uevhYe/GI+
eeIcXnJiDepAbpMyjs+VOTcn1rrDN8g7k1y4UddTvKDOevBUYyfrDm8LLb+eRhA2JbUxvTB+TEi0
eOcDAaYytTqBcj8/FR7H1y9QzbT92jSj4U3XjggRk/CntqtO/EzW4feth6EUjGSf3gI8rMMrT9cu
0O4ZxkOGTrbRWdonpGdlm2Wy133jbhdfrKe0SlYysXaAsT8tJqDIEKW0KN/9dvlb2OKpyku+q8MK
iiDOYDFdmrcwO7AIhQ7wvoGMPKhR3bvfLsUgJqbgt6Qo5B3+kKro0LOjyPAIhrn0VdTCgMxOtfL/
fLnojThSYIPVHXZHvP4N7SzDJMqnD0pETS8W0Len2ime315AjgzClFQOUlPOmMzM14PMULcqLB0O
Xke32ESpaNeOjN97bKFUZ7EuaxoZVVIGez2KqsaumEZeWGp79VZxrv0gCz899bM4+sX/fr7U4yBC
AKqK2oIrjn7a3w7Moh3ykaa2DrX25fcSReMLUUzZy6JKNwc541a/usqfPqVV4H/VDJKvWDLw4iHa
6zGUIV8bgIjn6P5rUr/uWPBkfW6OmQvxazLdxzSfK+ITIFY0Z3GQGxchMQPhuRtjjuitwcU319IP
uuAMXFwVBUHeAG0G+/ucwX3awu8zzouhJA/DWGa7Xxd8Ki3FMbwdWCkat980YqyvCJ+oyYdRUffF
JuQi2ObZBMe9GgdCt9hDvPMMiPXXtveJsBiGHBPMJFQsd4WZpTrDBJdoeO4FUJzXBG2L8Hbye1Lw
Znf+DKiy7MnxKuVtxIfb7jIS2cQuyzVuyzLnpbkwAYvh7ybE/qns+uijN8fVjDNoia/zprYfTa+z
vlajAIjmZjVmwjaz8vwMFya0UE9O3TUHgvRlhAEy7cJocggkJbrav66TgHUvikWZXCSQOwQh0aMT
nhFU5FQ725tAhaWk9hHhZVVFviFPqPA0aDgazgRyq/BTVGvOaKMqna/lD9mHfKKRvyE6J8fUUPe4
tyvDaKq1UvX4tTIr67NN8gFB11EAwmqB2/ToyEm1F1FbLt8jGx7HqvUneKQsb829JPXnzhlIulhB
Gs+fObbEuGaSpiRzsiFyAENl5dZrGZN8ivMvq6+FYTufRVlgBZ2kSj+b/PfM825Q5y3RTXi0J6/u
dwspFs1mIM2WvRpVc7bp8iXlYLAgw4YyOo5QXsyqxuxUC/UtIHT58xAAYDoP+4L/D7IC8ODWrqx/
FGQnBqQbyoVgFpusvdBMzWkLGyp4cut5IHbcqqIHd+i9uyrARZTMvX8RR05zSSpus7aRza2AUNov
xCko8iqCVq2QoBLQZtjd2GDkshNaQHFNZoSdDAYGD9fKp7OWysYPUzMzgP/D3yVj0osNFsHG+Mbe
lj6Tku1XEKzrrF97SD4m3LDR+NDIYak2dcWJE5dfXeeXVM/I2FJ4nZINt9/UJFZycD8PbYk1Z+Gf
/z4MpG+cLYE3XRU+zHbcu35ynpmVJpwIJ9E5wo3lrwqvnn50U+Z+GzuUPVsY2gHR3lUSPU0UG4pN
MKryTiG08QjlKBsbX+HkBQVBDxUWtDkBobWlXbFcNV6cT7foKNTXiEhdgpH8Qta7LlVdt8Vei8LB
qQtIUwmMrfFWto1tP8rMWqK18kgWRtScdcCqofiTVghxnPQ6lbrFPTqJ9kukW1RnWCdigR5HDsEX
0o1NMvuWaMR1YzTpc+N4XkX6O7Ek66KO56esnWvceAVuWe+lXkjztnxY/leFygFDVygPybyil/Wl
iRZcOLVLEs2664rBWqeywkHVTkPz3JvT8BBCf5ygAaryorATD4xZ23rxZSV7sWw6MLOKhKTMwWbm
cHxGr5NNHL4we4BVge2IIb7At48lawiGKxmZuXWexH1xVdYN2VNDl/DjLZnzkufK/Mj6375UHbgn
HOy1xC44kP8pibP4Ug1z6+9sQ9X+1o5Az3OtatJmHfpjd5vMCSSByWwLwIw59wr8x9n0OYrT8G4g
yalbzZ1YeiJGsyCj7u3NZLCPjfyV+eUudNzsK4kG4V0KlUhTFPFlnQVTxjshHIcMs5nrAabbIHKm
TY2HH0C7T2rmtgtj+7bLa0HmarYAb/VnUYjVQqLhuOkQ+4bnudsCxNxOXdUTk914WZisF78YH+cm
GO5DqyfxxI0az/lcO8PsERTZWS+B5VgvxIFiK+stOdlflSq4Cl8MgU2rs/J80sj4fsf1WDTii2EN
Q8H6Hwt3jeIzldt2lukd9TTmZm03bYx/zFC8bMvLg1XtZ+09bvcEn5yX9t6ZwHDOHMh8P92OVjLf
NP4yLBs5aLNnaZn1tIW379wYcVCRv+OauLsR0chLskSGn0i4lhqDpj1+TOcJtcZTTxJBdFF3jfNJ
096rRl32pp3/msOmIqYykstlmg4jnnM/wK6hG01iy6fR9uue+3wBhc7gPusHphevB5BxlzbxKGQ1
FsTQQUAyrQ15FObLuLAKgE2evW9GhHKf55uynxVm1m4VyklMu5Zi98Iqg7VwG5fD/NUgDeETZkli
y0bby/Ap80FRC8+yuFkvS5UwgQFBqC3SY/dhiemau70Fhh5JfnBpG2B31rXp8bc7YTITCa9U9S0e
e0BDHlocMredmrvHkvfxRdx55EfZdd5SnHWigdKsvwBXnAyAeatxCtKzekzj+86Kx2XLFtb0q86D
Mz74tf/RM9M85IdUkwEdNVrkxgpZMrYOS959NcUWMOW0r4AmlzZZDaHvLgMZnZbxIZ0qaOrVUvfZ
OVgA/x5a5uSsTXBeN8RUNjd95zrQOqOF5FJ08Dihy1bdMdGXaV0UbPDfCTeOgrVDFX+4mSdUftdg
1svgdgmAyy+rrg/cXw4JkQY2ysozby1ksQm4747veMoU+U1Ma7e7hQ0as3ZYzNJroaIE7MuiIvUQ
Oy1rX6xUP+8iYlnUcyuIr906vdHXZ6LJ0FQRuiyTayMTs/Xg+6MUZ0YaROKCK0/ZX0SLm1U7K4pH
IhyTNsQL7Wfj16bqoGzMSW8/VEtANMVqyiMH9Gk2DdY2gLnHvkSRu/jSkz/z6+0D8R+XNEtf0dAK
0MTnunbY9rLTtGU5n/ExkEC2jQTM6NQJ01tXQZ14e6jD/gqnVd1c0ZcWhP90Hl6fVg1AmW5kL87K
RWXKvqTURjV4NTGq+tMORGp/GYetuGiredm2bV9s3x7/6KMiWqDAp4WQhxoC8HdRGuUt15h48Xd1
J+1PdUB4GOCy+kTb449rBo9KN54rvdIYHPPgmhGlRSnITgKaEdAANkB1ntVVN72zRMEL9ag24QL2
aa8gdjt4ocosAndk54Kmm27h7zWIwpwO0ZRZn7j6Hvnt0HPqegEyJroNB9WQxfSypSO6fZWlOHhF
biOOlTH2fS9SNrm7OSltSxVd9wlZTKMMvO9v/3bHXui+mYPkAbTQ4fg1WWoFRzgk5V5Qn5GVVW1H
yMcnnvLYDMH2QtUC6xASpIP7fUV+ETep0YFNUlZbZzJa0HgcLEjE9t89QyjO08ygA4GU6o8rYtM5
fdoUHtIOYg+3C12Ba0Woxc/3vjY9Cr4GdjaqS3uv3m8XRMu1OMFQcVoJYoxWYvCmDXHq3YnX9mdd
xNKWEMTw/AcLrLbu/n4PjWMwIG7IMEabjbfcv91tImEGoYCujE3TAmyf2qnnpDFMN8TVGaQKpKmx
kohNLrx2GCg0hzHtVb840QzRn8DrGzKdfM0Z54it5aAHn0g+10QFcIAGpKHMryG4g53JBrzrA47o
Hh41cqb76JQQ5M/ZyqjIg7RUiEqtc3D/D/y5L9lS9UpnFes2LzWmMLJPrGdHR8FzR0uOXr86bGRN
aT92rJzOqidIYNfm45NpkoL59gz6s8SAN5XCjEbC8Uye/mR+m0FsaLEXKvYH9PvAeDqrfy5KOLdW
m7r3ZQ5Mez/e/wH4/0sLTf9nB/zDz6r/lsXf/1X++lcX/fzXuizC8ncav/7H/w3p8/7ShjYqcjQx
2WIku8v/h/HrTiO/FYoqNltdMPq3H96G34eMl4aOTz8SbTSz6T+UPvkXSgD0o8iHUFmgQXiPId51
9V7w398cOxKVWBqCFKXoIynsd6+nDHnblkqaaqcUIDs7LOfwGhGnDXsWi18BvYYTKWwr6rXb0V+i
6ZJTb/McOX3crqnYlfXa73HUr5d5BCM/QlsC/AmiCHTqUBI+1yfzDEGNZNaPZMeCYZ/mpC63KYXy
zyLrR5947pyDWSnGCBIPtZBfZDSazW62euexdc3SJWvN7a87uwzAhZmYUM57Cmz2meuU88DC37li
leCDJMzND6fPdYy2/6IfWmt+8tymJi9m7mjPUSsAk1pTGj0XmBgxZFJsiddVYgB5h20RvBBfxkIz
Rj0wm6TKSb1aaHMBV4lLEFXAbwkoQlAYX/vGLAHFir4CPWXN4F6G3ki/5RxkXkw1CHM92XLGYdt4
/mcy5OLnuunJDUQL090QxVIRQO9n1q+yA2+zmt2mHNe+U6qLcRoBpZVxmd1FpUVAj43T2VvbVSji
7eKQQ7YNR6uDXF3GwbSWi8d9KZmahkeK6eoqu8ZA7HTp8nEEKG5y2iZ9dhllWW7HhofZWFZmqK09
xVzLzKqnVFjY3UtLcg/hS6pw71SgmpuiVyLe1AQA5lTpG79aZS1UUo7/ujARqyz5Cs2reSgV4pRV
CwKlXBNAM5ABAgDuqrCHpT/jQk4Kam9hFgdQ5+EYInmclN3GhFdwJmpKLKsaAWzyMDVDpx6WvB7j
83gwhxZmFKyji7an5LHOHaxE29AnCHAzk91rbnO/2YeMDYW1bquWO7pqDNmsh0FM1ZlUsTNvZdgt
xpkhY7O7grnUd1exSox8R34epHFLNYCsaEAW9SWBt8ZznblG8s2bE8qdVPLAP/WGT2+ADasmjMWC
WnMeJnZNKufkkG9XoHkrt1lHnjCFLtvsr2ZuQgL8ql3r/m82V9u6goN4Duu5nHfuAIx6NVRDDMFv
Ia7LeCzLUcldaFUpBYPZaJNLYHbGUwwpbOLSQvtk1agkjK/iCn3vQ9zXbf8J8HUSbaaKG8AXjeuq
oCEMXfxIs3lMrtMiaC9h5Qw5RrdODDfhlPnjbdP53XhBfbL1doTqEsE89KkdPHfCT51f/N1GeebP
sWdhpawNSRdrttjhyXis7nF2QawLzVmQBFHPE8lc8yj7TRWFXXwBk7kiP6CM+G1yNdfZDVQw17vN
ioZSaVRMhn1pLyGcWSPABHlGjDdgMFmAxHVA66VbU+ZmxtUxaW24I3lG6hbAG2ubyjGPyKbtzOTM
J6+IwKclnxqyfwezWGdE+eU3YuK+vwtCqxM/yGOHH5mbQd/dkW8gTa3kIUZcktgQbrtgpopUm1mJ
ObXNzO6iNDpF1keh/6/CLtP43HacOr8m36hNzkezacsbYekM2onFIrpo2zGrAAHjDVsL5lFwiU50
8M4KMIYE45E06Kw5QDTBJo2t3NgAxo+sTdk61DMzLNPORyfp8cJVsTPJTTvN3meSc/hz+PX5hwq3
hVA5FUO9iWC2fSEVrPlV02j8NaeTVW2Kdga/CJZMrvPW5n9hREPD3dMkIpRPLG+ctecEVcD6ZvJ/
HYhD0BffLuWXcKhn1YGXZTvQmN2toP5D+MZSuTcRXakflQMm/xz0eYWEIUig6WH6i39aonZv0pn3
uspEXz5Fqmx+dSYBcOdE3je/5glnUCIsildprfsUhdUS3JED53jyrNajal22JampgumTyYqPlAzD
CZRAUBEBYi9A6aghzF98+MMobkuamoAiJ45IyQTRjVCjhWKOafeedyGAJHKdIecoRlntETW2EN3y
eTQdUlbB1qWPVVdGJC/JZjQuhoZK5JoNwwAEHTj2szRlahvnocBi5JJ2YRnJOscvcwXeyxQr+j/E
OzsJkw3rcj58yhGT/KT8n5obRZjCw+ASJAPBnPBKePK9+RhFUl6oQFCDDUsj8M8dqw2uB6jzP5o+
G3UsiJqTFalkbUFgZkIkbeD0JZh8O+uuBMHSxdry57zYRS3ZMP3YkyIo5Ww/lmHW6JqU6Kgfa0fE
2iny5ion2qRcA6ub7xtMEs5ZF/u9T1k3SFmL5sl2N9Zk28WHOtC4LKCK4rFm+HQFolVGO0wN4kMQ
Ummhmg5mdN2HaYbj0siXx8qK23svm9RTYsQiolzWuJdg8/NuFdhD9JwWls1iBsryRbCW83tPDXkf
1VirGR9dveQrZXfZ42I26ZUya9w5RpM0XzrbC69Hf7SKnZ0F6U0918UTpdfxqSDF49kwJ1/HlYj8
rlfEIO5zqdhuamo/W0I1h3or4ib/ZHU1FX+KdDZ7jEe1c5MGRnTRkElWG2fObJiGs3aGxMzgsmio
3FAJ6qHVkktrkypI82u0JO4PERSlifVUDfeDZtTRuwFXxwGI9rDa4xoTD6Idh4CuOTf3oLtQl7pX
lYckY5XR7jfXFmnXN/0ErXWVT3Hz0Gl8HiVOSHqRwpK3im2beFR/T9wDZwB9z0ncCbeqFVtPDtXU
79nfpL7Gie9ofcLvC7uyzamygfVzbcf8JsI5/kR0NtS/Yk8ApBhXDVvPX4R9xr2xvCkzmzeLJA2o
skjhuVFVbl682PS/LRoyKLCcfbCiyf5c+hliEmfKyh9yzyik9gj5rSonuyalc4oBy/tZaRAuIp2n
mnW43nh7BiIxLdY5TEDw7b1HAXcj9MaBaRd4Yuy6LQj9PVPRLGharrI9a5GoE0B53Z7B6IKM+WjE
msxo7ymNhpMMd7UYHGfLfAop6/bhfElnPPpShJrzaMAHGdYVJykOgvPsxRu550L2phd9p3sKAyhq
DAfS2wRD0gXZCSvUqOGUL/ZEtIg1OAnguzBrERSkC0CHhc2IEB7DKADIVeTKWxpiadVVAIUs85O7
ck+5zGo+2bW5p1+S1QYJk+j08Qt9FvWhT4Q9Ulc1YNY1C3X9s2as4fMariZrpvkwBSt7T9yEugB9
05ZVdm2EGsxpaUano2nCWy7QwV2+h3j62Lipau3hnhYnFbIpNPPTMEL7V7MHgRLGOOVMTA0InTQr
lIPfeFvsAaJt2s3X/h4r2s12zP/bHjc6R7Wdr+thKbJdW8UAEKM9nrRqRkilWV/nF05vAzAlOBiY
aa25ptD2HUJmNOzUjBLApxgVgaBOxOhtcVtj587DDEwqDUHfYymDnppojioWzT5YZyqeH0qZtd9t
mml0PzSB1S1btg9nD2ad/RhIK4dmzqmxElNNdp0Gubqa6UqLGLqr5rzi5dNdWs4MzobgQX3OpiMC
J3yPiGX6O+JDyVnzHugwENkxrxGV95TadMBore5DTZwV84AwlLDr6IcZQTgn9nxYPln4Sj8tVG6d
TbDH15p7lC09uOpHugfccohiEwKdCPh2ykJaArQjAVtTIplfEprzxSryCpC5hRWrYEsjIn8Ie7Y1
UndNCoZcT9KbCekOdE2TeBfOa5rJ6805B/ogDJ3v1SRLmkKyHJ67Pct31ljfcU/4Hfe032ZP/m3Y
4Ogu7onA7d904KkCrh00Mysa1T7jqXS6QD20gAC+NX4+vMwaNex1c7rcS9XmZFgt4wjIKSj5Rfs9
pdghLPGenCrYxdmeYxyZEALXyFGDK/ookI5Fr8xLSll7/vHUGLzapYGEK0V4b2ObwQu5JydbGqIc
a5xyJGZ0ATBVoSxnGrjckdhFxHOqOcxwvsfrbk9nVnbafkw0sjku6LZgPADkrKqmf5qspP4m9pzn
hN35c9k30J9NDYJu6Z4t5H6yVaxIfkmfErLSw5VBJ5RYV91qcP4fe2eyZKeSbul3qTnH6MFrCLuJ
XtFKiphgasFpHadx4Onvx1Zl3sw0u1WWVtPMwRmck5JCEWzH//V/a60Wd+EKKPzeVHRcpMTikz3t
jvH8Hl0SqZeup9x7uyRVz2zdv/QgWlUaKa/4Li6p1pacAi/NL2nXc+CP3+B9JQser/w+7LHYOYkU
kuDKPS17ioLyjmJVJkL+dfvc7MHajDcUqrd73Hag/eGr+BPC3V4SuadZ5iOvAca3JAuociZwtKne
qoVoTnsP9cZy7tHEs0d9g0vkFgPwngC+XtLAcwqkn/UlI7zd48LXPTh8Y5/9ZZnz7Xu0DHVGlzUR
41MRkDbOg8XG+pJBjq0dsTC+ZJPnl5xywOX5a92L7oPgPSJWI25+1Aw7xYTP8E/gOVnC3JoXXrfH
bc9EB6wlHl2Ue1R6eYlNn5pRDgdE1eC3sZYiP9p7yDoGCPaV2yV7HdMAOezuHsnOAUY6O0kV3Acb
GfIvWhPnjJ5u7TwsRUuueyTG7ot/SXtXl+T3YQ+BH6rZ0Wd/KIiGv6TET2PG9zj7kx5/SZL3DdNU
Ii4J82yAaPXw3HWgN5gpiEjtSyJ9ESrS6VUXOdMtL1Xae1mmFomcuggFEWSpOjY00ZJxv7UDWG81
+vEzmt2w/5+Wwn5f9nbN6ICjjp1nmrNr3lKj4w6eedty94sk8uExVxQVBURgVmPzB0r9j6L2v/ZY
lP9ZUTuOBRvuf6603H/F/wmVjP5iQ+Ph94E/hlTcPdN/RDTP/QsftSOEv2e37T6Ov4to1GNATcLt
kpYC00QI0d9FNO+vXW/bUw74DwHqnPfviGjgs/8konEpw9FxWQ3s2WIsevjC/1F3Let1scdw2XvX
8QvfzI0OHl0V9BZKrJvrG03sGt3GdduFTVLZXkFp8lxt1vugNfiILn1Xf+0L7TMjiTCnagdAxtW3
RP6V754Rc3HDZY7GXDpiJGBmzd706BQqjK+5HNfyRk8dgkhBeKx/xuqbvUeByh7BiKomdatqnxeD
tZ+TzXWan6Nqq4+qqRzKYqpB5+cSUOQFtKdfD1KDbqZVWynixGMVEeW9GPnk9d74mOV1wRogZPN9
tgNae1J+k6BIqKdS1d70qm9dMebBTbmyO6UmwNbBuec+5bwNsjSUszFf0Ju5ipqLSNXm+bXuRkFI
uK/z/LQ0ds4i3u6F/anlWq/PTRBRq1RlbUElW876Pg0j3VIzBW1PKBkyPWuUT2WH54Bte2zTkzlk
/WpUQiJvaRIUdz0cVbjZNAK1EUDCMei0Ck1CBNgOWixloMjZnap8e4nKLh9eCVN3gu1adgTUx99d
Wy7LdIuKMdoTU8NQ1Bm3LKsoBTObHQ7m2bWanU5oBkxZzfUyL8GA8CEnnwCp543pA9Vs5i8FtVUN
rQanmQmTFCkZ+rlD8IcW0anqmmE6km5d7YF0vaduVQAzfSunuvrAtscdbXfx9/GjWQunJkWloJzb
FrqdX/Kaz8uRGYMicIgEp33u+t6r7j2ubdU5qmdjuH+X2jrAq20FET0T8EJM0GNIg/OGT86D6nCv
tzGGI0rJxVdR2pleyKs1cKfroZ2W4cBpLLakbDs5H3QZuObo53qJTuR0QiWSTGV7N+5a2N19x5Uq
PC5Stq+C7jmH/q5qfMznmV/peDxzyVZF/mGw6mg4j/kWPxbDsCA8AX3Rs8dvRawy9eQyqFp1JSZ4
PsBMuXyNotIgRRPlsz+3YTbLU2gv5XINmJW5XDEn3m1xPPQGl+a8uuclGDEF+qX0ICLqGHQCdWBx
PwD/afKkWHqIGcfniYbsxaUvj3ZUlwQsJ8uVfnKYgZ+FoxAkl9kmRaH/s+yfGYicN8ZbGwXzwgaA
q8AJVBdmIK93fiATlHJOkHQ7XkAr3mB46V4YBBsnfktQ9gVUKHn3FF9BlKPx03pBGsYL3kAqt02X
Y3ChH+QorEim4x844gJKBBdogiaaPGMvcYEpLmAFDaIwFnQHitTbyYtppvOBygtSy5ydzLB6h7hw
B0TnCWkfdKO+YBx+N1i3xQXuMBfQQ1Y79NFfAJBgZ0HcCxZiW8VKd1pOYC5xBTs6EkHAvUw7TyIu
aAlKL5gJgT7FU7541Zk/FQxluCAp0wVPQWADVQmpVy9O9k6wRBeYpaog9g+l2SEXdhTqe3BBX+iB
BwXZbFFWqVVa4ia+gDLMT/NTuNMzRSkLtOyCDz5kDqMHBbEVsE0e4XE4NhcIJ+ri/K3cyRzuGXZF
QHgDxGDk4Cyn/gLy6ErWv1jsgvdUO+mzXKCfbud/wgsKREFNfO1fACGzs0LZBRvqLwjRfMGJxhXV
Is2GInaPNE6AHNUX/Agixb6BKEfH4hPS/I6str7VO7Y0XwgmmwLbovtSid68IAlxjqyOmH+x7IZ9
kt7AYiIvdySKEsYHdeGkwgszBR6M4MpFen1AdeBlgEAGZRrH4RCfiwt5hR1BP21kELJrKEbYLH3h
tHiTwWxVnHmP7YXk8raWD1Tu7oSXXwvnnWjEhXPCn5CaApVbR4DdzC/TXLkTgf90gM50wNTMvAlF
0zlqdsituUuVsJdgOUSVx49AE3qojns2Fm+6ODTiiypzBNps5PBKIteiaM8ZY8hA8tWRpdLeiKbe
m3ULZkkrDJ8I8pajd6JlDPGlsll1sIMo7S/awm94g7omOzYwo0tYkkAVYmjwnZ8uckV7xDYztDcK
+paUH7Zr6oAc3ddHsvBFTaaX5/yk/XPTcEBiipCzFH0GyVrJbDyRNq5JtbXa7FZVW9szccYTQkxV
efe92xYV6w7lU85g9WHGDVLSqvdmhD+9ZBtOSXjjun/kI8DfldgBIEChrfm6YVtTJMJzui8btbV0
yC1Fx1lDix8siJuL6TactorWv4B8uup3i/wfX/NsqC1pWJVXiVrqef8iV03OM+Qqoirmz/pzxCZt
QM6nxunVKgJLPdhy9Pvv5WCXfHfdrmuI3KfGyaaslgD3GAQ2Jpr0gDOvtE+qGKkUHGK1NOlQKss+
DCXHdEpEKqRabUjMIMUj01CmrJNX9m/1+ljxzauSprMko1k2OlkazKiO1FpW9Tf+f+vnaB7F81pa
G88IZbmvVAhED2aoEciE6fuvgWNc6LxliTz6hN0YqUYb8ZsdyJYfqmpqH4Rt5ItY/fHRFZmKkzYX
2xcmWf+DL3V+Ly293cNedrCNWqqnOiz0qzcrGk9zj2X7qfF5PSaTJMpwf8TogmrBKviqi06E9B9K
LFmFGIRMBrAPrjJeZ1ioCUpcUE8bvziaZtnuMgpLxpRS1vyKN+poUIbm6hTKPm/ORUikSctfhTSx
qtLPVrCYKZWe3d0J4GoArTjoPqO36Ic5z1yUb/C/57hUw08zDMEzmlDjI0kpJz+uzG09ZT5YsNOx
sLJzje18TOfWtGd6bUx0DboQTPxElBMyqgRIx7ZXd2+BLdWNpYmZPbiDUT/HrQiwGBQsabmhwY63
oqAxKA4XXsU+oQzsptCQADMz/amIVFuksJj9kvKcsAJ0BKWJKU+TuaIcXTYpyf/V3coakgsn/Tg/
wr6ABZml0YIBSFATDZBGZTE9By0KMM1Pt0uTlxGmr72Xom27kV6xUIfDWRTxaiHhzeG77VSIKKvX
he1dwQd0b9PWJYe9NdGs1YyOr46bXTntAaNlHh+GCCI9wRIwv08A1l9Lz+n5bZti5dDbQphJmwvM
AKQ4NRObXgqyGN03CzUeVTQp/R2Vx44U1qj/ZL8cmnZAhQvHNX7b/3xzHBbKR5n6vZ4lQB21GUSx
yoJY8MboJw8ZBAKUM87rUUXpJmtOFaQhKZaQwofRXTxFVeRCK3vRNdb9FHXaOVvcBuU5FBt3c4Xz
ZDjkxWRfLYTNDqyGmvjYsfuJT01jmWeT+UN+XklTtMHWAeJDGpLw7NZpW07Br46/kv3CBo/NG8aG
9nO3x5wL9HNfijM+C+YIotQ3+3l3cUavevAp0yFbebjLunq20mYc1ZM1OqLhr2f0F9HXJCrSHR/n
w4kVNr2qiYw6ixV9aJRc7nvjKrp0KH7hAsieZKsoHZvkFpyquBdPehPxp1y3PCP0/izPWTiofb+h
nAW5DBQisblG4iZxsXBzstt7Aweh7dwWer+ZaZoZxHTKZ7V+jvNaqtu2spzi2NBqWbO0CIeVdg9F
rkJLhyvnXk1itYyz+uwSnxIeWEpAGrCkR2z5D9Typ9Zhj6n4n0fwQym/d9Mo/5Fj2X/F33sdsIU6
QGMMuFChHtP0nxHcd/6CYiEPFHsi8eywW/89grt/Eb7EEAYz54JX7oEHf+t1sP+isRH6hdxMDMyC
6fz/o9gBZ5WA4YowwuC09f81DYTUoHwqdw6EO25+BX81Hsqo+fcxQP4UcMrQ343nsf0vfFpfgqKa
lT8lrvz1Lkd6/lw72v3z/P1Y/nf+q3v8w978Y8mk4/4rKwYbCfUD+sNKxsWW9i9MTj1TX+6acE2q
acQpOBZ6daDcs/gxJpUAa+s+QfVVTADeAkzIzQwDz0H48/ioRMjMNc5T+9peJrHGDpzuHn3P9W76
ymZa8y6TG5c/zxzlZaKDQmG605dJb9mHPr90Mnm1bct0JmDcL2pKvJ114vq2IK0d1Dyo9rBXuT3L
gqDz21wock+oNEM35aDLn7KuDdore2K2OUSScvojPXXeD19sQ3wFseOco8yDRq/jli22NVXlp6zz
McB0oVluTeQFz0EkY/nJpt3+8+q6FNVDilRvOMqEfcyXtnvwXTMS95r3U3uyymYZzv2YNc3RTIAn
iU8bd5Vogk5MUmVzEB/KDZYo5V/Y6qg1Ifs971Eiz684+bPPZHHMcRq4HPlnVcUQpbIWWXmeGlrV
jiKT7XwLTIIPaXRpiGSXvSJfuGYb70zQ+P43vwtEcwip6W2pd/fVLe8zv7/Su1cvkzbThaMNu4Va
rLTyRu7K5kGzYPxW7n6/YXf+tbFWv+fGQyTiWKs/iOKvP6Q9BT+4c3u/EbSC9t26IOZcbsHNndbG
cCcKSxPAV1qTvHI2lPojvgBVXimXOfVZhCMLrcBFHU7ynvn4lvWSjrlW0uN98J1wcj9G1mrtoXMX
tr+jO/qMzU69uGdb9LwaVyF4wW85ATesDvaRG/yb8Xt3u0aYWcuRubzKHfM1vozrxWV07/cpPtjn
+f8cz3+OZ59z4P9yPP9quh/62wh1+P/GD/md/hzbnvMXGQrknXoueQq7QPq3Y5tiHQ5fJFWQh3BP
WfjvYzv4C7QQshBPGg0seOqRW/+GHzreX3tOOXpnDKR74Rn/jXObaJB/htWptghjz+dP3/9Hkvyu
0v6jdkrv+WxZCyWzcl1MdhD5ymdsmOSqut+dPcAqDawaWm4WTd1zTTROdrC1676T4T9UiYP1IU9Y
rbL7IOWBKP+MJdw180c77B2ptT4QHbPJM9NY9OjTX/otnKb8hVusRaBMxeriaDL4D2C9upCJzsjA
oGRO2deIHyWZ/TFwQlLSTRWmW2fH3iEPjbzDnTNSgSKmOUdBXNwvfII4v8AF67eB3XR+7Gjy89Mw
y1F1vXnZrNNqbbq4nsw8jjCNLCIovdvCHzhhlvf9uh/fdmQjWwmnW/0z01E1nuaug9O3SyYtzH41
M+QW6ZvOg98nhymkmFXH4GXHdmXXkxjdZ2/Sk+2PwA+26Ypjj/gDvGUCqXEA0Rg6k1kspKD/UjNY
7cfkb2t4WAaHDzuf/A08U7UnDVPJqoXciheL6XhNQJcjusgi03/pwUPUsR3LfueK7YB/jl67I1aO
wYnbB+t67gjrqVN3ZOObMNibr6Z1WQb7VbnsRamy/oh9cOTD7Gr+HERK//dqV9unxl13RApPy/NC
cZx/BeWiUE1iCr+aSs7Lda82q72yMltuJ7H2OfXDNocOwTY+HsJy1IF7koiLfEfccnqxl9ZWiR1a
NrhHFXzIaGbfVVZj/DmYcSeesfuygMyG4UdFbvWImXSxbzfwll8ezbWfZw9QiyeDCzv10qH7VACK
/4ymuXeQ9HIbXVb4qAy4SJ3xQMzzij1g7uCbXN7UKKwzN4mnYsz6gb1461vZNRlDAT7tSho53lew
aE7iNzk766bD9wX4EtunsLEpgZybwPqABVwf7DJEbDtjPC7aq1Ar/KkE4cILejnDLMTkamNszi0k
kWHa8jbxayCaBGFhxrMW0fJTJ1kL/feU4XFFifCrVtt3yHOEkKRLT/fKgx5d/Iaz7fPPWPTguXth
q3eq56Ay1+Cgu5eEV9UafKyuz99T+NqRx67iYbzdSiHmOxun1XadaQFno9ze4vagegQOweIjSvu+
crsbFVukb5czhHxKwjM0T5jVlX1vEZPifvVabg8vGw2qtH+gEwbpoOPNHCaGM/ttrutwYyZ2i+yj
doVsPk996JoHmygqdTuRPhTAu0tR37YGAMRN1ISx9/tGJmH5zEyH6rjQp+4/2w08QloYhT3FXhZj
HpSaohnFh16jA/IBOlGSCYvmVYzKxjuagWLKF79n8Qv9VzKpEnGkP5X8EPljqJ8qaTIdveC9tgzl
llPTOwPMngy/N36jigPUchu+M+YUoMqlqT8bixR6HGWaGOh8R1dR6tb4bmWlAMs8gi82pnbGa6cd
xl/+XDXxvYmqtU3yBk4xrXS3WJ+EZcdOknHMjCedFd70bS387SUrJXsbzt1SHsA/lbx3+sbPjuGM
/PpstyFQR93F/hOB13F1KgQ20XBxqQSNRcGhxOUfxZrGaXMns9CY37lLVZGbzXyaZV1C3UiPHykt
yQa2IQss9wU8vmxeglLKZ1lpd2GDtOVXZrW536V6zmdciWOwZSfI9uBpl6x+YFWYvvpVoaCJSns6
4RAy36ucRMEyGY1uVDIi7y7vsFtoxvkyNOUVif7ugCTAjhpNQfKVcE2KrKM2EsepaCXI9tQuWLbr
qR2zdFwl3ywLtgJOL3PwZPqgBZ94Bgb/zI4G73rFMHpPFugqD1aI5y8FfiJsQkx192lkdEH3S1Qv
1t+uKprqjHhGMylhXUuczhTVgtt0tCOc59mub8gSISWK76efPVTEcLzRUt3q40IwrLWbTcPHugpp
OGzrxZNpLyzPTnPKXUFDZu+9jlaX/xY66t1nfxUczdoqYPCwHvpn8BJ1F2wYH1PHaUJC4OEqd+p+
KwSZpVX72ekhFY/OXOwQhysNUFUZvUC56uEA2uCs947Kqwepmux3B3wQJW2cb/CG42DOvcODdxV6
bC6TLKZ6IAkoZ3jNcnJ1DnKZWLxr3jn4lCN8ganvzAqQkOLQs9dPYkyicv9Sq3qoZVqUo6QHLMgj
Ho5W8Cjh5aVhtchUPR+rjOyQ40xZ+FPR1Ot7TzRWeSyqElM7KrLHw+Vbdn4Te1lBNmszqJ6MYrZq
aVFM0Rtb0Eml7hrNMiFegDZfnlzvqrMGwet54TyDWZxMcyxKesOOhdXZsJM2Yo5P0r5IEQGHMEVX
IdoVYkVR6axslO9mM5YDRYhqfYBujNgekaN5GEsVv1Ikz89vMqt4rn17zIDdZPmdDrqiTc1Wcpw1
tAc9Dq6TkcSAfPqGDkktaWXq4RPPhP1R9sEwHGIl1y0hytH9zo0Gc5OhO+e9bk3z3SEBhcDFwaVD
ewUg3x9jz3otBr/4ulW9+AlaZiBJ9+oEcHP6M5OgX7sRmqKxeW2S8F2Gmq+HWJ0+uLN1z49w+mP9
tkOSPgSOYp57cp+TgTTh9khEjBW8xHxmzMFunYJcC/ZeBWRyPzR3kE95QyaVY/2q8iHsTrheS/+U
j5a63vLYuAnyUx6mLOPE11mU3adpqYImjasBX0gpOv3JBR5DbOZ1LY/uUk6PeGP78bwor5N0k3K5
SsosbwWQZ93Qs55zNumxy3oWOh2CG2pQA4Q/t7Y8+opucmpIthjsppvKiiAKxT2lWpYiO+XEddyx
BIjV1VCBYh4MbNp23jC0tQ+wKev7rL1mPgfzvP32ND6wxB9kvBwBaLLmblgQR/dnb7vD4ap+QnhY
X6iKyV/zNacZLx6N+K4A+jDmufX6q7GjbDpsPJjv2e60Js/K8u50Ng0zvlxfY6zDYXk1UwL7jRk3
ptGqtmjk1RnRAukWY4PmSmurz5MTsQlY3SF6QNtXSMcLh0m6V1dMyKS6vPWWfnSPveyzGzuYew8I
dx6fWq6zP03eKIAxOTQvg677DzEv5c98XAiuQWuHBiPaRX70JgdGbqRu3ybom1+UqKvH0rDoAKe3
xauORHXTGzN94/pKL0HsGP2Dt7J+6lS4YKjonIiCDK3KzzKQzm9Xr9uL6PrtyljU0aeyt9yPGYr4
GV6GZBpQeSoAVpTUHz6TMPcyWl6/QyblX9aoDr5FU04N9zIN7Xe1aV2nU7WKu9ELuV8xhRcVPJcG
7eJJuV/A6WmQL0pY49IzY5O2RCBomHd8Qzu/Ht+ZaEUWXvNy6Q9oQKYB4ozU97DvSQoBaCfmbNST
eqU03lw1xbKwBciX+FHDVdOW7Oqpx2u4iRdsJQFB5cO2Xjsc+dh/4gpMWeVosVgo0CjIICGUwdq8
iAuTN8zdscSfro8gtNYXt5pjmhFDWVfHqNFUUw8xuX8nvarxl3IH/eFbZACmlOhl5dEUbPQT3x2t
L+S4mB8h6PtryYmBl2McLZlILvlva1mxuqBIeOpOYgw35BgaQ5K87gQb5HywsjQjhAajS7BHiFLn
ItFnMopWrlSw+SJxzZrnVI7pqj22VjWKq7HUlHNt4NRAGySlzKku6chJyCRVtISvfkynea0s6ruJ
R09pfVc3/JIMS1VpQVdzz7Kgg1tEd6eKc+8Ii7X690udtc2VFthxk96qDdfLcA6/UAKFFEX6Acvs
GGMrVPvYKDfB/8TLHcW6+7UscyiOpKA09sGNtc+VdRW8WazQK7+NPCVNoryFl48aZ/tjsQwT4Fwo
ImEqq2EpH2fRGKfK5g89SmiQr/yc1aNTyeBdE35NRc8EzWZh3P+aje7k0uooxvi4L94/Fw1qCK3c
VrHdMlt2zYEJzCfdpMrMr82GTORLcuwyVUNPETQfl+kqowQ0OGZubVbyegL0bjcnH4l3o606iuR8
BkiWBmubNrVDUi5gcVickKLI2pyznsFycBtId4vaZHUVIwoVKc0GNjvxqo2sxJ84a05DUJfszWS+
8KMp2Dsc6sBp1HlYF+3QfjHGp7L0aXcPwnFh6oBkRB3zLSqma3eb9INFGUN/rsXQ3EdLObunMo9J
c+gXK9v7mjjKDuO00idDcJQjT1NLdwDEkVMPxyrMCDihp12GL7VX1u7Bs3JG0shsMr/qCNor0iVD
UkpMF87lmZygTJLH1O2mE68J2+sxRtRLaTFlRIDD4IVuYwfkLr5lYjrQoQR1GnhL2565zAyv4Pcd
K/UQz3ri1Yodg185KjzU6J1scvIgeBBb48UHGHHreWm42p4HDUicrOFUiftp7dYlJR6Cv1plhPgJ
6qJYJ0f7POzYrspOimmDtS+Q7HpTZU4vr2p/nN/6upqsswoVFUCdGFz3xi1skb8heo2UKcrKsJBb
94gWTfokq9canwSGApq3km1Y436nsXxYf5AI3qq9FN25r3m0SEeYiR6q57jk2ukRiJH4FzcQWVS1
dWAk7GGeggx1QE8zgThzUU/xuXFgO28KbyiYepq6wm3UR2Vx7UZFHl3lvJi7h8zUurza4lzhVGoy
ogB5/8ucz/fuZhI4N8drdXE5DRfH09jv/3W8OKHiiyvKDawBHie2oaTcUPTuz8yLlDop8gmaB5Dl
rU1tK697cE2PN6VTN1t5Li9uLHVxZvEFVt2pYuXoHbeLe2ucgpGi72Gg1TvfDV6kvm+7xMvr/TB2
lvBusMZx9xnhjeJPE7N6/QDWMoIwbD3+sZG1trwWBKRO1IfsHjMyyPCb+Rfv2Qy0pp4GbJXyUNXs
sk8qLpGhLWFn3ZlugoxwMoGNEQ3J7XVMBvg0mGuDVm0+rWq154d6hM66hU9Z6ifRKS1fMxKRVDrK
bDbvc4CgzPbL2bboed4YNu+wnGG/W001LKd55Yhf1azLG8NTXacsxoLg5AlKzV+nP46+Np7+pENh
u+oZcTVjOsrJkQcKOyAgAtppsxbbdFeNF8vgH/vgxUrIDK/KQ9+EY3HlkjbmHN16xHooiJ3vD0Mh
neFIPI8ov1eqs77GUdP0N6obdj8Dq/PlsPItbk4QTeN4p71hHXmjytU6j2vurUdYH6POodcwZcb+
VqJGqd04iYFc5Ny2JfyYMR4/DHfDW3gEHFMyDfslVNfo3dNwzQseaVkEWofPvecX5fMEQNdztm+q
OQN89M4pMBKD5/zH7HkxfsJWYQL1xOLdWfEyrQeMNSza1cUyOsMZP5e7j9S0eUCYzKDI5VovVlN9
sZ12FwtqqOrhATooerQXHADJCln1AROmz9syYL9zL3bWRe/W1pavuDuyeeBKWHQcaZS+ri/SsTNI
7K1c/MPq1j0/mQ3XbEhOL/1uxsFMi/zYrscSQVAeNalYcSov5ltfbvUj8gAEeoA96hrpDa4fS1xI
qPxQNu/xspAWYBlcvXLrmvVkMeh+lRrXr5jpxgaN2c3AGfjxB/FP1ff1Yhbuy7hjzrqYiGuk/RvC
mCT0kcv3mdNytxxXbDZVslysyL7GTHpwGyE+QF9ggjYn5LbiXEzMdDAPfaJxXvzkw4/NWUS75Xme
B+zPWu5W6HV3RU9TM2N2DjVOQW7wC1dREKVprwHOCca858PUAkys8zKah1pNsIdn2emBi1RnMznj
MmwL/NOh1ch6SSwVMreds8nB4UrgJL4Q1K0yf8XuwdXiUTth5z0MFjiTlR+mxq9g5ESjxpMdTgFa
rRXkg3qxK7HVSYCgFB6DrKzMjymGUQVQxJRIEmehbYuLe0bcW5mwn7LbV6drgv4Ye0s4HfqwInwY
30Yr1albtU0cz+BP/UpEXuEq3wIfypA6i7lgX4Et0Jp4A4g6vKojL6sPc9+F6oZZkCRpv2KAw/w2
oYqf/dYJYn1mpbg532aI1ZmSCbthd1Vkgc8PO8yj57ay1+XXMPsZN1RdT0yVtwbbbndGGLAZYZo+
D3jzMCAXHBeVMvH0oxDFbO5tpZnsNOVDs5NEJGDhJ+PWzpIuIUXarbC49MRhELWn1+xjdMNqeoUW
GREvpZ0xJSRTFyKMEc43jOUKz8oK9isX6mJ4DYAqSQAjmaX46UrLFHg4uPuGL5ESXL4FPirADH8U
kggkiXHuU86j0T3zQiJRMml0qdSB1+R49Le6vym9fH1jXbaU5zn2uhHIEgucrXeBt4ywLfqWv10x
+veY611rClJ+cM111m1hf0Pa0lgcxmKZYe6Wov5lr1n/S3XS+YwVAaVHmp5Mba/3uR5KzHuKw3Up
FZ64CpszuU6bdb0bhUkfs8boLlKjdm7o8lsAE1ScDfApPou0xWvj5Rx7e+4pJZnckx3mcE4xS60v
g0V6XmIgQ0e8yBMlybiHYKMcVqjcivqWbHyqiSuXscwZXCAP1CTkIbv/CgFa/LTKOhBoSZX1oqCH
QNYc1bjHFYUJr0rFB/u6XbricXb5ndLMWOM9MlEOf9wbi392ozwiaC7BY+t2bp4g/8c5Gz4vW5Kq
MPXPLm6XzwO7Zesg6xjYCcJ4oUDXDOBfOsrkbwcVlL9CVFgQTJrcghQFE+8D24scTKSL5x+9x94u
QS1TXAaBspxjuRr9FZMPIQVxPbvPpRkXINxxdX4wpuUn6PLquWqXgpS3GLJ7G8P+DfNx2aQTLNt8
GEd3YHagKIfStdmU8cFWcX4yw0h9Hk8z0/gCiINdTm3RR7cYaOood/WvOZrYwPf2XD2t+ACp5tgi
HrPZ3tRVxfP/nLVRPBwh/+ZnnwGlOzDkFb9oShLPyCF8d+ZRm5eRaBbEQEuz/Z2tIXgEOFNUUmwU
O+EJ4pOccnso5UnpmJ7hsJW79dXqzJeGeCRmDOVv9yKSPfvUZeOCaamMm+g2l0yNpkD6OzS8/khu
qwihSCviGr5ZUsCBdbZqfmPFHX/NHlk3GSLRYe05KO6wseP4x5eaMaMjREN2yrW1kgZn0LvPbXg9
9IDkhFhaq3nFtCuKa1FbhFNkjVzig+v0pUl9KzL3RIqGHSqnX/5ijpIB390uvmuq0ljHNrODQwk5
SQ5pq6zl2pV+3Ke1qOXvoLXJrSjHlnVNoAL0Fd8jnPChNI69HUplR5wpRD+VB+mHvX+0UEmco+b0
KzAK5B1XZDb+SVeJmgHTrlj69pyNNiC/5bzmeT3bSVeSm3ASTTxkWG6gQcguxRKcsAvDtI9Cwzoo
jCHvEqUthA+G3vAlM579Od5hglOzecWTp+2ep6jcypK1dyt/VhzuyCEmHhU6zsw4jozh2zdaqf6H
WPrlzeGTRJl05gwPBDxhC4vCznrCZyYlungH9p4PI1uvqXazV+07GUG1uQeY6GmC3ZJesAR54EoY
P6mlo0pywXq/S/MDCas5um90tcEW2YeJAMGvosdemTazF15tmW/UKY5RhlPb7bFKjOHaVOk4l2D9
zH7uC5NbdIOpL/ePg19CutrZHvWqF/ZypDWVzpaWYbuFKWYJXf4Xe2eyJCmSZut36XWTwqywuBvD
sNHnOXyDRLiHM4MqMzz9/ciq6hvhmTdCct+Lll6EZOFmBqjqf875zpd2qbuPTFEQs9HLYngX9lLm
d27Xdv7W1NcBMGMYhCDPq/u7Ti6+dnZFZV11vjOJjbK77MUtC/125PzV7W1pN+lFy993Qb7aF5sR
KNKTjewkA5Y6S2feU8kPW9ZLH+iYK7VNq+nNtLGEkdwNZVt/hf2C733WVftEJCye8HUW9dv/ivP/
EueNlQv9/1fnL+vla/ktVWv76XeQvj/8R//2T+l/eFRiWMCfCDJZQO3+I8Rb+h9o8xiYYGnz/2ia
+h//lGbof9iggGjVgE3HU7Zio/6jxJvuHx5lW7j51k5dgkfOP3FQrZ6iHzhABn8USEHHs9y1ZZNr
/SzD6yJztBilj/GawcxLq52Lsvdow3VbBhk/fDV/43D6GVPFn8y1cGtBZ7N1bFTGJx8ViQd/aAvm
PJ4PspWMq8cuKGa0/0aUYzhbANt/R4P/2VL15yU90PmG79k41ag6//njOblXZpmp1tHS2DGpmHnF
Nkl6/McfzHOoHAbNaFKB+Gcx4g/8LTaVqKfOPG6S2K+SI3UQbsBkw+l3iVkxCB6dCt/2r6/5Nz8c
vg5qPm2T8iJuh58/WUKAk1ynGDdRP/u0Osz0GkPzzHiDMW3d//pif/PLcTG4U/js+BLXm/hHs0YW
cdQzcyxVQ1vJK3A+zjshd3VQ2iBPfdr4/m9ulfV3+fG2tBwBlooWSZwhDOY/Q/64IXXS2Uj7w5ic
9Xb+xsAfqbd3ntrM8S/Kyj0nqg1//Sk/3yzrRT2hc0UKCtZukJ8/JXL9VLv4nDi3GzilV7mtheHy
m5vlr1fxCCb+ibgkYIXN7+erDGxdNGwSE55FOVylAp1WteLbrz/K57vDwtkjKKW3TOyKpvkZbjfN
hL7kmj+RjtE8+swvbnIT0HKLvHf4x5cSGHhoFsGH+dfP0+KISbLRwbYbYxYOCjLwdBGDOH+xQGot
v/mN1jvt5xuDMAvvKx3Hqc1L5NO3N6a1KmmrRrbKvOiQ+XP0nMihf25UFl+WxpysIcBJ/83D9vn+
5+vEKUWdC8WDdB/8yfj/4QGP2SEr6SGWFYbb3eJ2mM4ZGtqFJaHfz3Ol/w5y+Tc3CUcP0+HnW623
zvrvP1xwyjzFmLgmURgpsAypFR08MU+/eaz//ioYvgCh2uBjPj3WqQMYKC05bFgmA/ouM2JQar9t
svubL48dFjA7C84iax1WtB8/C+WoIln0lq13Y6p9DTH6KgLWdjJToT6SvlK/Qdj+9d1BowOGM5el
FSyK9+m7mxtIE7VUbJKt5cC3vFqP2AbSG/AiS+M685puux4n//Fj4Js4eB0b5h8LwaeVBp6tWTYV
wTWvm0XY9E69q4XrHyJt6R9/fam//GzrO8p0KNoVHtxasT78P9wcypVaX1jgHoVntZcYT7J9Vanf
9d385SoeBT5Yt5GgQUrSDfPzVRYNgpZtlCiyczpDaSm1tem7M+7/4YdZ31K69afBXOfX+PRhMuUR
RehwW+DlIdmFnssKjbbyD6/yp00cJsS6QLugOH/+MNSjdSK3ucl9wshbc4iSoK0rsf31Vda/9aeX
E0+sjqFwzemBdvx8ldkxzMEDCr6hh0mD6rYsN1QyTZwP2mz360v95df581I++H02VLjFP9FcmYqm
M6x9UHEOuObNXPa6fZwlzRrhry+0vlB//kyOYMMCHxVipMVW9Odvrhm8vmbCBY1RupHBO33uxCEl
xaEFppjHBVPFnM/MjQWnSs3GRLXxGBlM//jzuiuqmRQ24g2r86cfkOfVAoknUArJWscn2MK+vjet
ksnvrz/vX39D+vJwyLpcb7XIfnqOtSgraRXlpFVMNZguX5Fc7vFUxmShHn59qb/+hlSluohsZBHZ
5ZifXr/uYjiqKSdv0w6LvBZI8Yc695LfrF1/cxWiERwyBFdZzb0//4BzhW/VKlY7I4AnfHtWy0R1
TH7ztRHi+HSj4IOkdR6ILztb0gdrHOTHt5KTYo/DcxgHWZx0U0jmr2xDHdH7XTAbaL5owABsqs8U
+1M0ARm5HHebiK6VuM2T6h7Dkih3GPQUr09No+EDQ5lmbM2IrtULFInlXZCSkhVicd58j6KiBrJF
egp1IG315j5Gnhe7iNW4CZeMrBSxttjIaRiZIs75jIYtBTOh9UknRNCXyPByngYfZ/tXvKTj2Tsq
k/TpbUY/zMC4C6autWU9U8OtM0Uzhgj+2Q5pbOmNW4GOhQ1ZZj1RRJn7zKQyQt/72cqaBHxUK5+c
pNb3Vo2LL1B8Onkd2aS6vyTNOBeXOuwjqOoAKxzYAC6MMR1jj3/IU6afN4vv1PNxauclv9UiG1yX
0TLPuWC/PSOHVKKfIO+NmSQDxuSMDBdA2Yg1NXdqgfBnps5dvWbbAM11YFrB7mn2bY4WhJZmRuqW
sQVNJSgdvBMd2Y4LmAI2V5s+96Sz653WrF5Muin1U90B0Xs00T+XOJCAKIqvRWKvEEWP6gjyAWic
KK5OTzkOzSfdobEZabO7rUG4Nti0X5lseTgSmglOVony/IhhVFuOni81c4ullLh6Q24yvRFz4j56
CW6bQ83cboToJ6yPpR0mfVtYzEriTUHCjl9tmAk+tmnJ4HiKeoLnfS7qoKQ3z1jDbwXowZL/9duE
2HLK2uWiI6CEQXVJCncayaKXBUjWRHf9UyXN4qYn7Oc+YIVoZ5iPNmISL7OScHKIjTGzYwYoRdz1
W5J4ifbNy5retuDgADa8aogZNigAmmOFUsuG5j0t5+XYWLNHOAYhizikW3Iws3lXk3g1U1pIwV54
XXMvO9Wn36jxkZa1chIBNISOJTurPeSur5nxto1qnXwwGLBYDGFMmcYotiY+r+Hdt2ogp8wHC7BA
KmuYkfr4PZZ4Z8+WcYVuUSWnVlJ3FA6Na6gDfwSGZ8yZzj5iPnrjlbr60No1OuTXaaed49EXTKDZ
YJf1DUl3o2Mo11rW8LZkEcmqTd9ovnb0JwSub/pYmtWeeEjRbU0fl+9GwwtGbU+dgfn0M4ARm0ZH
dGKU6TLKbIa0EMGSEKK9nQpLMKzv/MG/nDqsHfskLut3j4dq2Ccdz/AbvMsEuqWmqvOKRpgviinS
it3oycE7WkkOD3bm4Rm3ReIMV1QtxvF5whNe3HlF7dq7psxMEyegUmZI7UQ8bZekWTt6/MibwT3k
gwzzzLWBZFr4bPdJFkFV5U3KCjb1ch3Ezz4wObeOyHvmo/FEFlEf9gzjGa7arcZt34qE/LNnT0N9
6MwU50kHErYObFxiUeBlQ4x9rRX596UT6Tp7Lhi6gge0jYPTj7DmABYoip848fiHFLqJdZZtGds3
vR+P7nNd9316N+p+JY8u/ooF3/rYU1aHyc7ZgV/zn5XTpchKBHJRj7HW6EbfxpeJVDOPZmczJM4j
SappjG2vuFcNFQEbTa+N9Qfqx6/24OORLPM6eajHrMAoiTUsC9DEqqt8qlABe8NL5wPJBisLsM8y
x81cDvyHMU8MB69zMgAQ5ml8qQX0JL6zorxt+6bC2oeXH5Joru558QsTbpunxXvLHHhrVPibycyW
Mn+QuZKo0miTzT4G/9buFkif8nqOMB7x+3Vuu2vTBpdhammeF8JIQaeG3YnibxtSIVROOPVf4JXh
jQEDlhgXlo96cGWMfnqseV/Yh9pwsiwgw5dWX2DyQISp+sX/4hYsnIHpUSr/oRQgE9z+RtWdBVAJ
WtfmZDS3qvdK7cLFUdFggsKKTnLdwIQUj3rvByziM5HXrlJ9iLmsm3c61o5lm0SdAGrYWhrWHX8G
ARrrAGswRBQdKGQt09vAw7PcndQQN1hpXOmUoTe3VnZUuh6VOL6KzHwEZYM7cxJ27J90lvIZoiHk
mc3EUIg9ijv7aocIZrphbkrxjdea0i/dWsS7PnZsFfCwSFz5oAHzIBG1LV6HrBj8YNJKPT/Nfbx6
oROjZt6B6Dxt5IxvgLsFaOlW2nOaBc5QO0voN3b8MiMPUgpCEBdxG2Uo3Sx47YpAG0eE7XgyAYMu
hmRTKH23+V6j4DShnc4FNEGzonJ19q3xMA1tg+FsTkwFcjZ34l3HGvCazkg/GaoaYGXN5VHEgqNd
Sy1C1jDx8ozAJ0SMIJ5hPD0VwJub7bzyGXl32U22E8mgTKTdKYcoOIjswyzNpgw63xgBx/Tl/M2T
qh2CzLZGL8wb1fNud2NP24xM/72tLw1oPKZemMVBL2Vv4yoZOK8OEgdfb45Uw/HSBVvURrjcvI5M
xjEtK60P2wQQ7wYsZeQGok5xOEPhxfXXYslhE6NJb1e7WXHuMP961MC19hOdOtQ5la3BwbSNC53K
saGfcf/jQlu2QtbdbbJAzOHvSRwQsfik040SlGxB48l9+KvFUmI3HHNOnATB6heTpY9HviJEsRlU
Q1p1dJT1nkBOYgEcLcZa7VCRnPJYCXDjlYPSIFuyGGwbDwxkkAKC+zo3lDxgvquNh8HzgVfVhalO
jd5kCb5AEgyhW2UiFPGAe9VqjcXbMVuYPDZIhUJTlXHkb3qHspVQKpFnO3MmbHETR7qKr/GHSgTV
2CthAzTZMIxnVWGAxPUTowMLMHnJZZ6TQMRBN2bTvbmUA7oypoDsys7sZdjn6CPTYdFt7h0oAK5x
jrrcz8+SvUT3UGW+CQ4lTu0oPblWH0uxlpHZAuKPA8YXfUpLPfuIkbXu4gvTQn17a0a2CqyvphLx
lqokBQBjEEyB8kBqli1f2baY9bZZWgwXGdbhaGtrZX9IWRDb/eDGrnNIYw3sryxKDLbkCNBD+6pv
kc3qapioO8qXF6XNcX9qCqAsXKwxmAoTEb0FMqLokO19+E6+Rq0YiQ4X0wxer7TeMvhp5JZNFwHS
RGVENVzFVxDyyzinrrXadt/bXXGrazVKu9s4y3OdOBC6MuKxagsdwr5rKMw+OS0wpcDkDXURR9ZK
dZkbt8NPCoh2E9Vt04QjAt7w0iP6vcycbbndTL83dnrUVWLj6+WaSktnRN1V6DMDYXcbS8XuO7N+
193QBNi3waxb6iahqhefOn+55AXI0kjQt9JW6wCclLKtwPlnNaBkGuZKli2aq7OXCGYnxEQtKmdQ
lGwSNxZsehCFRtZ/bVjUx6DHc5xtBrPscpjz0fiMncZeeA2bOOQl3sEHKCJkDCrDoDcT2koHyKQu
U9jOoHiGcMZpOhzm0sC1UdBx8ECAxaJtb8A2uWPbJ25cPcYVS05hwmmbJtmLCYg4CzxnmCwYOwUZ
LBD+M1dHnNmofoIhOMIEh2mQgTaDglFmmyRRw3dqpkBKxbPkMcxU1jb0IfRiZZSI7qnt5+StzhtG
pguIO33LmW38qLxZPrtp5h7sKGIvBQWD0xJngboNYg2cA3UBPKtOo2EP1bsOd2GZMQQlqSSw0pGm
qr9iQRDnpbKnMjRBacPjgkhzA6OolI9+2ig3mBKBapvAvxZbRRJ9B2tN13ZNQsBgRxQPoqKonBGK
FTRGOCSmYtXD/Lbc9lUGcgE8ln0htCGOT7BjtUeFIUZ/lJ4ZActt8uF6UbZ1A60CPDkwC+0OnE+i
ha4+uDs/6fsLzAE2bWRQ6WjSw9f2zSZDdAPHpsPPpucFh2HTVVC5+1VjLw1YFetyEEV70+6JIBOQ
6Us6Ma3xe6yq6qOQg+NsS1wCZQg7zMQIZUzV14lUH5YQ3W5ghVbRMAOryWMH7sdGzNXi8I5rKl7T
3D511p4Fbxv/izYvZXObY4Nc+BOTnA4xwuh6/mhVZUWISMKXJtBCDMnsrpNKK3gqNam3Cn5T0/Av
Qo/EU4nn4HEUPF5hUVTOsCMeWLTbsXOcl7jNhgeboyCWPE6h1tZYqtrjViK1EtQdSCfCosZwnhY2
7YFYFo4hPK0pN53eu8lMo6ZNMUmjtBZlvvaWr8Q2+vdMdckQ1LjZKu5TDZu31FTfcuKJ8xbtPq/O
jhslya4kLdEF2Lah2tLXyg54KU2CkMBrnoaMtzcv2wLEmS+K/pBVlZWHCqY4Hi+rKPkdJFBabKnl
e9zjid4LL8lfpFNYeH06EMS5tFMrcM3Ff3GmXpM3Zu6Clt9YaNDyG9Uhw/RQlIhkr3y3M7B/bYQb
nUxsvaEx9e5jIhuCDPVASm6jKdFhwSDBMeywpy72uRS98wBxop/2E1tBeCED0wT/Fnpukp0xUpPc
oTJUs0NzaPU9A1n1ZsyOzbsNLCDhe+rlHA7K+TSEDJvYkNd4Z+hgV5KTwtBOzsEZl4LCAPabLYWv
0/KwgKZ5jUGnwyiAEfgC9sy9rGb+RwKVdiwV6egOTyQtdeC4+B6ckDuOvQPjU6IrXi/JdvmCGRp9
XI3EHNNkcbFXrSQX6xZD9Vb6A+EGDZV22rgOXo6g70R7ssi7TOEMoA0sD/AyA+W/Jq4xJvgB6PXA
K5fN1JxgfnJwxbDV6O+atgQWD59sugLKXxKxqZXms8ir6W7pUiPfL9WQg7YieZ3uGftZfNTeA5Fq
LKN7EGJ0Vk4hg+eNQxeiuqJzHGxM6hWuuBhKI36pViTqNnWlJPvllOaDBtlydQ+y2d20k7vu3YAO
ntOyn0CCLVr2xJZvXnlTrKFEYRwefkWiMQ4a+PZYADsDiHDuweMKht5u3khbjO2G5jZaDTH75sV+
Yq2WW+5LXoc1TS9GqMWlD4Q4znTytD2pYno7Mh8Xl802e9GX4lFT3nIdQR773sBj5CmH2d6dRjkM
79yXJBgsuqfTj4XYMUlQ9sbaKTJSkIM9HCX06aExioPX9F2198jYE9ozvN7acerVdfpE8fuQgsty
FTZ6t3ybVMp7ByqRcVNE6VgfKVZuvpB+x+ZvDNhCG2oPcoptL+HMTWZ5D8bR5vlS/ZztR8mWpL/C
YTWb21zhgtzWCyfVNwYHWflKBBineNwYLf73WDKm2ii64LsHOO1Y2LBjma72Qj4tTe4RFQVc8Ugu
Oc9p4uhFe1dgaPYpEp4QXFQ+pvLSI9v5QU5Wm4OZzCTvaTPitCxyziupcNOLfPGi7w4Olg82t/0X
CePLfB4i2Rcf2cTue+cKttAbnJ6mcZxbmdX3SRJL6hULr0se3A6xmimAyp67uMMtOXsNh4gOkyV2
+rNVYXq2MtDs1OUl20g65oHv+bUtsbhUzXVV2x+cd/NtIsV7VZjTl8zHM4Y5zN+7Yjxhf97RS2ns
PVLMQQ5QzH6LPXtOzv8teZSivKJdgDAkDKmhTbUbjYJTil5JhbNIQnDLggwn/BfGEg5HGcEIlprS
0bn+bxzVUdNw/OOATlqIRtdMx8XUZP2131vGPScz6na9PmF7Oo9eC3OlnlhjSDo//nou/JdJqhAe
iohBqeZKWvjMm6n8weHOdCnc4dvGWFiTvSCBvW11bfqHw2EOhoB90JCQ99fqvs9D28maOppMoo2h
pfllzDK4taEa/kPJm6sgiei0OiKL4Kj5NLxvXcempgOkXG9DMeAQVF1gbLF+c5U/bRY/ShVcBqwQ
o3SUMYtyt0/acBtDWDS7lsztqBXRrslZdTbRQPY3FG0+X6UEgK5GoXOmyGOlPXoseB9U0bL1+ec/
oKG7DNxXwdMWn/4QMh62oWn8gGyU+2DshB9oOn1sldL+LVf8Lzj6v0BL/fCtb792X//tsLr6Wn7/
P/91xiU6L233tfrJebX+R/9yXnn4q/CPCJeHCPnSsxFG/kWucv0/uO190Bqeha6P2vM/zivb4p9c
ZEj+m//807+NV5b/B+YlpCdMWw6yq2X8E98Vj/Oqe/+/25WnDVq90C2L62FUwtHws2Aya9CWpWsn
B05f1bRhQLiEaVRouOtN82DJdu0aK2ztike0P+SE34+IDtSJs6qTsa/keWyG4p2mDe26iNv0hpnm
vZsYSxNggVchqA7jSOIM4uHg9piTSRZ+KDCnxAwaaCpOVdjfB5ohyo0zlDTuYtd/yKuZHQdD7oEq
6kkBY6ZNRHE2wRtKF82NIDGDyx61h8NAVNkvse1Hb4TQtRO2VbILaWuzxXAGLaK6wjA2PPwLJned
40odH9ZJy64viitRJ/il0BbMZ8l48LsBVmPfjgl4Q47wR3PygX5MgqgoLFXgGq1wb8uEYCf29SVs
qIN5TtKhPdLz5b14rGiDT8cATAzamtBnKVjNrVivtn2vJw+OqIqTDpgF2+2o3loawbeNoLXdmhKm
EqT/fZvcEQV21cHuum9pw0kzLuRC3BcfOxH4dCdqi1Srm+16kV3o9JSs5uowSYncZrH73GlvrSqv
oQRoG+UQVtEKX9tmfUyQWJZQCdFBWubjZAguaaKLG/f72IEcVJlxh5j5KkX2IrtIBJpJbNul28WF
ybCJ+5TpVyWyYPJclCcVbyqH2BmRlG8jvfZJzxZuZbSwChdf0rRFrSQCufeS9BJNoQmdBcZlVZ4b
t+7uRa7mJ7vrj7nv4O+mtyFeDm5p8S1CdtbnQ+HmRkA59ilxY/tUVfH7uNrmEMXYaEV0UKlXIyO2
P+d7oJ7ahQJwHmB4BoJYEyArvO81VgGGFrc9dbcHQApfe0Y+lHl6G2ixDqaqEjHKWodE5UwSHzOu
0J/I6KUFGVJuQ2bC3oFyq9BNIvq1snI82m6boxUYZn+gyUNjMz+LzdSIZQ7yJTPfpEdRDEBSn/Mi
5/d0AHfoakE+Wnta3foj6YctA6N2Q8wy3YJe7LflbDTwVwtuCJt41p7CBu+h1QvK9gZTbJj93C0M
1BDdBr4wZlFvBVLRhrp4imZwEJz9xux3mhNxpo+a1DoT3b5LXSve6DM1KhYGx12mdWvqtUyGsLKc
y7Gx793RnF/geXJ+GadjykbFmet2FzmuOhJ26a7YiqU3S1tGT31slc8dOLRkjvai6bJ9XLj+/VBw
NHU9R8zb0kubG8m/hJLI4tGyc9zaGnZ0fpGheVxcuDgDopytr8xYxh67zpVMoDLD+BDREB8zPQp6
XfSH2mvjaz3Rp22NFBMYXdoSLsizW6kreTLteiHw71tfNXAPW01OZ3jjF2YP6S1vy7sxNgpyl/58
jMiCXBLOi3dkSg5FxSuEqOSlUxcId1mnP1ZNrwEIVe1XSM8b4hUBUxrFRhBFy+qDpfevGti5B2cQ
sH4oNfNjBAQt5imp6pAKDiJ1Bc1m5QfqSw3RDpOP4q5yBlBAsT4+ZgD5A+AOvHLmI3/pdDn69XPa
Fdsp9bJr8rVfYouPUzbDCbnz3uj5IuPBxD0/BEU1nRJE4IpS66K4AKd/O43ZFarCqe1FaMXJqgCR
dS7H6Go2wIFkyWs6xX4w0t0Gi0o+pfD4LLc4dW71XUuUwzgodfNL9LLlUMxqnxJkpyQKGKuvf3Fd
FZ+zPs3uOGDYw2jwuItOC4wm23a6dhmB9b8Y/Mo803Tcbtm8hEVe76Olt7alvrR08ZAKARpHRUh5
yTYuhMxL1k2TgXCTcq/Zxnb0GPRwIho3plcdyoL+sW4lI0FjPuj6g9a1sOMA5/E2SE9Ws7xIXVNb
GCb9XmFn2rSz86Kn/bNb5XuS/HILH3GlxRa8/fRkq5HROWuVC624b7/kqv0yQ1kPYHvMhJfjq8wz
x41FuIx5mt0exjG+o8psPnDSU9eLiAFf5WGSNASHmUw8yLR9LrNcXginuZ30F61eX4hRv287OWx0
bz5NuthHUJhhl10C/1vt/ywzvnudDZJd3UpShkCynbkI0daesfHQd6dS8Qj5+SsB7pRnjmObpLIS
Yax7nc0VP+0ZH1gkLKLmhrvRazreOL0HejuQBIqqYEVIeWUSegCo6Kiv9BfpnmmA0a4nl7jWhkqG
O8fYj351cruP1p/aJ54OXoSpO19NYp0eZwB9KTs8itaJ9w7olVj3I9Y2dWVb9g0FU1vS8dFj7VuP
sBmyYytJGphO3pIGscRzpI/nhT3shs6o52QkMzBVISU6OHLpd9hGqh9O8NvHHcIjZZR16jwyh7Jv
CAeVNwtMWo/oAtHDqA3Z3+/G2WSImncvSl9njax59j6JxHFw3TCx0XP58ahchHlQQ74MzHQBIR8v
6FSAZQ+pEsYhzWlkplUKohVpXwhQgHb1rCeSjUbR1mLvSflc+OZ4UWXFncUJHXCZdQbkw0F2pjxN
qtfeH7dqmIn9JKSXpiRfdkncXNGchSPRgjluUSqbF/OO4NGeaTtYCMf46HL033rmhCvnJBTuYHMt
OI9uX9C5hwEgyo1bpWrAEYY2cFxWj9LIDoB0+03VKnFZM5bFbmKauxobVZCQ4dvWzaBfGLxtAzcz
AjDl5l2sq+oCFj3wha7LkH3c6rBMunxSllr2YGlCd0WkxSN9efRFMt/Z1Is5h3JAF5Q4vqzRDuPa
S0O3T+0tfRT+dU57Ul2OO8rThpNrl6GvA0T2tXxBoqRagFNDCAdktwDB0Wj32IBVYDsA3nSTDxTU
t3G0nxoIKHGNZT+HJ2x3+rN0YOJS3Ig8DH4G7X83uaxMpievwAQ/RP1C89gsCXsOfIVxrwLLdrxA
XzOaqJIyHFzsK7yrg3aJugPhu6Ajg4CHHbNrUgAWhYPCKl5Q3glCksnbLiH9GNbGdUQzQAgGawyF
Hx0LWOqB1fI2pn6I6qclRwrX75lZX7gOLReaYVxRUgcBvVL+BWIR26xcf66NCY/EBJmgMfTiMFpz
FcbsRy5jl10TscM0pQwr9Q9eNMVHuGYF0zBGuVIMD7SESKBZ5evAbv/YagMNRENyVyQmRQW9fY6d
NFHM15jfmgCOjjKJ6AvAibititZ4jmME5KlunnhmDoZhbYcS+AHIzux7piMMpEkqDo6dRVt3hkmY
pOa3XtT1HRHt25ZwR2DnowjxS5zJIGSsv7x8EWY97Z4N6cjEizHsQi7Rzt19FScftYZ3SCtNVrKh
uuwKdcROtBkRrJjb0IXKtodKuk5DR4ZhuDMmDydSNR21pPzuLn0X9ol/gPbwWoLAP0cOAisGGBMV
bkq+jrjNdv3gGruqqMEum9IdDq5Z64y79eW1JUwGWWKK9mlsUTPS6fMFgXty+CO31eJVxqOv3DcL
ZvkeXwHBMCMV7CArUmeNPnGLaHF3rwO0Wcsiq/laDc0XB5rcuKXN1HgluysA2UO99sj93qSGNx0y
d9mzATt2hroXYr5ICaiHhE/VfZnaQwiE0nmn4IvZYO1UFxq54GCIjYxOuLgO8a6Q7Sra5eDMTMo3
nTK/d1kZ/YkNb0/Inqd5MD5az3ozlppcsIzPbZFvo0i9Omkd0fNXyJA+UrEvMcscCucDxFkZJGgU
njczn9I9uCilfaAo+QkQg7dzK0ZnNLZ0uP66YVfY5rekLQ9EqZdLNol7wZ5aZJS7UNYI5yp3zxWj
0rAFAsuoHBMucxCGqOmVO1a8bkrre4LIvKm69jDZaXPUPZoMSctukuJm8K3kUpOlDDsKf27BE+JF
SLj/nfnOS60HJpXdJVBO/k++evpXihE2tujfjUgyacRhTJHV/LRk7TcU3Ls2tq4MyIjc68YEdYnh
oE8dLHVeeL6ImLHpoIcS3EsM6WPMzek8G854stjF3Cxev1zHFXFoo4uTsxP71gEcHX4vUSv04VKn
98bYqVF9RGBoCqO6LBdCgF4iQ/rR2Kmxnsc9xD67SWjEAEAQ0hpUXxJXG1+syKPtDCvWA+dGm/U1
9QMOsv0HZXzRQ0Qhzp2Di+3dIqAcMOEZr0ypmz0vA7f4FjeReZEA9wI+6fZROKsU/hDL/QtTVLXP
ItN6S52hORcW+TmGTHQMSe1WIsEdF+TUuin8HZRoZEX5gXOaoLjdbnKHnyA3i6dEZxSeD/QBlIP8
Als96LVo2TqMgzd1g6+uhNO7hfcJrKDIlqMVe/t5ddwaHE22pZzTgIEmDoacgXFvDhd5Jikhx2zC
U9dfDXoswVlAF4vVtCXWTaMB4fmDSNs3qDOE241+a/r87/Uu5hmVPS6pMeIisqTaQLPQL5fBuCrq
9DjnY7uXONlODkln+h/jwPRhbuU+rjChOpTBpL2Ufk+V8bID1YVONc6hipcvFdI1NDbNVdd+lPsn
2x1DOVr2M0bde8cGFWBTC825bzSOIGu+lcSNiRS11XseNfeOmnZCWSzWmdjgJUV8NnEUaDl5+OyW
g8Ex6w+aOQd1fnS14jLFrIRIYn4dsTCHTmI8J413sJLhiiPqEixFw1De300tb0o8UxwsGQRUCzUF
kwAjYszhaIj4IheRe67r2NxyBAUIBmUVRg8l3TVtpIlanLNNuj1odfiWIIq8HbpgADDhuu6qXcG3
eS+pVtnQ7XPoPbsK6qU8YsM761ggN+PiTKco0Zyg0fToGb8C3QaAQ2h0UKUBwhXtZug6lMzZs5jh
x97J6jB+s3H2CXlz0gR/qfbUS9+2whrf2yojBQ8CYDtJ37j3K3w63bieEdy4n9PdaNZNGK+IfGMs
o3vfp4A6iAoaQpleDReTMuVD2dFVrs9NAqgjHlM6RkVyh1UTZw+axI7TZL0f/bw6ooSMh7xeom1P
qQ81LzTovLXJEkrGn3td5l8LxCd8KrHNs2uIESdTN9zLZvHOseE2R0fv2KRYxc5MkjrESlCc5zl/
tpzhpsM4FhT9bJClGZp7JeTFQNHOpuMZRt8CQlFOeu6F5Jj9M2iy09DTjSypaTnmUy332lwjRPZd
ttMnj+jtaKRP0cyJm0ISbd+jA7/bGXuaUKL0isl6jS1WVVXwfbMJ4ORqoDW4RcF2E8gD1ofC/7/s
ncmO40i6pV+lcdfFC07G4QK9kahZcrl8dt8QEe4RNM4zacan709VQHfhLhrofW8SWZlZ4ZKLMvuH
c76DxTWtvlSc7AAsrqqgURSh49H3OvAcc2rRso8mYhuj3kK+I6fLNZJjqVQYJW5h74ylDN50q98l
QA8kRF69n6nEIgGLaBWOxpdquGkAVL3UejgNdl7txo7BDEoYMEBxfbEXvpmm5R1Nn4lOpTA1x+i3
aDp90L6Nl5JyRnnVtTbXalVcxuRnQnsStclUbeoxqA5m1iZR4zMlsXL71SRmKeK5LlasINSKEaY+
mFZIri8XgXSUvTYQpPLfevTzQxburPiu2tFuda6t+qOXybTVMoO/K0dz5ROIsVt0c7a5bpAnEwfq
ljanSfhQeybhLmn5W7HS3VZjMWzMhEIq8/Mj3ESHtLKxIis3vTSz8Z3E1S02EJIWOUKA5MVvMvnW
hSKPLOzhbJBKrIZLat+wHjwWpgjfggkFtwBbd5+CIcI2bBHVSho/NUqhXRCIV99HyFGXvrOpTX+b
ZMEJVNR20RZ4oFjqSLv5CYRzuQ7TjFonSZ6tyb6WtbqkhZSbsbeeqFPZZlvCPDVe8Nb2zClVSlvs
JGd4p0TVAgJJm+DR972PtldPmdKkuMUP49BvVO+RA4+OzXb3PThq+JE1nhmitZd873vY9KEqsdD2
FPJq23zyW3QBgg2siciJcB0uCr7ikn4WTdWcqOQcErb1K3Yhn1ESq2ybFmnymSCniOZe4oCzrGSL
KoeabCipLMC1IDV5svrE+AUsRF4WTV40f3NsZ6IAZWy8WcxHAWNw7wxjeSS6DBR1A9CxdRy5jfMf
pN0H2kArSnpNB8byDa8d9qLibcymPQOZ6o8roV/O5DKta6NItgS/b6vBqF5SMAtrnGRgD3Mv3RAc
zi1iO8MDcU1geVPH2pW+emlKZpRV303vvMX6UDvuBzNeXh0G+6j0xV3eV1e7GMPm1u4C+YeAgaeK
IQQCTy4wfzK2999I1DIwQLzBQGFYphdil/nWdLQD+QhSgmU2hM+J0WaT8juSuro6fN5MqPST7XgM
Bu9UZscKdxCKf5jEyI1VaD9yxDBtcHu1a1FZjIHnfPpq7ytaTpsX0bkHr6+eMp8goEk3+0X77c0m
vB5FqvteavVoxMxqppRkXDk78a5TJlDh2YVbWKb2Uzrfj88q3blz/EnoyGXk+V0VjvEEC8pGBbrI
m78Mx8EnHcXI9GFmgb4Gpb1G0dkhslIrzY6RmVdZbaQ1Hbtp2Ai+1q9GIv3fzSzQYCQgEGhnNePH
kJj0ubsSrYJDoer2jYEqYonvbMudVY/+dom5P+3wOBeECTZl+sX8+LVy1F+OeKwTYcxOvpqiAPHA
DBngzPbDj4TVqFtlEwoDn/aON/Zbbq/GaFnnQirsslDtBZESe4NZ8D0YiQ5Tz4/4KE9Tnw2RSuaS
TmIeDoB66sM8H2FuH4UUKNZrAz1WiIyRPAiqIg77VRIzbMrjswycPPIFAlGjX6CbtV9ItdtNKdSB
ktbAmlG5R97h9ACyOhI90+qO1GpaoTlY8QZRqE71UzEsA5LWyqBCb+dXgzXzKayXYzLF+akOyuSB
QrFnvJy/ypkxohQ2kReh8l/6jsfGyI1zng/dlrXwPp3Cr2UukkfbQeDeigcUTtPaaJeTzu1f0h8e
ba3/siQmp3AJN1UZH1s2NCtJJCAGJkP8rWLr1nfWaWCkGZqNXIsh3pK4Rw59/9cdoXXHBr9X+vU+
cnrzaXDta73M5paw5RTEkVVsUAUwMbdBivddfHLNtrj6wiiivnWqnzJgi2HrpwFCo+fNGhG2RcWu
h4b0WkKaotR0L0hmzB1Ko3azDBxPQH4JDGq7c+c37o7sWQ642eCE6GuxbmN7nyRQ/ODuXElONJi4
Oum2ns314H8Oft2cKySLCO4IplZqC2yY8TZ16LMXoM9JpAFcFPT9pizleC269GS6zX3QRSeTVfep
lx3Dnh6fC9t/QB+4uYM1KMTLkR1MsR/zut4RvXusfFVynzO5yzmZzPHme1dpeckGVHyyrfy2RaWL
BNVNnEcD09MpHKGFEINO11T5GzQSK9vokTeBsDi6FoUYWw1va/Dns4Lvt64zXnqcB/SoTFmE/oP8
4o/TeYTD2fmN+7I4lE2ya+oOlI7f7oNpWM/OG14S8y9ztZy2gbQ8mr/0TzAanzFl0KprLffQSc8k
PdQa1/1ExZCnu7kwblCqmp2TtYchxwneLFOxmxr/oLJr5vt7Z6zPgdd7EbKK1TCgBTQS3AwlELRd
I7MkGqz00i1FdeUUT9i2mXJviyk+C4Z/e6tKUnOHZJ4sqO6jAtZ+HBni8Bgq57Whg1+BbT4BB8VL
3S5bnMDsIYahPdNefHuF85ykLNT4tT5PXhBRpFmVjHJY5yt8V8OTtAZ0HGkC0gx6WBx03VpKif6M
wkbWMyXVmMW/ykF7G91MatOGPGj4Joe9FaaccrPq3kZV3IHOs9s+m3ocX1ihnht0EPaQ+n9oL59a
cuIu4zCn5YNoBwI1fSGzX6ktDjWlk7pvM3WdnNGrx08EOngbKs2eeZAAJZ0qSJALau9dfF8VtGVh
PE1J+wi58dstdLFRGWkuQT7t2RTUaJndZ4LoTownAfWa4w5cJwdq7QvYteaDTwYocJSgMlFhBsZB
tQXdyd1wsibTFRpqrH43Ui8b+GQf9lLp3dCVTwxnOQtGZrjAUCHbtU+W7fTbpiwfw6LeO2TtAbXx
18EQmJu8cfZh/ppmhMkuxhNnorHuWz2t+yR5qWy+OzADCqQoE7KyYPghrQoxY+zkb8IDv66nbDuN
4HkHGFC9Xd5o+2BfWIoVb3Inp2aPqLuJ9zKmZ6I7weuNyaaJy+3dVILQJVyb4XTV9EC0vva6LsC4
48Zh65Es3wFl2zEpvq2hIzF36ASyeZi3zKmbB93nxs5AY/ugB7GdlvTSVircuzPLBNeoE3S5E8Th
bMRPk3eGA5F/eUjNqduha+Gfw0PAfg7aoaCIWpWccqVoH+Kgf8efQBivFmJt9MELlDsCOghsBAeO
+B3Qdr5LSwShfdiJo1zUurPc8A1pcLKRXGhk7k14ox+bsTtOtX0b2PjeYx7II2S8t7IWAnn0iOq/
s8oLsKcH5KXXfGSuLacsWmiImimJ3H6Mo9kBgSrNZW8BMgS0jXhn6qCDLfYddSsXJgkGGl9WJ85z
bNokXgzhUSaaL7tfrhkx4oZzrQvdPQEgtbf36GE4b0Y8rInGRlI5f8veZmShqFCKip2IF27B+gGJ
DUnVPTg2zNaVP7b9dppHuQOvQ7xc6s/2lrRWdx92yjpUwIOIMMvQs6J6dpLIgvL5CGIcqC6a7lcW
sKckt7dE9a17P3vkytz3gR/wkJTqXGNMJMaeiLZilSJDfE60gbaRqyhoXHjeBF182gJOkUjKDwDk
8yNZPWkD4QrVVE4kBZ6kxBIEvuGgaCcQmrhMrHiFkzG4GVl6lTYi5QrhTAQq0X6M50Z/dR79e9/E
5ikwyjcmtgjwLKbCEnrnCWm0ZPc0y2ha5FPuqixSXvzLNtwHi+Jkrj74ZNekt+JAqOQmmydcGNhM
jHR8zbjaZsDvpo9efiQUjkrzvMAH7/V4NDzBHggBf9xXzEdndYXb9aR71Ty1o8lAo6RdGhQIAYYQ
BXnTaN6ByX163EtmMT0Wi7qGOicVcBwUmtw5+R6dX6OHlG2V5gS2OFibrOEbkp+inJqEv231cgvw
zUE/c44lLON9aKHbR8N9CcA5N+kxzf2txGaP6wh7WbkptT9ECHKTp7S2fwIMMRdDZXn0z5ec6x/A
htHk9lHR0Z8udceJNM6PuFUlRzmOoAU+mSG/m7l+T7x9paedldyz6+lcS8v+jMNWRk04HxY8Q5R8
eJi2Bb8G1g8kQmpkn26IINAwDcRvLla8vG53lcMxljg529ki/LynCiJpJanUfSiU+iKlijk2Spqu
yY/pUG3mpQYKFwdHNx7xgC7OUTT8PmYdOydI0fulbq9oCOvdP0etZRMwrQzFo9uimJvGrNzAuzAi
H0toFJotRys2BWDjwfimqzmMPGJR+d9x9TabKWpjYRBHbPmnVAD3Hqt94BXfs3BuDYSwNckJxqkS
kDqNPKCz7zt+2KT0Gpj7ETHmyESm61aFJDAy8Glehc2pkyVAcsNhE8DMvIxt7V98q7Q3ptkTjOED
3SPsplh+qlziEoVYi2IQKtsyS8SqXleHh77Fz7YK1Rwc0MU7766N/BgEwYQb2bKNy/TPbUQhCi9b
d77mQwOKVH5mJOS9ExqEkp9coIeO4Fxjl1otD1JpvLlF6t8IKK4uWc9IcYtR7tKQVc5TW9vDQyUG
eU5Gz3gMJ7v/LDJfXMnzCH/iibiB1YKt6sywwdzGS8DKQiMsvIfi1LyuVpYHlo/xPeLWOfVpHGCh
U7H70k9gJ61J+ex+fSDkGgn33ebKkkR7O22K/Mf1lnntxD5TnBau347km4C2NJTzbkyn+WGEVLwD
fiy3kBO9a9FUzkdi3/e25tw8+MKlsvE78a1Uegb7N30ztM3XGmtxwXqIxJp9q6wHUbfZmd9Wcx6q
2vkyccU9LtMwbgfLAc6aTpQ1xd0bboBKnGzswHm+7LQeiG9qtXhyCHn+KT1hbnA8YKXRsabY63cB
TjAKh6Q9x4X3TjTRG4oBmzVqvHWBSG5bd3J/I+s8+ObFDNVFu1jnBt/KvjKhqSL8R6HK58pQ71Np
2yslJBkPDUV/6Db3Bav3FBeMHMl24bwapsL8C3A6uVZZy5ucVHwOuyl/0CT0+AW0rjVrEL/dxsVI
YW2+9nARZ7ITDEzGwNJx+/agKe9JNzprJ7Ykkq1DS0C5W3p0IkUJN8bSJ9PGD81mKHwEGRiJmqvL
MeQmrSFB+jaRERnarR88TrA2SeJ+Azj4lXIRRBm7yq/Upp2d1DTTx/XDBmqocws084a0W1BrD9l+
TJOJ6ZzR3JeG3oFxfbBB6mBR+ge+9SIJBl3pruFFcx6zDSAcI2MbF6R/gCqRSt5b1rCfYcqxp8NZ
l2T/KqtF1OP8BpusJlQhDbsD4X5PZDD7pSj3wX3UIkEAHz3yriOWa/TD4L2P88AizO+Y6ZaDnI9I
04zDhCr4ve2mcVOJljW1r41jnvvlzXSCZVi7paEfOsU3nG0A6PqiwyvTUzEnCxZDEsNoI8ehq4A/
jnb1neRNuRmNdsLI0S/bhmiJHbxx9wRhKd3g7THfsVL8cC19+U54aNNZnJk+cM23ZDP80mkSnLoC
2OjEgObCcM9jv1mkZ0Ml4kLok3quGUfz8YYGkwbXejVmQpMgE7TTmQQHyIpa93soKtBShgHjR1l1
J0wknDaVkdWXxsE6PcUxTg1sJc/CG8cPZbfIn91m1AsW9oR5PaGC8RQlTey/KNub9+nYpXvGVVnk
J+ioi7m7EU9pnVq++Adl6fowcCzje5i7c5i6dyO/iPOt05fqkpuV8SN7tFpdPia/TWws+9RuZnZ6
pnK4foc0R8UcqydcMG00ZzjtNgXAgKt0KxubHCjaKgedaQ4919g9vBtf5NUCWmwPzcWmeCYIavLf
Jiu5V4F+ephzBjQYS5pb17QoWDz0Lq7fWs/aKuVBDOXAior+BqsrtAuCy9L9WAAH9/ppdla2k/wq
GouZBf5b4iHm5iBIWnhHf9eu3QFbvOmLn95I0ZI3bXNBOt2dLKwur2Re4Yi/p2BRiMkrwizzXvtp
eJICn+KhSob5tz9WzYuFzPJS13peJ/UF0Rqft2Ua65iw3cclTKfPpO7qv2YDonatRFHundYeLw7i
HQYNppw+Uph4C3DZMF9blmSkXI1/pdDjA4wjc8MQV22yDsEcLvjsyXaxB2GbQSSipuw2AfNnKZAT
Z5SNFv1+MufxzUaOTC/HV5t4EOvM96vH+meS67Aw89KwAw/OODgN0UMFnxiZJbyDMPnE6KUvVegj
C2NGAmahSw+m7JYt2emESqlq3Np4LU7B3BkUhFJGcop533gKotbw1Q1H8PRmtGl540/KT3R23m/h
zR3RA0aKiaDoSusVlUDG1LF0xVUG3iPesXc3I4pIoraNiDjA/1sH4V7iEX8ymZZ1O8O086tcwulS
Znr5GsqRlS+2ss9wynJWhU74gNOs2vvWMkR9j8yn84gjd/KufGhqovaqukvWkwlewvKH+lzSV6yI
aUg2aVbHKOVy+egEhUCC1EjonbbPEAFDWBwbagdUNNtmVsUGYan9B3IN0lMhhnAzt/GwyXpnrbge
CIfQ8txbAc+VQgqeqSA/WgU7tlVIAt21TZv5KxGKqaBuAYJ2/RD+nmIVP8Np7l7nZCqium3D7yQV
4m9eFNNNOTq+9kK1hGZCft6zUQibFU97uGf2fy+GcA/eOl5yioW8KX7KZUrf4OMzOjfuasKwyx8w
qr5loYlUPC/8X9mo6vW9odnEXRskgJlrdXastmTkvTAhFQUOeafO133Z8c/MxtvOBmd9aBn2yyKm
e/p1l7rdalSeBeEYKAZGT9jJF4jl+OFtZ44SZxr+Vq7lbrVZc5rUzOg4AnkJeLyafVml6XWclBcR
9txHxF8wILUQ7pGZYl5pXmW6N5hCEf9ij/5TYnF69aU9bDNSAxmvQbVYpTUTxUnWVXOcvIHz2u2d
u025Hn6GYGpJLLc50RqXnefEFPywGOC9wwR5HohWnP2WAZysEuLoFTDEMT0mYM2h6btTjPeqHcXE
sm6AdTs35gdMIL1ha8bqrb85XcIgnxbW4OmJklTd2uDZ0k5yxUy9vGhP9OceCjO568K96/Cq8qYL
uC8ZkPxTxqZhMzSo8VyD2XwKbn57dyadLICEj1XqOFEYU9hNZmAzT6taSNjYu1aWEsmpFIzmWScb
EWK4JKrGen5PbeVh1gnN+3IPxVNqVj9O5gU3rf3yWzUowfF0349al0FKX5o/ZC/YDOxIzNpR5nZb
A7ejnsGlrfqsGjBxFmH9bU+eEQnWs5HrOWhUxFR89GlbPWoxtr9p/lHKICdMGvtgpt/17K1rB02U
Vnn21xoIP6mNSV9067X9qvbC9uYjDbw/UzNsm2LyHrL4sU+TmXms0zyHSYzkkO2w+ZqxVOajGYzw
ha0e2trGLDd6RkTjebHA0gW++k/p2BCRC0sszymKzXWuS/XTOIgSLD8zfzP7lU+sfhgMLzUmraE2
3lMQ1IQcaom4pMAIaffUmoHjPeSEJUaM0bs/5mzbr0k5kyLeFmTnAaFnpV0vJ4G6YG/2oLyNukPJ
Y7LUIcecI4Q1eMpAJauh6fAOj+gy7JWTG8MjbrnlKTECbzs6CtNzMpAwFnYlnAG4qHfG/LgpwFyt
LAj3mxnFGumOEv+6NymXa+VO3jezm1JORKxb+6RTimBkQhlvGWldtKStg9cNrfhpTsi4nwu/eYxp
f1fdUNzDAp2RqShPiCRa0B6fbdDsJViEXtwCg8VZ3+nx1bAH79WFN7QDFMV+VkBI4TNsYHlg4dqj
ZO+PLobW79Gl9PT0UNIz9uOuspeca6ENX7ty9H6MmCo4bvXOqAFDF/yBUTKq/kR9h7zf6K1k5RmM
hegS5JOZC2OTlAxkpA8x3gk1T3IZiA+0S8mZZqR+smAQMPrM7gWnAq2N8TC8JUFu3OouTTekNElU
IHXxZA7tV9AjtdULZZ2fGEQOTm24ruNasUoZ0nO2WP5z7d5Xm515X+T3RBasoQzZ9FIZFP1iznDP
ekcL0sSFPiU7i8bwPqcGN9mUD+kfBF64sRpKpYNWvn7OOstASYwZjc07E9DHjKSQE0IB41wUccGg
3OmzfZoO9UM9IWZZCfJmEBsQU4GVkXEYFXNvf7qDJ79lnPEbSP3kt6EV47qBNkoWaQw4GpGRy1et
O7o2I01GvXPy4bQookQVlJegDroDCEcyabTvyL0oEsg+IajytaLdW81lSYfkSe/a1lYREXNPBhXJ
JWQ1yMBE0pZy+2EjeZ0X1XwZzPGe/FB2JxASwabMSRxaCZCcq6Gi7FKqDV4sDOpMWizWBfxbjAJh
WFyzuOhZnXcsUQIG1y8FexywBDEhX8cRnIjN/Awzcj9jHM+0i2CvTZJq56QDc00ECyxZMKYWr9BC
Pv2FhnkLnwpjHuwOCTKc9htuvM/lbZdBlOPt35d+fs848qQ487CHb6JX46MqG4s3T6+5MoiBfZHB
YDG19rIARXI8EtBkd+4RGFb/GvPWTxhixpXbFsMHw+QcddeI0NhBoxlVrWL8il/l2UlzaxUEiHTV
2GGZbv10187lc4BF2xZGfBrn1NmoIF5OWGzL9wZLNXFbNX/xGRT2me1Hc0LbSbOaI2Orml8jxsx6
jVX8vsO3s31nin5jqTTb1hXqrJy5zwspMXI9CrFEMeEFkQIPf7XI8DpUiIZPOuWP1lLb23FBjS17
P14DwaQ3XBCxYiRPDfWSUEifGnxiMBEc+9UNyQXCU1ES0tPG5xF34bNuRflTk+YLKsSc0osrLFa9
EBRgzQSVd19BuWieoGd8OUiUrmUXayQe3BgwCgWML3eEopISRNjP09l1Sy5BPZrXIBHJmme8vALK
qR7bTmXvDvZ+Qi1HMnCqMr3O1BZH1vdMne2uMFYOHRt3B1t1MoTSDQMCOI258K/gqFSUaWLzWgqr
96Zhgq0dLz5PSaO3WesFP0Uqsk8XzfGfuQqmVYICB26OU9FAueU2LPAcrQDxew+O7v0vcteB3Lg5
jBno+CG5E1kt9yT/yNc0KQGcdzFzYYNo4SctQLOwdXAOTITjTzPMilvikAjRdFn6sXh5GZFAu/xO
WqdG1OAOp8yY/X1f3cVW7pJoRstA70eDQaKZ8sINYWTfJXLVFxEU43lqrO6oa6c5poTvwR/iNjSU
gcfGt9wIH4dCKl81a9q/4c8sVXaagRR8z1ORbFTeIQJyBe5bChaCKKiuYEUtTkbDPaLJ+112DggI
fIz4AkImhg132i+rCNOfLs2fKADVHmPqQJo1vHZE6f2JwJb8EGPSxWvu8T3llg3MdgVFS/4K2hpy
VshBFvZBvWVENxwDxklrjlM21DGGgh7bC2F6yBpzTzmHGZfKF6W8/BOiany1Ub/KnVGG4mgGCRcU
SC+kPXiSQgR9JbGIGXkiq8Eywr3jK1J1fH6i4+OpjMlO2NGk1xdFPG9ELM9M0wqwYAfkr6YdEgdD
kw/LbbUMRB3P/jNxCOzwsJolzmz96oGTvzWWN+zVaDnEY6fyxUpr2n/VC8aUOcOZtpYozpoEeFE4
uurxLvXmCz/pHLnDpFZjKhayqnl6d7PSM/1DfOSgJ4GMHeY1Rfz414Cqy4DEkoD7SQ0M9m2b8mzj
8x/0ugwm+ZOKyt2D7Au2NlJo9jFhtbeypFkLvkIU26Gnji1fUKqgscwP3b3HYrCij6Jrp+84tOPX
RIoKykDIxk75QfvTuYu/FRKFmq1IKxKmtp4W4JKRtO/z4E5113/UE/tVgibC3eCU2XX2J4fAIYA1
RN3M4Qs5wwWpE4PaMzv/saXllMAhRMx8hZghJ44l8admGsrNYkzl3s5IxkPtDGNh07Zxe+QCsm9O
AKprLwAsvXrtWHxQvwTr1gy66B/srMOuNmWyH+Ow25eNQ4TBgvoGXTMHJbwyhHSNgdTEmu+IJAuh
FjkEmxHI4pqpirEjI6g/9Mi0o6bH6I/i/A8ZZ/WDR/wDDthyZp0zVh7VYGA5rFXdsngZ2YMWm5xt
BC7Big1xObgNi1/WPjYJspl9NsVY7Mlfcc/dfO+j83w+Fomu9tngpLTaCcuXwFfp+wJFO8T2q9hY
URbdqCQuwZCOv9MwV9uySLuNNgz5kkJBgCDms2lXDnLGzGnHc9kitg8QkUVkN7GCGZL0uVTGBwG8
9noA9nL0Q1Mea5gQr2qRCsdG6d4SrELHClxS5JuDIplPy9s/nGGiJ3f9dN8vECIc8AvbRvg41j0m
VmmDxjezXrmf2MaD1bn7FcibgeG60G0Y7fCdELYRFSQZAs1oykWvkoonzPft7ovToQJYtyxb0jyd
aNSl3az+4QrwDMTOhthixmbL3WXdiBxyzraQwUUa8fSO6r95TRDKRP9IEd+o2py9XUb1s8ukRAzS
0xj/Y+ilF0inkHuFJO8xi9EfG57ON5abzbuURmY34iz6F5b3/7uX/8MG5vp/iY3Qv6ryV/fvzuX7
/+FfxmXLtP6TJC9GscK7+/8t7PL/Mi6HNhZkh3wBy3VxLIbe/zEu28F/CjhWLnMv/hJgT/7fiRHh
f4YCRFYYCBdqNLIJ7//FuHz/6f9mW+ZCwVxv+W4ofAH7wgr+e/CAGCvI7CxLqwCsRbRYa0IPcxnZ
/vivp+Nb/Vfyp378lxX6f1Rj+VgTUdf/z/+wUTT+tx/GD8EPiZ/R9gWAAu+OSvg31LWLkxJrd2Xv
VLIwbO3txV62hj0RCFMuXQmZIcTtMha2pjUIEK9vCsNQgPrY/Z5mGznN2k9ihJ8189EnDQ3tHUlO
pddZPIlvc3a7D+6KpnhdAo2juepCjT2gYoy/6iYzNLeE7pUOpSfj4AihqWa95Ep/ZKEF2Qo3Fl3X
btRM6WknG2lxXsvk4x6Tw4+8Y8qwGE/k4crSRW1XT/MWKSogk04MCTlvdIjVntJnYTdT1dggvSal
E4aBFp9dXsyvUjqUDgZ+NXNdz9r4wyueIS+TiPpcDNX8J20GJmTwEoMDeLUh3vFTrTN4Ta8Dhesm
v6yhUNsAnAT97yAGZ0fYrSTHOLQ5/2ry0WAmwkHFqlL4ZRbV7uh+N5MMCWAXHE25O9vdujCdxVuN
dsLGSjWojBdfAM8t+cwhGTVN8impu9jcsQRGXplQfjGlSAkfZb834fCOcdlUtvReOnh2BJAGLvQ6
nCLda0+Q6hsIaVDwBO4i3VgcH39Soap6VZuClyRR5T9JoHuEB6UNpRqyUlFFZDWp38bo635VOrGD
0JSgjCKax7K+1imseTRrHThSdyJpalVQ1VVrqD/5CV0xPYMC+qLXkrHFT+u40LRSHMXWygz65gMX
dPXCRosstxwZM1qtIMsurB7S5Dr5pJCu0NCQ2RckpvjRXR2TEpr54+++a80PYTbtowbcOzN7aBSg
cTLSMAtnavzrW3zdcZbP4cKCRKeHonP7+RiMsScOrF8N9Ue0Frd5tQT2X8bG1qFIvZqAa5sJFJMq
HwRtN9v6zwJDeGIbCw4OiA7792MJ4/UUE754z1pkmLzRio4W5Z9B3loQjBrB76RotZqYUSojCs88
ULf2373VU154FhUEW9tQhtuBVgUeFTadhv6+mZiCSYxICMFy59om1G6oVQAOeaRffkBIsUsqESN7
95SHNjyeUkaeouxR2vroodjmyTKL10ma83NtTB0F68McuYSNAsN7zL0p79HdNkRsesIam8vil6re
i8SctpXbTkCWcJKj+UwbhRyghRPPLitv1jzU1Y3wC48vW1j43wyVkONQPPHFHU0DcacsTFg9MwUd
vbnqMtzBGXELDHUXIIhihpm1yVSp0ojCa/7tkPn32SpQ96i5BgnySnf3jbJtzuRGp6T8rULbNn9q
x5YXP+jVL3CnlMIe02N3ZRl+c5e6QgSErqWhaYamxeqYY2AwHgyvHx886cthzYR/atjo17CmZggQ
VoTCOZzW5VLBOXMc/Zl0NUI9gmDvZjXYIS0LWyZP0JbqL3IA50Pdu6JAT2L6J3Npgve8bHDFVf7d
ezd3wjonhnuXXzrDS1i6QxA5FTnq69hFbxQZlTBeh5kly6pNMmT3ijowWcGZmB7MgLy+jSYC7qdX
YYOXg+ONLp1sj484p/5YAVBLq4jdOfg3YMrxLpSyUdvEs2n5O1JGli0npwIEzROpIqz90zs/lt+p
kS0oSQzs+ruRD1NvPZPMvXVtU1pEQFi7W8JxY7wyMEbzWbcJuyeonBVyMOZm19AKUQx00BvxwBO8
Nt97+PGGmEszy28WTYPRWG4QkZBbTqtRjnAIwdlx3moT9iUidgJMIxPRfhiFuUhJvRvxSeZ9M/wO
JXkbK5OhEi6+rnf9tTs2fQ0KQzQXKf3mt+nmPNeDVwRwH0rmNeAQWN2wRkNCxzqy55pBhmcVB0+S
5baW9iS+SIaLrc3gELWJ2JrvoCk8Ci/Uu+a2RbBaHDDpYT6Hp46aa+rrx0qXPuIN6RgFZ3I5edHE
mYalxyFCdZsamfS2GUvpcFUmtewP+VKMLHYTusRVj5EEreqQLjdCVudiX9qzencXl1G85Xrhp185
Nm73zBH9GloZNgbSCDm4+2ARZAlQeWBRmXgyUNxOdfW/2DuT5eiVc7u+i+ZQAMhEN/CkCtWz78kJ
gvxJItH3XT79XTiKsCWFrRv22BMNpKNDsgrI/Jq91w75TIuHdQcfIwX3IB+xU0SIVGPRczc22/SP
bA66NziodAK9ch3ka9U83sYLMX3bzIzsTwKkaRtz3+ndA9I98AppqsZf6QDZ3Uz+DCHPQPt+AhKU
izPCxTq4lHx3QVjNUMx2RLDGVz1yDSDVdkz2HcnNaBLmNpcsfxwaNlBNcb5jhcxxpaUVkMGB5Qf1
su6kjZrCrT2WdjXcyYgJhhd2hpbTRqdF/hjBvsWfS5qIYK8I6PY86YDfXA/4ASoj63nSMMxyeWF7
uZqhbERhPcw4jZtoYSMsOfatje5L915UAYPtTk7Fe+zJ/rMqG3u8lFPcDezSGx/XmpE3JcnxTDlL
Fhb9lpeHWYpfVekLAZlM0VVJbUI/6sbGLdnR00LXQQju1s4jhbE2joyveC7XaM0pYuHP/r9eILK2
1YAyhCzmpbX9L80BzaDBKNUt/ZNtngSKGHODLrJ1d549uHwyXRr9um7CFDxw9HTE1hvw/eVD80iU
HbYBQsRHe0v7QsHT+Sh3ztMEqfygq2lE067jagHvNsFwFp1NBmM8L2svRim362L62kvTW/7X6AvE
sRzNRKp2ojijCPfOuYAZsBAaC+lgSlM8A41efozSXp6JJix3ZlV/ub28KKO97jubEcnoNiYxO8xS
3zHJG+9db2E39gA+du1ZQWnfwoRWpyw3ze2QtPtyEfNeVkhycc4e/KDFOFznp8yX/Xlwk0ZtzEHz
v/aFZf44LrLMaD1tFZUIXvgoxsWK6kYSBC/i7Fc7NabAvGFL7jACsDVZ3nnJJnI3aITBEElXoqjA
03llMV3Mj4o5K96h1GS3rHvgMhz27rNYvGMxBHfZiM06Z/S6GyDShAJojIEeBd98v88JHLgrGDca
/IaUQCtFFnkAjVlM1qVoQGr2jAu93g1IvVTVCQdchIWQUQf1o+0+SLrOl9qDE0Cx0tpby50cRgzk
AdI7MLYaDbTvSL/C2seozKzG+or8jB1ojU5pRwxnfVysIY42rue++0XJoW7sooKMRLzEbJ5Ynu95
uOD7YEnn48FqAi/ag2XrMSmEpqMQ8NmvhSH9PYGRCQtAbUZvTC2S3ex5pyEyx/lYmBSIWDBN+RPo
ubhpZIz32hhHlCTtX18t922IhSu69qYMO9yA4QOTlYWRzUAIroEEaMRbXf7pxsAk+6U/N54hcJNw
obZRctNEUGd9FUQ3DjC7rVmAKigqbxul68DUHrOBSQeYnEyhbIEWxodEKvne6+ryXme9caziZN+1
+Z1R6I8AMc5jM8TZZRgFzCCddwism4dU94L9apqN793iZWFbeem+bSHBqnUhiHeOn1UD4HmtpOZF
yxr2xmWHpost6UvX6h6idAKYafDxkJhZkz0JLa4Yc2v+Qa84DwOUPM7QilVE80IG/GkYWdhrur1g
j8S5Oi1mSpS9ZJoBySccAG6HrOTI43ZQd3f6BgA8D5SmNplHDl6hu/rYJhiHdUFa+8Baoh365WHq
rA8K+AR8jWUvLE3i8dAZESvluOSjp4VD06BHM6TcHp5nnOn3jKep7iCysDdLo2NvcAgMVlP/OnjX
r2Vrx/vKXBfCYCsbeNqUEDNmeFAGfrsbq7Hb9zFbfYFPyeQIzrbI5hSICFNNx6podqlffLW4kvDP
MG8l2vdgaoeg95Zi1Oyo3FOd9Iem5HhIFUkWKLlQR+lbf0gYuGeevJi+84Db5d5KEVtBnCYARJTW
DfGexoGg0QMH96sIknMZt99dku+wcRAvAVZrlyCzORjItuUy5Gfm+E8Zr9XcGqx/PeaFpsuaWaTv
AUK0SuhPIvq+SBAm1FVljEgW8kY2osGosPiugivuUag0q/V8QtiMggOPzNJtgZH614vBT/blNO3t
CK08/lWaDy/vgAEwldz0pLiFxNmzaNbKY5Y/5QHy0QGnvJT2qXaXcj/lFYioKduPsngBQjNB8VDF
BhMnA3RNEHzb9teAjFAMxsQZMGQTdAIilodkJOHOMPSXXFhQC9WyPsvaW46kD+WNT+5g9fM2VimC
tCVhUbkBNxBfB2U2b+3OGc4F5Sg6y7zeLlrqrelNT02ZPQ61d8ec7b5sYWGZtCkdg8IiIurOvWt8
Fum9nVJqcRbwvAn7RzsoBXYo7YODF6wgyO7iscW9WCDPNkFivhJtP+9mm9Rlb5b5xWBZ9cEg5Dvx
gvYwyLJCkVKan5QOV7w7EbLj+N03jGMcjHfEZYNy7Pqrkp6vc5y9kVfjpbWdkqheJDmbeIxfPTno
R+nFb0Gc0T01kTgiu5r2CbPuz0FAOWI9kA72xgOXdspRO639AWTXIXOBU3hl/1p0wZVpQvVWgliC
kcQHLhOFkALRmlsZJ0yf53HV9JCte0fBxzLVa7dtXSFwRYzFv8478GZ2YStwABHjsYnIl87ryjg7
pvWTYMdEw8x/hbbI3LUkyWMCrN50htSIxI3cRJqLaf3dtpT3TJodDsPqNAsPnMhgzNQO1EkXAhX7
vQYIGoLgyneG2aPJGVEfg4JDeh65h77lK3cCdZiUi9xpgl3bXMoaJ3ZQvGMgGq9iz/3TG8a5Mafv
wPWWS1P3t2B+4LX2UxBcDMO6j12dXuOQUFt3wDzOQ8oG/GhVhWJbk3nENy4JHBBxaJtAbBq9KpiU
799Sb3d095S2aW+82SV/lDvl7c7H8UIxiRbciyVXUSbfBMUZxV5+jBbzCZbrPXrpc9siAiuqxp6x
6DagTjpyr+30N9bTVWbhD7IRhCxcZbUKnWmhHY/n4xpPsGFCTLPnyvnIbH0IO4mB30cvh+I1F9g+
rNelHxSoDRMRZWpEbb0Jirw7FjynTlZZLGSCYPqwPUkur8soGfnKvHGqYTzh5umi7djGrGaYJvlh
oJvglojf8qpQU/GW1nH8ESuARAVih3eepuFt6DyWUTMJLaXYDmVX0FkUwQ2ume0oawvzA1ZQDnHd
3izp8kaaRMHmvK/S+4zeRXHwNOZ9rsZvq3DCIjAhHWei3638XT5RFTYivhGi/6rxNh8my7iuWQut
iofqrVbO/TBhXuEBvsr9ynjCzR5f1S6e0SrI9FuCi//H1oJHoiPRmmnCvVSgLruFowmnV0UIjb+g
dp+F+ZMNKNim3OL17W8FOdjIO6dwFYy9azPzjp4N5E6lgAwAVuxBMvdvwZzPDl0EMfKoqN4dqzr4
vZte2G9djXl/nen4sU9T/vyo+JhgHiHbbgHjFF9RW96ROH8FnuNVllZ1J2XnvLmzVOHA6tfKmydh
zqzecZCGcNl+mwmFtqOYlEXonQcXT3aRDD8qMvuzwbwFLdU2cuvzZMk3xCKH0ZbOwRELYxIcauha
eFo7OENLZ9cY/+bsdhp84znQ6sZYGYM+I6ZNQfO1byabr2Xs/WXrF5V4KIVFazzHPTeXUZxHx4y3
lqDPUDZLS2hK79TcCJJVci8mtk32oF5Na8gpa00f6Uh23UDDan3IC1ads0+EpjACXulV2t9Ew/RR
NMYPU1o8uOx5SWSjXCsj5GdGMSIdcYESJdZYfsWqafbukF3nbNWJ9inpnWumDaxX+53MVfvU+YR7
oOZko5fQSSFj9X+zqdrqoCQjHHixOjteoXg1p2VTMZ1hhGcFGCLr5oo+9JNrk+y4zvjgviu3TseP
5q+RLHf42RtIv0jXLfO2Z5HB0genBuOHBIVYzVDHx/xTBghWnEFfdFBYdOlBQS6LeQzKqtpj0l2P
gxZkyUTK4CYxIP1CO6HAesq8JA9Y7XtjfEHeisgnF8iOlRpJ94FniP//x3MbwApQMEIfv3zUVkbY
y/5kO/OTFfURgUZt7YUWVOysqI6F5lPTZCg/MN0rD2PJ9t9D7rkBMHQ32QNGo7EN1Kb1GuPoGdLb
Qb6KAJoEGGWJPrNhSNIw1VBn+PVLDcpC7NAUSmSokfOEMyQ+zKq3thI/xZFMJB36SYwajxSwioyf
5KpxxsdsmcJxxgQDOKQS7vIT0KSwtGJ8geKP8VvMqHuDc8hc/yh+fTQnfKisFXYcCHtDxA4V1sSk
K5wYrzMOLBfGX+NYpR9LY5Ulxk7NdTXznKVT2xyNAX5NZKNmh6GIJMJ08jWOyiRgIz7XMYu9QOlf
s1xOmAi3hK8fMMO+dozprp0sNp71tNqz2pdRjn8qs9oFESfp2jZyKi0FYz3bWv1WfCdQPgl3d/wH
tht+to+sZmawR9YA29SJtKB6+Bh9Mn6w3zKDmFEqH4Y4QOMa0Cr1kvlHRPANAK8hOjA1knvTiLak
SI1hYrufwezrCyEtv1VW76Hu51tJaMVpCPwqzPP+p0SUu0WU8xRUuD3n6lUH6msmy2eDgB0k5aA/
cc9T+aXrvW1l94OHMdVYan1GsPtcNOmpTZdzxjJug7bY3o4d/D0iDoggaQgWipPyaXIIWMipB2Ut
mcxnbxwOzOti641vctnZnnVbcAEjOMu2s8AZXNUG420fHAbpTgfgxniQGBw0aYqCuBfMp+IcoYRf
QQawmlJfAlsJSHAFBUDZAuvpYSySxvKWw0rk0IvH9govBsPQJfmgSzN342KPm2RZroqpe4tZpISo
CaIcx41/X2T1dI0d476dJsL6GMwEC80Df73aI/Tn1ZvcW83Y4LFql8vgeNZNF/kqTHNruI3q4lEg
vN2gTMB3Dv47HrjLy2B5MDlTVePeMSa8TTpFl4gp9ADa2XmJPPN3SNnwOjPBuubtsnqJ8N+8NBWr
bg5ge+sMw6uosXLhFXv1yFE4tSNIMY5QpBw2rqW2S3eQUt5Ic6PJp2MKJpXsRpRh8ZoxKoJqevZG
ADuC9dsGWDraw6A7LtwPLvZRumwbIr9lZA9BE3VPNBIgEWttgZBbuj12oftmlP7FH6bm1qutM5Ex
+XPhyOq7awXkVrtIESKobJ8ETUVvmDmMSN1PrucyLFN8g1sTTCprXI9td5feymHq91VjirBHwsim
HYTNJjc9RrkOlstbI6Kg2ttZ8O1jc6NLNY7O7Mc3k9lajE2DAFNa1kDeR6IUAMI6KFtbu8ZiTxEZ
8PJ1X/VnL52bA8PJFy8qJixgjQ4DB7EGBovvBRfSlTuD9GSkGUMbz/uPApX9tAVqVuzbfiB5h9ij
A2MCdM1LdPa8/AfQ5QssiCPq5S9QdMyS3a57aSbTy7YGzpt859T2aDBs8uF0lpEwd4qotY1B1UFW
edxk0F77bHmlhRhHJrp8Yk1MremgsdFbwzN87CyrvIpJJL0eV/rXYpoiJ5xkeZwrYqamoVkeJ6D9
ems5DgkRQ8BoLsDD9IbtCRVBbTZ/tDvFzymIHy6YriI1TlD+TbRW4Ln1dIKSceApWup9ZJgIGs0k
Y23XR9MERK4dtvXU4me1isfKL4NtWqrPJROIIU1v7jH2yBlPdcCqCE0T6igXNdM1IWSgCpqam7kl
8GtNhkEqn5X6SnJrhktHsdk6bf5ra/8NaIhACSlwgA36G/kpr9UstkKhfNVuXzzZiD5ReOOXUCQi
7GKYxGepSEAYvaVHSp46h1Yx5iPGtX8gIqAPQcpNN7M0JCJRf9gBI8kIqcRs3Tpx+VrShRC68xXE
aD9as8PxBvKoXljhzoZ7A6TfOuI9cw4wnMuTVfjkMfiaFm0hVYIJK6K+/Ugq3mOddfLdavMfNSWf
5IzeZ4MV7Po1O6Ps4mNrRjOexqS+SGZkl3kNXCgkRudo+uNG1Zdp87yasf8otAGkBYLAU9xF8Udk
qSfWg7cwYu9zUmyeM70MYZ4hHXLS5oUlIV8k+ZH4zG7HOeccGBuflIzIfq1K8crgrQuZb/7RGlBc
oLuD29A2bpLG/8Scj+fHZYTJIJHF2QzmALMh96OTroM1WK0oXAQKX80Upxk+3HJudsKyv4rMGn7M
unaa7SCVcypRLfkofHl5K4qJZOEfn+qD65a0TgE+P+gY565Ik9fKYX2Xpg8tW8CwVcR+lbFtHDRV
A+WvJCdP8IIiIgcUte1d46YEIpIThnVZyGUQvrnPBiahhbmH0nU3LFCpvHlgmEhg1x7aw9kEfLkD
bHI2GuZ3HZ/RicLvNHaoSos2Q8KCegP5VDK/TP2A0BV206EMHGxKDVodMjuZ0SKS3mZtjRaFKx1+
b3tphOtuRCp+51Q9GJbNMqCR+3SVyfHkPNDJOxt/pGATnav2M8/JxYLxRID4qfKGSwOiMgLeKutz
QJxKuh3q8WnIcoavfXKCmYPjtIACsstneU+Q54WQ8GNap7AbknVVo8V8nqdC7NjreLtsyJhzwZNE
lWaIh2b2V6v3NC0fOQvpG6TM/GsR1DpxK27EnH0VlNRsF6YXxIXFHuSc+J4cwZIr8LqV7Vf78Jwa
gJFBeQfp5ETYZnpOibR4m3Pwg1EJOzwzfU0RVGPN2bQBAwWUF+0+81z1LuJaXTNGhIRTt3R/ETUa
w1zbdg44m9oHftfh22WbeVZtg3xZeZDOWr8rv5AlGf7GEmsh47IrhHRpEx+y9Zc+oE2BgCcbb2I3
EC2YT5ZcRyQ1aRPZu5WVuCTatYdPDOaTKovYpNc+jXdptwfe0Pm8LFV+Y9hsq7mNGcsBu6MoknDN
kpJhou46+evUnF4MHT5tercwIYbiRmcdKNA6M7ynvqmBoXmRJQ4wGL37GTAm9wiK4y+BoSRm/Ydh
IegqLA7ROjEseAFLGN1bOADGFq+KF1alvKrlbFz6pPzTa2c7dQIoxbBaWV2HmtNPiuZR2ymGTsBx
KvfUDg4WrhTWfgzdKVjNongcCsKAWP/gOElp/qO0RMfEbJ8oYaN4a+X8ricSwBJRQLUKBttB168p
4pScOfvHdEFC4KaOgsVRV4ARPGQHG4m/kM1Ubozm3s49uD9zN750i5GdZsRvb+Asx563hSjtLQ1x
w8pDygcDAy99C4tpLwzUOCpWOqn/4WUJToEOAdYTnwrHzTwyTV9US1lr1VBzt9Xolu9NIxkbrpYV
+tQVMSsrkm7Ww2fQ8yHB04wHjH+dSbBoptkXQiqtYM3GTB4hJTsI01aEjLlqQ8F0Jz7Hmutt42i+
cbrB2PWOZW0L0QHrziL5ys4p4QReXsu2K251HHN/QLvmRBTiaiR/yMQg4fMt5T3Guz533pwSuT+s
lo6Ny6yf6nhW+8Yzm7BXDpvviJvsPUiy7j6CaH83uO1LFJUcJS1LYGPXuFlyDSW8NzGjTg6QfzUc
MoH7sSeiizyo0bou4UaSYYSZH0PIYqqTyaFPJV/pwwzw5iIWuDrFpFtEwehIm0nv8xYn/6oMPYEy
kF+krzDLwN5/hfkNzpDIoidkJPJBZSD8CQZrmmsLccrZRfInO0mg6kgdxWGdHO1M8+TG1vAMw9pi
/96YIeJw+Gyu8YUd79hO5m8aR0MojPhekVbAQI8EWGUqfwwXx6g/WvTlPY/vOpsoPHpNRPSPfscb
RIVCkJFjm4+ZFYC9MPD/vmdGhai57C51stg3Nm/ojwjc+I1a389OuV12fAKqOJidbVx15Tge4olQ
GAq+pDORzU7Vs8smIiyNTJ3s0jgxpTLCGKo+MVY+oU52wQ5eL/FNq1EW2SzMsFheGQZrMclZPO1A
elY/oh+MLSv0EanrypQjg3UvGgfGUt2MW8TGaAYidt1ur/adnS3PmbX6VzhY2zCa8yWsdTLtW1uq
W9/zpz+pzRrLUWyG2mBF1pZkT8VGPXw1EquVVmJ69VNX/OILm7eRXak37HLzK1P59Huw0XNepY2n
t52y5ifUMTAcsg6ZxqCBzUWcZ8cZuCpv3+wfkM5Xz34CLSV0WtLm0e/AQ+ghDmz5BXCPTBHOQuLI
8uQOpzxMriJjM53SLjJzMELW8h80yO3CEbeYD3NjAbYLkt8yk3xfpafcXSoiDAWitbZ4fxh1JzPo
CEPkv2VtDZ/jghoyo9bbeL4jbtIJW2i0oF6S/ZNR9DAH7GxVMy9m6AEk7Ta+FrBCOX0WFuqLn22A
LsAssxwoC/yncTOgTngKUO48GxL6P8kJM0ETTjlzF2gL3VIkobMNsypYMkf2i4qSFAmWbeLesEec
lYaVLLz3CCAuFDd4Tud+Zv2JUYLrqqjAV4WTMqazKSfn3dXBuq5qc0HvoLIzKejJNlEcHxh2c/Rc
oxoDY+Mumv0gLFR1waNbP7ZdRcuFlQezRWymnmRz3BsrQVaHfdxI8mzxQqQsQku1d+jTXddozmgT
SFoUnaB6dbuvvJ6nWwXS8XmJeCXKPg6uDFGlOzdFN5WJyf9jEQCK89HRMzBnwKAYUeaNkvZHUNsM
optV2W/Hr+a09NdtxDQiHvw7NBQB0n1maLShxgKP0hpKyd8Dzys24U9l8H/LVYzB6iGtmm0K/hj1
yDydbLz2J7vo3mjZ2k1P+wC0JuHqbt1zPUjWh8wiz2m73Kooe0iTrDnbTIaQjLklQzt5i4goXFoM
On5kuGTMouVZeI6qB9Nkeme7GUyeBJYgNYb2YfA0FSA6t/NBWxE9TxAR7ZTFLJc47IGUb6eXoWDG
sTVU/tHVKE1IC0LeQsv2wgqiA4+k/d+IlHQkQBXiPKDSJYEVdZrFn4rOhyEKKNCrzldPKTalTYnI
P96ucc/OOu9xiPiLVubMErAfGWvnwpq1OA6MzKDoLLg2EjWYe2pPakBkJkS96qTY4uKPXklfob6a
ZpHRLqNAewIcP59TYhN4+FelUJMmdybKpQP2tOKzIT38lTgD49VCISG3bkC2Mvve9IZs0GQ9K8zg
hRnumobbjjcKIA0zizyiE7Z6aSlmZOg6kmgS587PAcbOtoLRhIMbxNNEIgXzw29GnJjqrQxEBcwM
fDbPsKThpyrrJyNH+TihgoMmTzpNb7YuLMbuxav0TrIoC11UZfXeYqOF7ENkXxNrTCIreFBc8UA/
eumH9GpB9PHSVYStgA/saFTdYgkdv/uOZfBYMzY/6SKgAEsUIVKMkrz4uxXR+DEM3bew+uAugQmJ
jnAch9BEu8eSrNyNRE3LKF0OQ7namHLvQY+N8REoa+DiK+B3EcvgA8Y2Sm3ugQQ91SW5chK+77Hs
ND2K6FCsQxTmQOt4SAVRsQSfSBCAqZN+ZZEJYWE03nUBq4iL65RNBDwgrlpLvqdFYAuqs7S61JNz
9gHNbshTPsEatTYJkCSEsmoTDcTSlEvz6i3OZWXuJ8N8rsaFIcYiSE0TCpEcsmPyCnTNLrllGUkf
aNf2Fc3ogr8xwyQENKdhEDDL8exMFntPjq0jWOxxH9TZ1QIMZTPPxcMyq8cSKFTYV8HBzHsP5k/H
fnUTwfMQW8qENb1z0ndZMtwQvnnLnQ6IuLOidw4W9DOdOacPEyPTE76M+t6pM35juyCOjnk7SRKB
T26sbYmeQVKGae8ORUdaHJip25c2y7l2Vkb2pM9ZGZm0ILwVG9gC5cvgiFhv2txQz1QL+Tmq2l8Y
e2rvRoVhblwzBxlTOTYj3sazl1uQTCDcmF+9Idopb91ZWZCiprb1dwPjT5DOiY2/MTJoennJTee6
x2axs6n0biZRZk+NneBfokvg/C2aAplwQx7bDtVlz0TBaC4JNIAEfapRvYmaiJEGz+NOzXQmNT1E
qus70Bo3eC92ugFgV0Py3dRiXq5rs3DO8eS19TXiZrwmTWC109aeq9WzjyOu28fQnlOATtHSMwBI
k4QZcu7NEHwt1ldxHo1/cKnRcPlVLpKvmvk8DijOEU54nbN3/K2NPCmArUo2Gya28fEOuEpPXGwk
6ucmaOb7lMPT+cDIUD0GU9I/9zMJH2E8Ki32RWbzPYyLR6S7D2u42U1VXt53o4RugouxLL+DvlD5
euS6eAFHUyYnO0vM8ZRk6CD2Zm/p6FR2tW3ugmqhq6AHGxckWfPSX+m2GiGIpTNO9KWu+yJ00XaW
eyNxbbGPYblU12UnLfhAfebap3Eu2p6k4LEsIT5A6t/mf0UWzq2l/BeEYe43s36Dq76RFV9J0y5P
SAZZaaheuxBsVdb1P0C3Cu5Lg7Ub4zAzU97eG7XFkNO1i727VLYftgmGvotTTLAdjdH3xg+c1GZ5
DUI/fwTqPzwmWcua32+5ZrlrWPKHkq7burhYTpcd8nZbPKl2dpYQcYQPPqTJ+mC7xGyMjmOcWsE9
I4qenoIpPSZB1SOd86uY18JAM+6Etm9Vzr60yzo5JuQ32N+JMJwXpJg5l2C5aiSzyDIrqJLoO8OW
GSC04SgjUwVEGF0LyVpQmOZ4CN5dpD3JdRbT0vAby+JbTKq59jpLmYhdDTnth5ic2sugqArzFF0k
qgo/u6uwKzW8plq4xED1CY+cXrAT1MyL8nPQtn9NDDKUFEu9rDkMGVCbzeIgE9svCRqlY2LWcY9h
mf78WKjWW/Y+wyTCHKzMbG5nON6vjlkCzdAwcLtDVRUIDJCyELAm83rJtzxEuAs5KTr/AMoIjg31
G6JSkVi1GRb4FTt4z0mF3CEYMJmHRULYd0i8fZ/81i2xqqHXC2Rbheom9ymt0oYxKRClq7we7DVD
FSPTqatq4cAYbjR6cIItSBeAhzFgbiUjIazp3NzbkgUCGW6JhiITgG+vdxP70prDpmp87Kwyc44I
Xucc6qdabcuTsH1yWFlDMlwsgcpt0qYJXnsxes1N7LuiuiRN3HAzoz6Uu6rEG3BBODoBD8BWQtlN
wfu2sOtmQpdaMEhy9lo2E4E8k/h+kxYYbOYSVSO9ElktQAnD+g4KrEwD7U+bSmzZcLVehabNfu9r
c4xQHrVAmbN4xgXL+To/UgBUVONp5BND1UP/pXLz0IMD5i5c5wDkwJn3pDS19mHkI0tvXJEOPLyG
1bunMXL7+oqIdP+rngbLArFvpjKcktao8RgjiXtF8lrE127FiofrFSHaluoUC0idLi3ANKhR7wp3
uY0Akq34M4/ZBCgkrwG01XWmyVpA13sD+UkuVy4N6sRxmsUfDE5gaddVQJiu6Cvvd/StGVh+23rk
xAdNXt2rRgFiz8zWXGfaSDJvFTYMujd8t+IazSxqPtaCsQD54jBmz09VKhv5iESxNw5O54llWzZY
9AmnMJdyi0UEJ/WI6Sfesc8r1O0al+AzJK6c4bWGZQR/I4ntmQB5N18eaoGSjxuW7SPF4Yx6l9EO
a4i3xV3G6LlG+jYd03ns8mtZStQqzjI7Ce6wjmdReuhfD3Ph2v4GjXXgby0/7r4dMHpz2JmY1yE+
qzHb5onfiVPc1nIKGVdP94ijZ3LTVBLcjLHs5huG1AMQZMsO0OYBaPZ/xhUifbGMtHtCys3yjM+S
AsYwXRIAVQxP8n4a9Zwf8C+itiT5nIJ4TFSrDoyTsmXXmwoU3iIaWikk+P3nPPi0CCTEIUJNam6K
w4B+yj+3cYSoLGh656WmSIqPs0nuG4Nyzwx2qms9uRtxbIxHpwZmRyFucUnbaPjx3uXVsBJ5ETBt
075d3hUa1wbPvZkBdvDSsT8gRp6HvVO1Sp5TsCNyP0Z9TvVB6BuBSHgOGHGwLP6hP0UFVQ5zX2/7
oLaKnTABc7oId8Gy1jNLaEmw93NgEM1AYi5SyjxvCFdeBl/YJ57jLNn3XeV+SqcQ+c5K866n1sut
8VjTSv/hY5ob9qOZ/1UtIvkjvalCLiwNB4uVKXmX+Vn6NiC07TAFE0wZ+CxJfpsQ7Ij/E5TncI3I
KfcQCQINw9je2+KBipxT9W+rh+3/u/n+5vzHKNJtVQCG6v7Zzbf+H/7h5pPy747whOlBFrM5Hy1i
Pv/h5luzRhGWEwiDvtz3uXX/ZwwpOUh/Z7xukWfL3NOUIsD4hvm+V//jb4za/y5tk7DeIDBtIYXn
/N/4+aT/LxY738J66jqmg6WP6bTnBv/m52sbNvFJxuFVo3Mn/cxwliPibf0w6MR8EH3s7KNpcCzG
SlicTSaFxN6w22WExQohbU19qsrynax7ENBYvzjIAjkABzVRKFNRYYbYgACt7iLWXrR6FInXpRWh
xtcYd3izu3hgMe5EL7k1McgdRZ9/YKsrrqpV2B6WEpjjULQ6jD05XweOxDxFKEt9zeZbv+Hpk4+E
FqC1jbuKO1E9N7FZvRoQDNqtmdcOGpjGcon5Xp0u1eRjOZ6iV1Sw5Z85aAEF//UW/J9di+sH9r9y
XdcP1BG28Pn+fMsMxGrs/GfPIgoVa8kLZkCJk1tP5BIReQwAJt3ip/fvkchY33025TsX0SS0wH4i
s5B+v3kIrCJ7XbJg+tVNrqFb9bWF1KhgPy118sjID64Is/XxnKrcEdRNOv5vfvl/NXf+9buT0izX
uGbLCqT9b37L3NBx3iz410U5U4UETgREBvWlS0j5jqbfDP/zh2WtH8a/fVj/8gPXX+ifDJ4igk3m
IcTcFLC80bHdFgVh1Ew5xSDvcUoSTE4pLWfWNQSwG2BAc53f5JiyYV282tG469aaL5uO//kX+1fj
6T8+CC5r3+fd80gOw077z7+X3XbzxAPvbNKZESdSs+psUI1e/z/8FMvG6Cv4FGCk/OtPQdzRdJ5X
86gYTn/VtqSSNmIY/5svVfxvPmTX5dpj2uJJKpB/e8WFyJCAp4ELoBnACFAuCQOqtqL4YudT9KIG
ZdmMAwhJMd3WfGkdl10RWKf0sxX/xd6ZLceNZNn2V8rqHWkOd4xmt+9DzAxSwVmk9AKjKBLzPOPr
74Iyq4sRVJM3u1/brKysspISCMDhwzl7rz1hzBTUkkKuQFcashk7OsBNKzdN4xddJjW5uHPPYoI0
RmZHQACTMHAP7YSbrHtPfWldv73S1ZBG6yjxi1sSh7PHsgis/WimFa0+pKg+R+UKD0Pb1xQWahqA
GT6qQXRI8vRoIHcpUwRz/Xr6/7te/dNkBPzX7vPlU/Hyj68v1c+XoyWLP/PnkqVJ+QeTl227LFzE
tZOU/a81iwwXFibhGo5pSUtKwR8CyTevS7r9h+5awHykaZDHouYs+b+WLN34g96FJMeVfh7rnfm3
orONOZT+33OGyZ93bFZMfgHbtU3WreOvBlKM7E0ksAt2fOZZbKT8Tw80xzccXKis40l9L0YCFJZJ
heqtCMqG2ItYqU3mO+lTrkf7wGutcq1pOURw9lvgdRKRXFp4qZ8MJ5fnrSPSuUvZU8T3UG1PHItH
59Fzde0yAk4JNnzM0we6PS2QUG81UNgDrs1Zcof4UXsASezgfc7HbdAa5g9cJ9oTQcOU4wv8LYbg
8GFCwGEn2I2Qa52earIM79+8VPZ2o59nR/b5+TkcPScizA2HLQIaKUs3fpnr38yt+RglZQzCHJO9
vFcio5uWsLtHTVl5mLSxRLNnT4Odb2aoNgOrfTZHVMwLjHU6qjXfH261MNIhCdqy+yrA6UAt67Av
RVrwJU8I11tHmuhIh4J1zazdtkRDxMZ08d+4D+ZgEAZCsi+FX3A0F6uu9m2suq/MGcFN6nkvgYrH
bVJE7SKx8O64fv6zKgas/kTWbCkvWTegwkd2unQBRpTzwDZ8nE7UtPYeZXek24I+aM/u2wemFWed
caVwn5z5eh7uP/7ljxdUxir6KyynrmQ/wGZcn3dfb95Bpaga1q7/CkglhRjsGBeO7zfLsenkBQaH
/LP19HjzMV/P1SmqzXQG3qo9R9u/vR7xJ+HIlvMF+9ijFpv3QYIUzCyiZtfQ7z1H1YRIDh7Dsi8I
K8P6vPn4ftW7j5NfwLaEtBzDtgzpnLysNKLD2wz5SzglczBGRKEL+W9U/sy9TL5OCSyapVcjuNDI
OlqXnRh/pIYkw3MKzfGp10vystMqdS6SQV6amY0YoZ2S8nvndXh04tEGmisaYLdTqoXnnSMturi6
rX3NQ40DH33sja84Ny5QgtxMqDZaYo8r/yEjzfxG8yh3LdrEKc4/vm15vIvmubvzZsE0OSXrrgmr
4vi5k8SbQ5lrnlVXdSUoAmvcj5rdP1ZDCdpvEmG+yVUoWEsH9JaGNxjzXODVh8RJrNvAohSBLrnm
kSGuHomvQii4IMGjfbCwaRwCywD8MpjOteXU5teBMLMD/9ec7VGi8MBkdZYVQfVFN/PwbnCca9s2
7LOP7/HdUCZniRFs8xFi0jfmg8zbocXHQQ2xMn8UJT1BFu2JOGotWOg+raIiIpvt48up312PS5K8
wXrCcJ5H2ptPp4yEjd62/NE27vCI8wgBWhzGxLY2aXSGNkQ+qdi1d1RCzomqoOERe/WN7BDk0Cxl
PpLQfy/yotLSFa0ea1frWeyvKsPQMAO69hk+dNiMUJubFuAwknDMzvV16JTdncSXoC1Ksn3vaD+s
GttqzuEj4LWHxldhc8C6ByKwo+LjVntXhe0rX79+aVqdgk5fsdX6+GG8H166YxsWOAQOfZbhzDu8
N88ipQBM82R67l08dbFfCehbADiGqArOcZwRasnc/PEl563+0eoB24UPmaUcJqAQpzvgIAztxiyG
Z5FUDsXAZlohl/FXJokcn01a7+YMvhkmSV7zfNw1503F27tjqU41dtzPo9s9gueng1o0dfJNzwgu
mlwgt5aPiJx6pEOImGODQK+iGNS71Q+f/CryeN8/f8e/BpwwpeAXcqyTXyV2Uxv5r/sjNwbxLR4n
nDeta1RXMqqyHnlPEXfLYBhtkix65Bqa4WuP5Ef1jzKy4iWQbkrP5AMlKx3BOKN0yF5MxyPfgKIM
uiK789pdVxZIJO2qys4lnCUKQioAmCI9z+KSwPY/eZPzdu3kVSJR5KudrQYusCh5/HxFiOAlAXSe
xDTBF1YyWD8F/lMIANK97GDw5+QqZuxyEo6064Kv52WoHHf23EJTsH3J2ZXsRxdwYdwfJhRoaz0M
QgfIpZ499aE/vo5Wx6wgtWlgJzHJWwPqySH2R+NxGlSHetuTl8zFnaQxu4u9MrwmPzxHaDY6SAjD
3OEBiGZ2ExDEku3gi4/fkkKTxrrQtFvEn/ZemyQ9bBxzFzrdcFLou2gA+mVS/0LaY0TQ0VVTcy7p
yP38+FuQ70coWGIAkQYPwLAZG8dPEFBy3WNsf6pkIL4Z1ElA2AYGhxURpKRB1MCOMYq4QzoHNw1n
djBoy3iKkrln7iNgcSScvh43SJImD7aE41kik72p4wbLdFEoNImDbyHLoaniLzTqgde/7uB/zzr/
nD/R//qss/bHonl7zJl//M9jjrL+mPdlOrQs3VQKU8m/TjnS+MOijgROS7kKE4DJB/XXKUfpf1g2
WnIH4a0u+Sn+0F+nHKn/4boGyk3gMyg7FVf6v//nqGxUn/zz29378YyP8Je/g4neYK9NHfhdacAh
SVWvDMtf9ogWnUHt0jzZF4g+opJ6SFJDD7l782B+c144nvr+uiK4rHkmZrRbJ+ttkQZOUE0YaGKb
oE6RzwX5TyoRv7af/15U/nUNqBzCobjJKe74O7Lk1HSeiyG7WEVnE3RStBmv3p4+5OJyWLxwp9Qd
nqvFvli6n2xf9OOt8a9rs4ZS4eTtUQXReXNHq0yCU64ijIlcpeegvkw8xZkHBCumNt/X2FUeUuTQ
6fj68WN9f10HRBmDiHXbpv7inNwzKatjgIvfB72paKzmW63SDzmRE5ZaIzkAyFBcy8TcOtb3j688
r1VHD9sxqCFzhqfsw+s8fdiNQ8jXOMp4mRuAlwakJgsFWgazxV2u4L/b2M4+ecHvRi2XnGvZPGKp
O7Dbj5/x3NpO/ZZLAib5UeMXxneCjSVotatO2PeVa7g3qOLjT+bn31yWsoNJNjguD5094/FlUduU
NjJliMMT/e9Fj2A/9tqa0LeYXIp+pdy90dva88fP990HA2dBmhyuDU5alEROXmypOxoB7H60TDSw
9kvs8snDmDjpsPn4OscbYQYu16FvQL1D6Sav8mRPYvmJhXkg4xhbw53J9c0giUvGIDCD5D++1PFO
Yb6UKXRFmxJJo8WceHJLlt/RbihZ7zObBuZ0GGixIbH++CLvn9t8EaqRFMnFPA0cv61iImwB7nFE
YE1IYAVwZMjT3frji/z2TihSScWWWdGCOb5ISrkRAqkivikgOELrBsTZU/GkIhGs/v6V2Aexkhg2
hfxfJe43e3M/cgG3tyPDIEDVBpqiAUjAx/fJDf3uqRmmyVJlSMbBvPC8nb7sPHIMWeSo7WVwZ5vV
LYLeTy6h//YafEUgJnk16vShaT06OTHwZrparzhPKXnFgT3f4Tq4nUS68sn3ilcohDqE0m68A5dY
LVGMiBt0fbpczoRBTPJj/skv9puXKTn8GDRTKMVzKDm+91TTlV/7TrSc8MdJOkw1gFuj+myj/H55
QsjLAs66S3sN3OTJdRpR6E0NZx89cP+jcm2oZk10RyHbXP3i4UuRA0vOqTSmfgkiywo5a5ZtvQ9N
8FAoLsId8iPzrAQDACpFvTYtx8We/T0esFb8/HjgvZ/ffzWa2NhLRVns9IRmAUNIXMPmqYy3yfDT
9g7kRV2P6v7jy/xaGI/XEa7DyZ8zv412xDqZFHR36sDoqnhpdtYeG0+/6XFJHGDfw3DCY9CVy6rW
bXsxygFInRoqgmElCbGUELcYK8j/FEn5yaT4fspnzwZ/dN6NOZzHT15VWtC2HFs8crnmL51q9K8G
t3uKm11rnjVpr+2yUv+stfebYaiU6zIGBZs/zlPHw9DSAFewvsToTHCt98QjBWGGTrD5pGj4m8+Q
NYXZxOHWOHGczF3EN6IIE2XMESKDT9cQprlJc8e7+fjFnl6G/hZrNFMkKyedytMNUQTeQG9Txg+G
IO3SDQgQaXtZf3Izp6vX6VXm3+LN9EiOoIcVJOBmAHOsAuXDsckn61x2qlxTg24/GRinL+n0evO/
f3O9AI2/33XclVl9IVtmKr/qnz24315C8c3ZWMaocp6Og1zgBQH0vHQThEPTInXCRQ7X/+PXo89D
+O13x50YVHz47OZO7C99wNs7kTGut4h++9I0/f6iJqpsm3jF8K2zAziNoqqf6roWmxDsOQjLq1pn
cqTdPNWf/CKn88yv30MXSBj43NS728UGgmwdhCxC3WDGHgDx9lqmPwG1R4puHbn5J2Pm1wh/d+ts
RJiMKfoDVTl+iY7ZK8R7aJAMux22RpF612k7QDm3sP9OYRfd0vAxVyN2J2Am3cpSmtzAsb2KdWDt
IjpMELiUfY26rsTS5h0+fjW/GQAGpQCWCY5ntCVOxpg5GZyNDEz6htfXzxpezw00FJZCzyPm5392
rfn7ejOeS0ehOUa0viT+dzkK9dMa3c0Q5p/c0jxm3z3xN7d08sSFlfZBP7Fz71GEXfgENsWht+wt
Awt+eDPKAE903j7ZJG6uPr7B30xDhvHr5Mxejb37yZWnMG5MTWFUpe3c4t2xYvhMzmdz6vuvidWL
9hGYS3u+TfvkObIGU18KcVrGUPMWYZruRo59MHoE5EdrQ1Dufd77O5dA5Q42LQGZn0xM7w6CbN2l
hdBN0ge10TWfzIREX1bD5BjIFXz/p92QzqqSW4ESdtGi+NOr5k60clVDP5GVd/bxQ343Yk+ufTJi
m7xzRVx3oCvUnE9BpQ45PtaUj6/yqwdwNIpOLnPykHVibcueMsKy7Me1bbdwUMKnhhLLwpLF3oL4
FtPxLJN21mQaFNLJLtfrbvvxrzGPmHe/BVIrx+RAo0CeH38ysQ2XNax51U0cXdFQ2oe4FDU9ulWJ
t/ZyEA1//3rzPOCwCxNUbU4ermN7IAEGk24M8VhMGdsBjb7FmLLMzQCJ8OOr/fYhU8Tl7lxqVxyk
jm8PZWhX17RieMgunJhwj4H5up5RdkYJ7s79UlgVXr/JvgC8Tf7F6ADGrT6bo083YPNoRk1CX9+m
mSRPN2BxaPdt3+BfmgIyCu5AdTJHTURBXmpxaVRfAcb1xW1iqLzcDAn+o5uPH8PpiLaVUjSFeLs2
DW6O/cdPoYGYpaCRgmaFoDmeuzW+I1AiH19kHq9vR9J8EV4p7VRmjLmkcXwRkHoZR475kBOeEVFO
esfapetjD9EnhZPfXQhxBN0d+txsMk/mhiKRBsFaLCEGwAFf87ZRFleHmLi3m9CLPpkMfnMxk6mW
tzenBVDFPL6raIDS7iSzdBgTNDWwpa02NWq5VKlPnt+7WZcHSE+UxZISpsG0d/IAhR2NPsWxatk9
upeZt7Gqey9Fk9HC2j9PhnDjmGcWnPiPX9u7JYUiiUMdlsIutRPDPjkrZyTyTk3DuSSG/MYX6MOQ
Df5mdW0uxLA5MWlNokeheXX8EPMoTHM5cGdofL+ZZrsECXDlNO6NJfJHMHP/nVt6czl5fLk+DhTc
U9hDkRa2wETK/dC1tx8/ttNxcXpLJ49tcMCKwKFmXNituSANdNVnNg5XZmrWi09u6PRijAz0KQxD
NtLUnE8HYVi5vi88ygxJHWSroC7FwwCGbZnFSb7y8kj7ZNCfjon5egj5JDo7g8KkOhmJWJNllYx8
ym5MhqUzgVtuDX398RP8/UUsi7qgzpAXJ1+WKVIbp31fLVHQwB4qYxP/jfFZa/Y3j84Vs8iCkyit
2VPZYMs7qnvFo8ucy7S7yfqfRnBTJV8/vpdfk9vJ5MdlXMOi14H85nRZE/je4gJsEOwphXcg/lqH
/VNiN+wKk72Koiu2jBsELjmwUUDrlbOLI+tCko7h9s69zHjMWm2MSzd3r+y+/mT8ENb47oBE0Q1f
Cns5atwclk7WXZLlnSBJgQ9WEKIhtY9SX5mtrlWv7WSNKAcTzdFWtaXF3tptvPw2p6xlgnBvTeTO
OKiJHyYR17SWjhMVxKJ5YPYC3zGTA7qnzN4XYxdF+aIZzelWTvZwSIAlPo4ZSgA1kSzwHZ+fF6zA
VeeXPZIv4ofAjMNfxFTC5Wv4fHFVVlcYPNPiJXNCeQkBuYrvwTQBZtL0drroB/fGjiLA2bZm35O/
kl73Muidi1DWvbPDxq5901H351takPl1BTUaH3FtAWmeuuGr6GXHcYf8kksDaMbZYClzLUrpvQIe
wH6P4vKLRCBzIG4eA1gMy4xstVfTxFx6VscDeq+i07GU+uTIlSjZLBJRKyRq6zHxfTLkJVUu1Jia
LLceiV3sJNyYTrJTgbfS5T6jk9Wvoa0ENFbqoHsUhSubRe1lF560fGcB72Oq9l0TKoITow1m8uC8
Nz1vjyG/2yDcrimhVdaD0OKp2pmjLi6EnhnXNFPVaiRH04rz5lASIXPWT0EtV3EFXLoNNl4ZZd6Z
XrtwnSENrPs+C5qdRqhk/6M2E4JcmjbvN11rNKsUI+hl1TWS2LC4aNcEljOkeaMrfdSm9tZHnHRP
jgbEU6TWhbkCiu+mZx15z3BoC0z4pUx5cMQ05VobAgYsh4WqRXDVp+O+JxV5OWEaKh1RbtMith+t
PKlfK9Go9dghy6F3vLSLaRWIsbxKhwJurkMJE9Tlq2MRhZIHcRrTTM40SN7ptjDHvRS9htPSsH4W
6RhES4vcOOIXkpUW9nDcJxvSiTR8dShTGV+hgBLXvK/mcghDoX9xy+mHKSZy7XhpxM36Cc/ZgBm9
iDmtKzd7VYCPOCk7V/lcs861ZulHcIP73JB4k4TxENfTD5uozW9RorILve6LNa5MfsEwLs663Crw
fhKZgjhDO8ML/FooozKXMf6/BVulNRCRRWu7eA7je5T3JIwQBex0EDHRRN54pM6NxGkvhD9qj4OZ
X44575iFTV+Uo7qbVJUv+2ks9naRdkt+SCNUcuz31XyY0CbPOZ9TXEyvaOVl6NYjlY98hNsf5GtY
/To50N2lxS56WVvkUfakFyySnh1HuUaYdpeoEmADX52/BDNFSb3rFqUawu8ZEeOL2kxbQtnLZyWq
aE1GXPHF1fVpz7Esxn1uwRIaWjEtkSQbe6/6PiXROUV/QoyJU/TdR3sYFwD6Lwm4hQv3WHhrHGz9
PWY+kV1LJxhmJEGbbbIkbHdBTW4AHybk5F6jGbwQeilvW/EKNBzmCymUVuCunCT4NuHQ8zWG2cCG
amFrNS5FEBR3MXXE8zqqk/saE/WKeBZrTf8N5EPD1FbiriLisNy0miWf61CzNmFZu2ekRwCh9zFt
iFj/gsmLrFYAJ0QiQ8MzX+wuPK8TkDqw5/uxACJX8wHFxpokcGJCiTNvgP/IqVsqwL5Lp8m/gvoo
Vhb6moU+EoXcR9Wa4Gi8sejtwGtPWyMIdrBc1tnkngUYZQ3hfjdbuUGouiI8cwmAYNMZ2OGi9mGA
qC7AxgdORCBa0vxsU/wdFEDQcVlrkuLW1tDuinaHlXGB7G3RQwuusSGyECy6PO+bXVdY6qHsdVIa
s/qReWzlWono9mL0SQYs8KOJ6dVymqURFnAwE/srBv7uEFlMC75lRpCJ4wFsAH2CH7roISxbiFgY
F3ujMiaI7coqN2HExoLtBEWZzm9J04nKZ/I1ryeRJDtYKLCMSCosLwsAKetOi5D4WxnMMzgwjDO4
KtEMOoHQir4PXW55MyC14n0rICX5KMUV8QIwobBC/Jgm2zvrRu+nU+sR6R+d9VVkfrKbVIDNz7to
Au0raSePUU6uoBORyuDAmsbJsbZrtfMxSF6ZcVfelBr8GtclsnjEqBnCExlKxhN2Xv2M+KGKNJ8R
KFfq0uPQB4/U4sAtYcnZrA8IOB+aDPY7ps4oWadZ2Q97j6LJ1u38rTfweXuT1r4aadEKwmTDMbgj
I3O8UiLGXK6l2oVvJZCmpzq1z5ssDiC1gNlahnVqfEkMueeTI18Y8PAKVfGyqOmlBRGMkMZJF5Ou
P9ft8CC6AYQkzUpj3Xa99+zaIx45j8DE7WSaV4lKC6qBaTzzNw+hQofNkXmlkddJLQJMwLjnFEbG
fbFuABTJMDWW3Uiga1HDg0b+0xAB7Zl0MFpk3Hg3xEOUgKPYiySrjJvaV+qlms0hVjHnIdr2GuLE
FyWCL5Rft7VXrycYn+iCvPIQdgcwMLu2cPEaJmQ2JImB6QHDk48WyipvqrFq95AGe3Mh5rAvvXei
R4TJY7KvUZrpZIgiiAtSMFjVCByZD5pP1PRKWZE/CQRBVV/dITbB8CJIa8WM93OyLHHPB9+cliXV
T2yWkYiWTY13KxupEtPqsRYBwLWg96c7p2tzbrAom/upwp25QH/LAbd2kNa6vj3tPL+1V2x9nn2h
suca2GhNNHvxyEz1RB+toEPREGDqDu54Dduu3+GILw8gtiLCVjyAVcvaG9UBsg7cd5jbBCX7Lhao
VTXGEhGjk6NhxGBOSUojQ9SGqJObKrrX4irvFyk6r13itvCnKVLGqP5h/O5kabdk2Piuf4im0vle
VkW/HcDJuCwp5uCvZO2gz+r1DFAuTu8SEKqZP7jZsIwi67G2C6zxCRJdxKLDRSO1M7Mob+HK5d9D
2yQvwpjKTWFp8L4xqfZgDfv+kIIEuQoyWCyhcInMbcovha3tyCoDqj0EZrq1i1gu+SkfbkUOGdBm
ptYUOTt65xGRLfOp2IgsvQfTRye1JLZ+NZZuBN8vzBewi/xHX+ZsULwQIBxUiF3RzLkI0py+GeN4
yPD6RjvLhw8M8hCYL6FPDgfcq6Z3GszXA/G1I8m6ImMLTjl6uPYMb2t3WHLNprzJceCuRgqBgL2M
mDySILjInP6sCQQBaqkDSGJKv1VRe9ZnSRWsy/g69Zy7rMjqS9ezCfYIwWhlakMoSk3XYTAR09D4
0Iy4Sx8hnAv3PKk7WH2sD0vmNO9Q48zbGVN36abBLVkj+SodW/aHXYxxoMis9EbpHZnrMd8SWddQ
P+F3GjdRifNHQ/u8N8a8OndkUD8m4wDFWb8msuhBG9W2t5PG3yXEBXsJbEiVceQqMt96whinurVX
KeglsdCjKwW1hPn3rJqMDkxLDrk6gv/lLmInq370QVY+NJ4Dto+N72VZZxxx6qm4a6fifNS6tFrl
fXEThm63kk2zVTEhQnlekA0TiG3rVcNjUdhpsrBDGkFlYnwNzGigViSf7DZ8SdNpuAjk4BdrN5xD
W+32SxjJfquTB7XNM0kNJg6/KpXnqwp076ofYNsjdycnuE/OfTzglySdyq1pxjjoO7bjRMcdfCEu
mkqu3UlnYePYeQvht1xF4TDMjFV7FeXhk0Ukl9UV9mtlWxQim8K/TFtnb4XxuiDznuLG0kInA8RS
24KJsNcJUckXva6yXZe73YbomXpn6U7GOgwt1NXsyIdXDKoWas78PS7zwLoiaW7RxRLuA+50utEx
jAhzIHTFxSKP0yBh4ZbISrpzZXY5fNnK21qDhUFHb8BL5jSTxIgRdZEPIoUc14z+0uZQ8tz6JNsQ
uyOXRhn03yuPnZAZ+j8sOZDv5QEXIAHrBpbH96wkbL7DeZ1elFXVoysVY8MHEBDS2+rtl7JgkxU0
zXDpVpm/clA25xsscUAYiUGJV2EsQLqiL2fq97AgFLq1KQ062Qa+OHInqqpcDpOXvQLN0c5gTrpw
WsrIYNkk0Q2SGLNq6lYUvcswB4MHMWOYoH/pYf2DVFlK0V74EKPeBqrNjmoMSybxGJwKmLvW2KFV
R9nOMOgg9Q9fM8ONF0auHfwhfoWKWF1HVpMlGwXq+hJztyF3DdMocQptzz5UJ6wcIV1f5v6KDyd7
mkhiKPecmrH4dYB6sosBGyfJgFmpsnRH9Jl743qz/Isjpj+s4PF3yTL0AMXu3L4lSJ0Qxqwk7Y41
E+Q+tDM67d7gAqYpYn63UQcPcVNRGVYburmdvgpH4Z4NxCXIfVEYo7gy4GYBAJ3F0TvqqA6hexEc
scC29HWbjGp8CCsKNUvfRMXdRppLrpRPt7toSCqKmwzQu28J5T3IPO3CLZ7CvtxCeyIxSrV28VRa
XoUVMY7JrjBMkdyPdQdzuB/G8Z7eYay2ZTG6L76Mu2bVGXaB5UcFV3adNLeQ+NpvACMhAPrEYQ4X
RdT1wBM7Xfve+46fEo1bOV/R9gKUgdo0qB8huWRXHDtyZuUiUuqSDYnd452U2drzQxewUqiNztdO
8zPvMii6GmJZAfT2Impryz/kahTmiumpYErCXMaS1FwUeaDvhqq/6bN8OtOy0uReqhf4/sOSGOmm
XsDOYX1FV1OpfRpnQD7yrGvbc1pd0EC0guDfODbdbch+jPRsQnFWFAgzMi5Mn3APe/IsRqN7GI2m
JzRdx2ETnWcQNkCclhKyr5Y1MKvcLn7uAXrch3ofXBSEF3Lk0nEJgQ8J6JE1xnAfdsrsYUB7d5p7
CyJkTzIlB/GIWWVaFiCdWUk2LHykhx5y7CyR8RL65W0VbZS3txwpLzia+3tW0w4CCKdYsdXFtQkw
nSAEkQzYfpSd7oJpZcKECiGOJxoIdSD/FUswUKJahs6FNyJmJ/FbX5MuNmUrHvQBLs65Cs11IcZz
VT0Y9vdxcpdTpYcbT435wQ8rlVxXlbS8XZQu+3YJMNo3D9At8+sCIo49XXHBnKAqvdj0XfQ9jtju
+xMxofqXyXuonJVGmdwYzse6BfEXmVR4o6rcBJHxg4KHtuw7YHLUtLOLog4vglI0X4BPapiaC42n
ZPUkyekewffa0PQkWYptN0zipaYj2WIUh/K6pH5Z3SWcBcyYD2+k2d1V59Tn1A3WyvJrL8v74pyC
YHVhYzBgtSz428HkABtPtca4kKopQHvmEKb9VKxjSdhRGfkZ0zl02w3Y5UDfJCImDN0iml6GmPQ5
sQMhZbMXaD8kBlt4xzB1GsJ8mGSzqV3AXF2OEPUaGNF9l1nM7uT9hF24FMRRs/YsbJXo0FKM9Mx0
8a2vSZkjYckgkJsJzg9LqpRWcD2KVIH+qfKg+ZKa2j6QgP6mcXi2AdivcqkV8cLvyShfMiA53NiZ
9ZTFGkWXLKcoU9Hryy6cOGyqjTYk4GL55ladSwZPLpKxPvhx6VHQIQsduKTgF2bjlqxbrEp3zTic
x60fOGRBFt+GGFJ25fVs4Yx26Ne5z4g/QL0aF2Ub3JUIWDG+28ZLbagt1dyHpuQUtkvTJrApWQXW
ykYKcSAoYQ5UMvN1zHdyx57UvwH/sTETC4YLaX3mmdQpQU29UJfOWNfVJoEmS2RymXbDnWEBt6P0
VQLGd7x+Vdv1WvjN3WARtvOj1YVHioljUwEJTSA0kQ5u0cQotUhr5rtsE9iZR6iQqX2JQaNt8qDa
E3J66CqsQF7m7lutKA6tMNZZLvQVqJEakm4zdeQ4tpqpY4LLe0UTJtXM+ILKOdDwxtcYUlNmfilK
sOcB24Yn3esjOPzstPd2lkrqCTFqXooJ2BuCLhkuuyxmViSfh3OYnb8mSZBE1xnF9VtiHjiG6vVU
Y+xItIc8joKLQYNrfRlnYmSX1wzeWeuUlfQWlWzLGTpctRNZKLW4mN3iJMkSs5KxWwgYZQkBZ3HH
BncTU70AHQtP/S4AlnA24Z57yInZyS7qQOba0omTUq7JI437y9GDiLWdwJaOexKA7tg+jdrahU/U
QBUYjFeB46Zf1zHnww5w8qqlYHrmZrJ59vAX3YHD9X4moooJDcM7fz1R/2ZjSoAYcJe45PRQG8M8
1aQI8ifkcIGfbF1z9J/BDYlzV4/8nTd1FM29mBBLC5imVGc0RsjndXTaV5uotocy21C7LlLzpmjs
wMNi208u692CTHdOo98gthmcvDRQPwQY6LXNHL8QBM0iR90E3sRfgSYkxmCzha2PYiYoCgoDZhYG
V+yhjHtq4leqnrJdTI/vfBS1eTmkHIz0Vmkr1tA+2vtNktxFHSOLuoROvk0qOofUkkUamWvYAFTh
d0Miit6LF3Elp1J76nsEgJowvCQFo96bCbCtMhl3H/chftPt+CXKhFJiIP20T9rdmBKnIMjpqdTA
5ULKXyNzuOXeecMnHeW5A3TS70Dn6IBdkcKZ+x7HLTYwO41rdLS/6Co0SzuSxTLVo4c4sB44tPYr
Gt0NGkjj73Yr+b5oS+FFoSslFD7S4+sGmE18LaEz1aVpshWVHx/SMS8+0VSdiiLmqxAqjzuYIAD+
6+Qx+o2G1yjhMQag3knCW/qpLDeT7Wyy1OrOGngtnzR/f/PiaGejS53dm0gNTzqkQZOCvOfL5oyo
p7sio6xGzEJ2VqHSWSp0Rp8MlLm5dvz+DIEz1QZdgmCe7tvxc9R7W+Wy4MTh1NHW9cdl4jgHzJjs
F8cdGNnNGFQ/mjh5/Lvj00At7bCDMXT65uZJzy/kCy1j3HzLtIDnbDqroQmWBB3deI3zSXvx/RPl
UgYu49nQ72I9OL7DIStj2c2niZTSDfEZAr2JXrEV/mSsvP8SkFWgDGUwujh+Z5zEW81ZRknarQvU
CIqob1opq6YlfF2f1n0VrMZGn1exTwbLO5Ux9laB03fW7JhId9yTr8DpLVVpNl9fC8pgMQ76tgnA
grJNoZ0l7ms9/lbn9c6n9lgK9pQxJ2vV3BAmXH7yq7y7e/g3NlpzBPDA8N5pMUDdkdkyd/bNkLtV
13kvgE0TdFCxlUp22WemmXfjdr6eSR8XGwnAjVM8i0ktWlS5pLK3Tq6a82lRrlD7PTTbj8fpuwmA
y8z971nfPvtATz7HDL4bRRb2Y5SssgU2D+JWPVhypnbHQhGSd9et/mdXlMfDyM2Uk0oK7Usr+VkB
QOrm8ExQdq7WbKL0U63J/H2/+f6BLgHDQlKAy4toK2bU48shVcKx7aBjwSO61y3voGpA2uwjOcLk
/k5O7sYvtE1Q/GVV/1vmyrs85T+/YGnPhKVUoR80v+x+//6n7Ut+eEpf6tMfmq/znz+FR/Cv666e
mqejf1hnTdiM1+1LNd681G3y59/vv+TzT/7//st/vPz6W+7G4uU//vmctxzv+Nv8MM+OXJKM0Q9M
lWVLWlEVPiX/2LZh9vJ0+kf/NFgCMcOMNevveB0ODDT683+iz8w/qBmhO4IBDJ0EmQ5j8V8Gyz9+
/TT/iiMsDvS56f+f5LM/EN3OFngdNTJGRSgMJ47KjxyWapYHvB0vAg3xTLHBRgBNhun0eLyEg2sU
OHc5RWfkprGL6awtZ8qC0nj6/5g7k+XGkTbLPhHKMA+bXpAAR1ESNYc2MCkU6ZjhDsAxPX0dZnW3
1Z9mXWW163VEpkIk4P4N996TNx+GNopPtM2kiEvaF9z2WsGTrhtr6C4VmBQSQX3sUgxnp5VxT0Cy
WZKOfvnRUM4DhZnMGTRfZOjfeWsaX55iSnF2zawnQRd/ZR9jaDZuNgk3fIGflvrbyJxcXo0864iC
L5kpIH7Q1MV0YomBf5Glt5vNR1c6dnOnA8OB1CfdTh//07f5+B8fwX/hPXWos/ja8L7ebm+kff+4
SIW7zp7Esx4QcHMiukJ/WBgFjnO1ZndVYVh7LE/AeAnFEu//9U/+h37m758cmY4fkibFUWj9owQj
FdtluENqC6vsrfblcM9FIP+b1K3wn1+8Zd4eOo8nE1F9iDPzX7/4ZVLsXLDrM7ywxG3URbMPTce7
moaFkvPoFRAZzsQfMP+GEzJeC2DqubXJDKg1ST+tPpBBQGxlWyOHQPO66VfR3blGnzNSLhYEpkYl
GD6DX2fCVzN8CTboSbS7yabeZeHI4ftqRSN8xqEbFJJ25mwu8wUPLJ8epsEDj+zoOGCq8AxCzv1Z
ZKXa2My8yJmecMNXT5rF5q9OBdk9UEP7r66dfciHwlzWE7ZF84tIQpITMhv9wYZWNI3JJGoa4uCV
/IaKVP2RzcjgxiTCTp1qeMBFDI/AKJKuWs3iwpabnD2yjmE99t3YiES5pvrFYMRlhU7o2p/QJzqA
6LU1tG/UklxtWnoZpuCERwMCXLRvHlxV9cs15Wl/jASMSQy/7UgiurStD5ttbUo8trbgOoux/VNr
e50P46Tm57UZTBclRcTwtcfYacQe/I8oFqZMy3OZ+vlMi1SNLd14R+su3ZZ1GpytzZx66tv1REVK
Z5T1/X9Tgf2jTCGIl+QpTjWf0LYoMHFn/OuzY6xtXlb9DwG07clTnXEdGc7JTRayZp4qqKQKsJzm
F/41ZSV8ntC5r5vKjKF4EvRgZeLw9xvzP7p7Lvlv8ifbv4Z/3iz/+WL5Xw8ojJ6H7s+f4fIl//k3
/z+8g2w+2v/3HbRpK6ZM/3Lz3P6D/51g5gX/himXvItbK4CD5JZ99R9Xj+FH/4ajhuMFhyuaNpIx
/u/dY/BHxJ2Rtok5FUWxeTt//s/lQygaRSmXFvGOt9qQ/+5/cPnY5Aj8y/VDNhJeTkpMlI+4Uyn9
/lHMh2iX7ckJQDAycGdm5K9tzY7YxrZ6aZgLTi8GRBbzFEB+cdAGtf4KY95yl29vGdxvIWQafA7W
UIikJ+doQI7iL7CSGEA5YOsWDjQsG0bzNLRRRl46mceAN4ci8nhL1nmmKFpBuj2oCtXqdp0Jtt4w
ZvYUIOvWZb1YO0E2vcDF9C5TManmwEDSg1kK42jltFoHpfoEle1SvlWtUuXRVW1XM+QLpr+mWg6f
hejsYBeyuYAwCYq6mUrQWlF+P5vO/NJpYJhp1gZJXrQPhnb7pCRmm7+av/lat7+NyfZiPAu85GL5
NvPQOa+zcRKmSLdZwPoQemCxWeElEEwiCSGqLXe/FsbZtAh4YiwO9kqUw87yZXpcxujsIQt7cEpW
hKwhHFTP7pXMeMLcOqlYYEwCWcswQsPCZEQ8jB+3QXYFl+hvwqK79/ScsSldumeNsiQJRxEeycGy
t9YtoNzxQIjWHAKWCh5Qj3RHNRonUvv/sozl6ni3yLdWGDtS3V8rPYJdHsUKG7tor1Zlf0ekUG87
Np+xm0oGvXXeMcGtAS+Y5bchws9mboE/2MQy+Ob6G+WR8WA6WiZA9NTG7QAqlOHIorjNYcRGmiRo
13piCuTHXYitpmpE+lraS/mZ8wQcclIPEqOH/z50RJ5boq7IGEbRP7/k1pyZPwAiyzd7BHu+UVOg
/WfV5AuUtDqF0TGOg/PDgjIMeCBbw9j2DiBX+75gTBXtJEnNw74wfPNO2qsbJhGsx+yU6TB4ZvpN
sCMyI2OsithyFfuG2BmtcNGXcHDZJcI0hMiaIHFpvPAvyVAUNqlgAhnZjxlpOxNLPyZrVn7qO082
sbsGo9orr3ayxBWrfuKKaJdzyNyziwVRC8+T9FjEMujYGgP3i6ZhvCKLj67j1HeHHOH61pr9ddmM
Q8q2NB/8Dx5bBy+DJiCbtNcJokg90HB3ChJNIf9ySBhj+NtQGZKn659AShDZJcqA66aVKWsLpLLp
MjFDKmGNjcBghZjye2t2HkXQOrHyHdSJocHeO6oRkRELUfAUIwqT47nmvAhPyH4WGex7BYTh0JNi
R2IfRDUaUPMQMjslQ8xztq5hLEmU4dKHb6H6u14q0R162RWsSxq0O8zHyyX6jjKVHipvlHo7ZenA
7FOI9KBhzWwW1b9mXet9GhPK1bAeMxgzk8EqRyNod1t/2QdA3ZmZgnWmhIBDqDqgtRFGuzAN/Y1d
Q1fM2vxjpZXcpEOjjtbkId8pSBQqsy6F8pyX1xwI84mcKmaKG+E6RfjQ53Z+7lImQpKQ8XPpwcEI
zW7ahcLtPtp6Mc7tMDnx1A7hBW548SUEq62SyovYl5UPwxER8pjbX2E2B7XKrfZhOYX7Hv4Aasku
yM9hN4Z7s+3CfWgbPeQt39wW2lsJN5LRXblG4T2Ruk7cRoV5gDFRnPHBGWciUtxXXN3DFmJbv2F+
XyXLWhyR5Khnk/dk8/ePLIdFPbtLimov+vtfFb2JjhNrM41R7sd8HfxclhYff3+DbQ+roJ0hBYb2
7f9g+NOfbu6ag1dnX2VLnh2hs8aJJckEIbGZX8KFj4SzN30YBqffWiwvt1knCdgfh2HXA9c5hxSv
u8kEpuLpGw5Lwl8kVwEh57zYDyoYIYFVPD2IWkkamv1fYboUX3///DZicD4FfgXclb9hkgV///dn
2Ip2fjFZ4B9BOmTzRVRehj53Ej+i98JL42TOz1wM5rWvguKLmq+JiZMqvkrc7h9Nk67fcz3WcY2k
DGncuHD0zT3ZVpYxH1kzRC9BP4/P3doYbznxnJuK9DVyobApqaoJb/uqclvb4fRXPhniAiEsYJDO
Rs/qmkiG7zhOECIcoRfOZnn7jLE486qvbTWeHIRh5ICUJFCIFmK1ZWclkEQNMtW0eujbgVeyaG3L
lz73nBNao3k/QDFOW/MZuf7T4jfIeQBRtCDUMm/aE3B7pHLf2cwQteN8S6RpyGaFGxOa35zMgOo9
k+HDBOt4g3viMRTrO8td2AHlbdbik2G81la/Xw223+6oeZiWddmBWOg2Eeibnas9lLVt6GwX7IFQ
nnJBHm4EmybM3HPvtP0eYbBGx5E7qICJyAqEB17V5xHvJ7+24M8PX4G65S/obiQNcHmj5c35/NuX
0k4/kRX+9mA0xVZjPMOBUffcJdFWT0tzoMmukwKdSbIEHMV6zRA2rGF1iMCivM6tN8d2tvbEbA8y
CcbAOMMvMfY9C96k6ax57/fZ0YLRzsHthn/NZr+DLXUw4QHUIOu4svL1qR9SfTa6GWmcE48M+mIJ
uuvBhjd5kd4MhWgaxLZHPnNeqgYiKly1uvbJG5PZa/q3j2CCZDWp/qSG4l0N614iASHJjI59oGXf
oCX/nbs5qDafrXXV2t1fA5NUhEmIZCPQxZsuR8lVWcthZX2VQMesEzPCpkde0BZMSbgTbnt0l9FG
c+5Xd4LgcBK76pnAbSLDG3qXPXNS4zSa0AhMWm7e12JvzIufaEsesYNzVqNtGcTSfKF7nLkUB+c6
4a4A7TemxByr6LG+qbAs1sF0nTQFTViFz20X2HsBaonlTDoTvFrl6E/rPgfGYAVrXAUuahzmwddU
OEeqQRSxeUR6aVm5NK6ZzPJ71JTVQ1SxheKsBtWOqt28dmHavXfE5KlNN+b6GOZBFFOQhsVGgA44
+IsNFzpKf3Kw6vepbU0XsxmqbVu6iCSlrK+5qYhpV0ocLS7pJK27tOLK81EPuNrZd0HJ8+qy70/N
Ru06s+heUL+7RF4YiJk00JPPJmqMPXaiLsYg2bN4F9MRaizhz04x7vJZGee8Dsuj1/TW2fGL4ECu
QvAz61bySBbk7bbdyGMqyjsr6tYd56J1HH13YVk9T/NWZkZUx6vLIZP5kbOg0FpszOnIOFeCquUS
i9yY5g3b7eguJ94qDmQA3qNu5aXN2+62/ap2KG2NDbrx7rmZcoavgPyOfogMCS3/8jnaxrApKjsX
W9EF4onuYIoDb1yRmk/ZnwKFVjI1utgrlVVMj9jDJJoxPbpIsr1NKvU4XaflUU52dJVpfyuhZ0QB
pXE/tchX+R+Xj9E0VMmgOP9HE9046vy9Dw9w4+cGUVlTdHKmxY19KDxoWmr/J5SBuTfAgCqJdigv
HfeQF2mPMjRFCGkVExeiH+Qx8TcD9TF3EnSxv0jtzhO/CoINd/IHOfT9xery9uqWwK1RobyRS4c2
jJjSU9OV2UtEyRgHtpcf/dZbWEVTgA609kh7+R+FQYPSN3xabbKl0MFxopnh/RjppxS9zmayi4WX
aLL1oeu4TdIoq6/uchPJGTOnmpqD9yoaXgpK+5Pw+p8g0uRN+tReOMLjppTutposLjNhrz7KLNF0
u9Euvv2pAJYriq+gWrn91pusVKuHjncMSZ+LVhm9yKGVbral1Oi3IvRhjZRmtTWh6iUj8Ma6aew7
epF638xrsZ3NKnszXddCQohe/SzILtq2UgyUyvYW1Wi7wVow7eaGcxTdkgf2spG7HI1fWFT8foXZ
fA23J4Ii/rSQVLwxsjY6IMiX17lBDqytSp1hnDd8TXYag3gaT9qcgWqZy/PShD7DEmVCsw1g1/aI
Y9PKvW88/yus+teice0dYPU1WQYo7VDwjB3WIx8JflXy0q/yCVE3MnwR3r7UPw4xmRCvff0o2mlO
hlL9mXqDQld1NYhnSJq9MzbPdhbo64jiomXP4tun1WDn6amw4GHT6VuvJLAdCix/N1EtgWJa1bFE
trWPAjzesE1+j7ewr9LXzdZ1+Z56tvnHkavuUDnGS9k6R8cI1Sl1J/Mw4CV5GEt1MVxr3RtZLU4E
X4i4ahtoV1gPN72I/J00OoSBul/32A4yPAKIEROadHEUHu4G6skCmNBqYiFxjPeJoFzIuvN1afSX
tcrqtZk6tJ6ufIKWV7wIxpv70e2cX/RV/W4OzR+Fi5vM1omzMFAPxB09rGZ7j+JkPwGGeGjgmRLJ
WMD3Qcd7tFqn2/DgfpdzfodAO3xPLR8sQKn4Hi0sB1UenUofN0mX9tZ28ATQwKqvEqLry703MF1F
0CrdOya7zdPkhsNOGYXaLqmFONUuzd0YrcOhBPScuJhHzmMqKM+Mz6DJ9CW4MXmc2hj/pEXYvYGm
quOwzqOdawDa5fwira+U6ZvjuQ0yKHNi/++lF1xqXGFpyNhpDqvYyal5Uj5M35zE4xQgEAY15T3k
2I7k1m9Z9mOvmi7eUGZEgjvehUCgepvVergvOJxRB2GyWBdE3bm91HvCtlkWW3TxWywUP6gVIXLM
2XidF+ha860PpVgB9uwOHo230t8uVFTKN3vBy+EvPV1P1mxnY/jOxhtlKUDTulievYfyo+9aXmyE
+9Yvb50AUoaFRb4S7HEzWKh1BvcDOo7YqgKd68KZ/d4YQbefVBq8VH2AC2pEDFVEkuHCjIXKjKJ1
O4pFnPOmvI5qNTZi8AmDt6v3MM/8Q+ji95KQ2LbVoMbjNAK8DzOFYVH4udr5y5w+8tsRVt239+6K
J5L53uQ9r4X7qyOEeTP7JVIaLd3okZTpNUEM2H+jjXW3hDjzoddI2zeeSSWi8XNTn/kYeKebPmMw
zHPjF2kcanooqo3o6jrV+NyHNqB6cGl2LBEOPmWolFC3ifLQNgzeA1FofJbOkAChDI5jZvWx7qby
pY3q9slhlYDXi3P2ohw4IjVO7zMhIuW9TsPxZ5lLznHQ74egrMRz7TnQv1YUvnPrGh+D48+HNtJk
03eNfKjx8v8CSy1PuTaAPoqymHeW4nAZXC9767PimpntxaX5F5n5WSELfw1v+tHSDqodk/Ee0nwK
RHv2XnNVeUnpLfUH2m51VwqJGgrky7uSQXWnC4oATFZfHSNzQBEpyMzOW+9cr/ljRqN1FlO23qWT
DVkb4dbBKWc8d6sOGL3yykWF6A9uY4nEMxCky1T8bmeHBMAi/R5Vr/dVV2Nywj209u1DF8zNNfAX
sid9Upwgjuu7gYrvanRpvg9y0DcbcxTys2m86o6PLo9v8PB9sNhRbLLBuWKPch4xdTgHXJ/mWTJ0
2LJrQwrnKe2jFuRluX1G+GJZdSGQS4ly4oWILIb4voeWRC05ShYFyzLDdTLmTbCfmOYByKmnfdTA
Uo86ZXxEMnW3pgdwo1Vp/UzAO6DiTEg+mAzsLuXQrpfMGDeFDTW+hEPNQ0gYxcYq1Zgl9WKP+9Yp
IHMMuFHKQqf3c1T2hNUtddzMjfvZLvyjemRSPXMO5R9sqeqnlbI6aTLLePUZbyfgBodY20G5b25T
AlNAjjUKbtsFOV2E2vHAvys7RjPDJGYNYMfGqtsLF1Iepq7qqwmktZvKoToExG/sR1Uvv3rJ4WOK
qCPKrRHub98mjlu2a/gVem2ZFLLRh9UbwoPfNy0esUx9VKZekgIKPRsDPUCkw+7yNoSYhDZWrqMn
S4bo99fC/N3g9028MUR4PSDm04yTYkFYY0yMHr7EpWh2kWZCY6c8lFE2yzdGUOm3bor2Pi2GgbDO
oL0TclBbMTXT7zzS7+xIynvY6uqgh57Cxovm9nNhcfNEDgDGUeL0f4W5xKc6uuH3mK/ZWcJHOJRc
3PV2nhb/qfeM4nnsUw7hVsntVN8a7WYxTu1srXGvsnzrorB6aDO65o2oGyw9bmuFyPzC/AzxIP92
MM50t2tHQHC26+JxILQ1rog6lEDOYMOPsM/uHUzPyxkVWS73me/0m7z2E8MeytiVuME2VpZz6WCS
PGsjUkc3BYnDe6AIaZiL4IlpW3mxoOF9VbaSOUpcTKrdhDpjhIj+Dt/OjNOF+79j5vbiCj89Rz7g
zmohh8mOxHRqEUxvNVgFaj3D+KMluzJAU4+9EuOjDcf51GKL22LuzfdQkDkbyxWXZST2I/PGuyIo
06vB10ZRukSPNmo1Bpx+uF00bkyZmumJs7W+zwAu4uZV8wOvB/naixh+Igoh2Ypv1B3fhmc+uwxX
4es274OVPufOSj3EUi82PfxgAY8Jgd8/da311naiT18XSVXBNu+cWpwZLlYvA7IfqiAbf0Dw6k8S
qUTI0NBcxM6yBmczufghLN6GxFns2KOQZSuLHTpD67cRKBabQix7TxG7M8mJAhNXK5kUw3NnEGju
9uVlzITNcVetu7Fopm1m2fZJOegxqmF5E43+aFWkUITrhMXkDpADHR5G8otlMUFM0/rACw5A2TLS
ixwGO14Zcp+RWgaH2aowG9sT5ZoTilhEWbC1i6E4+r4/HJa5X/YLau/YjMpT26XDhTYJiwfAw28y
1IoYhiFhSdq+EuMyHRQ6Ynd08q2dO2IvsdP88U3ZYdHuDeAMLqNZh0YKjXCxdTrLP0zZDNZpKIhw
zzw7obeKGN3r8jI1EbPXeqgmqLYNXWRRfGizJKo/c83HAqfAJVcGNsdiBWDJlRLh5mXEG+XjS51X
FqlBWEOMBR2vGgZrqzyn2mEJyK7jwPTAJO017p3+gs0eP2/F+FbrThyj3of7yixpF3QTfZRDk430
Zg/wxdt2vmWcnL9/Mx6Hl7lZnqKGUjnH9rqh7qTqUxglb50Vq8UxYZ8fbHMP/6O2ISeiLr6fivZo
t8W77MVllECrx8LAsG2PibkE+b0p+qu5sKVEEIrj3kyDwxp5fgy4lOrPC79DH9GVCJsPRjxqO5o+
TxeG4ePiiHALFJe6vbZ3BLBTjuk6IcfFuY7S4QGYSKpvHJNtqbmQmm8oUmlHA7e304abeQofMl7u
rWvLHONKWR/DOrgbhn7X28jesSZsliqgDVYhbOn8vS9wsdA+YB1kPYQTZu13XukrthsrruOcaL2i
fZm94pb7wEwWOtNdE5VYMzo2Bk2WTYCsgjlZ6zlPilDufDwrG5VJPD7pbBNwVTovOJh/aeAtGxQa
4VYYwcyNaZ7TttTbYgmRV2Rhf3bD6bUng4zhVmvuaml+FOglOVrK8eDr6KVFp56owZkvdpbjUqEX
3UeOdE7S008BgicO5mq8x94oCNbyDVxYLbkzXrPsInv8HLPo2UsZicBv3XPS67gc7JSzV4ZHPZfm
C+Vjsc+j3yvZoczvWKGXZvRCHfku8vmBRoP0eafNnnPd/KAyLu5LtJc7bQbNxQWaGqS4QyMZE8KP
VG+Qe5z5DQBXnZ2ccN5zY1acaTwSgZVP++XWBuDs2FWu/BmH+pi19muqSLlrS/NpTd32VIi6uLuR
9ATi4tiOmi9MWsy3avoeKx9ZbaVufyxvhqQl5fowiPa/W4viRJckTlNgyr1tWL9Rk7yAnvwa89w6
IYsilX8qqkMdVWySKFjPAvLf3qFUu0NliAcYat6hxxOWLP4aPSyO/ePUY/VcmvZ8bA21bD1Ex1cn
VOMmhPwXC7BiW5r37iqQX++bRv/KZ66Ru0lMoOdfONKnY1XDw3QqveztmsXO6LfiU87SinXb8Iib
Pam6oXscpqLgtzGKuPfGPRamYzWtv2pt3QEP3K3OPIPOxkVb6odW8wBisyt3VlX8Wlr3yud9nHEK
e83t8YTw6SzKxPIGgbbMn+cefFPB6k/pJn3MM/7SqOtzp/olNnr5xKbtyZm7nbazI5oYHPe38GWV
JhY6/tu2fzi76RA3GqV1ZL0ZglddzseydDL+VP+U1VzGqWF997V59HgbRh6N/aSLizTDo2GHz2Qu
VlscUqe5FyfPKRO0iZs1Ku1HrHHWhv2aJlRsCmOiYE5V28M8qJT/lnXNh1eQrR3iakCQj7c727pW
/4xVbtn2K5R3NpEZ3WLCnhez7lrcIy3fGPUQc0XFcyVfYa0SPiejXeM7944l+8QiMPyoo3S5F2l7
aAcyALswdzHyw+XLF3ZdJAHFQF6/V8R4J6MLy9No4KgZhvTDu1UWnkEF5VfEFpC+sZFa9AnGzV91
Zk4JYvoLNhUKM8C5nUo5G3iPqihgg9tGD4IFwi5UwUkAsD2r3oLejJs1eGcg5iHhgxHRpMP0gGrs
rFbqOJ9WM6n9Id8xapAfbrcMj3PgFifjRqWOjFUySQgADtd+B2WDNBMyWI5ZTwbCYKMe2bBYlG8g
radvV1Gw9zNzFx7ypvrKfY9unbraTTnzpYNrwOwxjGMrRzBW/vj+6G5rVIAsZEwdz9EqRuovdrq1
2bPPY/SU4TpLHL4ZOGZF0kQOtzeliYt3IOi7xNNMkgXTjHwMnnNQ94cxIAbb7fVvElqYPLCkYmax
Aat15BtEr920DNV1E6sJkeOiPe9kT/WTdZNvGw3CRr28ucQXqgAXozbNR1+vZWIHstrWqXqrMv04
jfYrq1BwuJL9v+Ej+lGW6I7N2i0x3pffnVAWjbmp92Phty+6HYNT6BZPQM6PYRoRmqKclHhkNDfa
Xa+2BFZdd2N76sY1Bk2MlKmxfo1DiMVdQd7yGM73pMlcPb7RICj9TZ17FK4i2C8sRjchA1oni3Ab
VGlJ6kp6X9biKWgYWvTByIY/GzbcPocxq8xNKtJdq73PPrQ+9YgVvmOnmIwSaRbewjfR6t+ROcQq
hYY++14yugKfbOo8ZnqSOxJZWAVV5m+/zOsD1ixwpQH7ueCGaWeHhKEMpLeuqnM34FDTk39sg+KX
0bKMKAEVBMNw34EVJcZCWbu1V09hatFye0+DH3QPYkbf3qWzf9e1ro7TgfE2gv7hJtJ2TmGD2nYS
bcwOOjsNY+7uVotk7aikbGd9zjAdl/1d4JOl0YnwzYqK/r6RpXfJBoI4GlDR0M0OVjo/FC6PoXm7
aFIaDEg4Sd1i4c15O8bS6ZgAscEt7eJhMgOSZXqTnIEAyPSU5+VOs7BPMpdCocRTzVu35Mcbgop/
pR3EBm0BZurxzqvc53Ed/WT2pqtyUIyYgfnW94W58QT6WU+02TEfQTDNjDHa+jKIpk4Wu6kuJqnU
FKBRtbVcGpVgcehuagP/EHkU4KkYCxfMPZ230SE5rX5shbScP5hUUxWnoFvpYtaqHY9Oq4PyPM8r
XjWp+sq5sJNF+m55Y9kd+xCG7p2SXWYgq+oUm6hOkCm/8/qI3DLm6N1XIfE78LX163vGqG6+4p23
JL4vokL2/OHkXQb6zzapQn8hu81z0u6hM9rlL3I/wi5h1S6Z1xMdc/N/eV25y9NmRGc2syqBFCFU
a8aF1xnWHeoPCkJ/CbJfSk6E8gzEO8snm6UY1TTPfZnfQeBu9dPYkZYBXM9GWa/RKDWnRmSR3kWs
uxnee5H2t9JRo7lvfbNj11yubWmcwZysy/00p/xy2KIYaZETDyi6CAu6hU00jhaY726YZveDTI7V
PEWLtTqUNbNrDQl1jx8+5IgneI6n2vAxfoZLjBkUx7FVh9Ejaorw3g2s71l5j2EHQscdR39b+U2+
H8p+egodFy1IIdWhT9O04HHS4rMuJvlolMZYbrpmWO2tbXKXbs3GCo8IPZ5wPnkvtSg/RBfs/CJj
AG6lW7vW406UzmM41T9OqmOCHuhSwLa7Vxbn7UkYoQy3nIZ6fXNzHYZ/jbg3bz9/9M9R079OcvA5
YLKdIdLfmautfV0F+6joSB6gBu6qO2Iu8I4WFnbdglyAycdXmq6A7+bA3rG8qI79yB82sEyPFmyV
uFMRsp9gmN/U6h1kB8Y8HWyaN8reMylPDf7u2T7XXpbFOLa8x8ZrHEbf3R4SWHvsCb/YT478bozw
HoJUTY+kTpOkxqM7mjngViKjStvLEkNwjvo2ungz4w2ZhsB6TfuA83i2fTJQTBeXdbMgZSjSozF2
7vsy36hA0/ouh/KnpeiIh7nbF/2aHgKpyC8aomabr17x3sjox17C4qhbfd8GXblvx+klm/MZI3jf
XpUKq8Sbgg6VsflJMgsecgTJ/cYxmEd3qxS7ggYNr/xYtF9YHe04IpnGndmTz1l/TIdsTjD6jjRV
RGpYajmxtHMOQcQlGC22TFxrAs4Is4IqIfjQWUGnTCDjVVipj4+3FlvfjgrGxzg4UTRElzDontwm
lC9YXcsNcTj+FU1fdJiUCGKWK+p3OuEsm/JIJMR4zOxmeuvQj2i8uq6nlyjY1GadLYAWs6TgngUZ
2KnmyNvO3DUMzzlimh/F4oDh/po4zTStD6G9mGQNRt6GGDmbuKbyVwnhkvhdrrbWLp7LYpy3dTgT
zGZaz+tc15eoTFnrRopqMIBKF3t1Mb+1roPbllAHVprVpBeUFnz2ZAu1IKBJkFy/kIfZ3xUQgfY6
RDSHNlN9i/Ana0YtsCCa3QG9N09eUcvvdYyYB25GftE7t6qx7BsVUVy5lbNhbOUryjbvjOhRE/7B
glMTrbbejqzN0KflxQ1lwzoMSDJyQWwyzFxkJHvEpxQ3Vm+sB2qO4q0oZYbmKcPy3qfziQOMwjpM
q3LbSZ6DpEm7Kdt22qLq6ptJmifC+Xj7nEHP4Q9NH3zeUXtREs7EvJEHF7eumk6zaN0nw/P7U6hr
mzwUw3+8gTh37CSK+2HJmqdMNr/tTtgXXuKGJObKuLZlfSXoUB47hPDPrEX2jI7/eF2B57or7nyi
5fbt6rpXSY7DGOdWasSrL4oUDVC2DufQF59O1b6yedTxcnOiKtM4Fiktsp3nxCmxyHMXZlPcwweI
f8afRqExaImN65d2X9hNu53VOh05IQjEQEcU8pIktVEsmoe8dGPLSy1uZr+8iMB8HiN2e2Zl7dl8
yY3tTmeineyj7Rj9NjUjezvm024Nb9rwaerzx8B0UQVHDftILMSEm9VA9BAIvNp4Pe+Fj8eYxrBH
MV105pYQ2uFoZf/O3pksx41kWfRXymoPGRwzFrUJxBzBQaQ4bmCkRGGeHHBMX98HqexKiZktWbZZ
L9qsFlpkihRiANyfv3fvuRk+XnzvdzPURdMz2LxV84UDUHeDBA+VQzXcxiy7M7qrcXwjdegTDaJk
q5i3MKm/wf8d47rzXerv4RMlKI5qnXWiIbt2m6n6YfYLn/ZsPhzDVuerER0z8cHBa+2vBjmAHcaB
5XfpObLtJZ16cO/MzAHQhMkT8J6fgNoxNik6oMkv5s3Syufa9Le8dKYPrpxqU6Cv7c5u3JTW1hDa
q8JssKFP5B2MMdEvPTVZPHXcYaFApzJID2maGemrhce4N1EHDBjREZgLkHBkznXPmd0MFyoT2S5P
22mTq8g6MYxsL80ROhX2xS8l9+O6Vkl2aiSy1VVRRm9OnKAUajZDNwLoqs+YuY+239wO8E22ZHay
tTf9Ge4M8W19vC9MBB1mNwuK8TIJKlNPuNUBJWDER5oB8aBh0NCi/GH0fvSV2CtGcsbU5euiVQFs
R7Beqbj1o+7SLepzYaB7JQOh39YFIYYoNe1sTcCuAjzh1+c0lRrynRTGAkqltcTgF2TRIGC+hdWq
Sbxw30qr3uMi2fJ+EX4l/nRfiK4K8kX5n/IpZS1Qni5NsRuM6Y3Wavdal03Mt/yadLwxXHXDNLPV
29eANLJTXtrMtJiYJ2HRnrRsKMEcAYXskPrEgpK8qmhUmpkORCzzngi1SemgaJ9NMd3O0PaCjvb7
JpP9ebH/kqxjz9WKoMSQpdZ6W5rPcBrdN5F2lhcIp+825CVzc4l5PpR8WBdhqUpOIP9nMvgefoaS
b/9ABd/+Y0tX5qXD/fT/QBDv/VQQ/yl++8fupXj9URO//M7vmnhhfmDWRKQd1T2kfZzA/9bEC6Lw
8DTw/63fxPILHPd3Pxa/hbHVs/XfUOOYNP/wY/FXuvsbzh5HseF4tv13FPHC+NH8Y7to3S32EQtr
ook433tnF6xbTpVjnn9kfaArpE0pqudC2h/Nws2RjCz7Tn2FQqNDQNgj6oL42vifdGkPXxj8M1WO
dJQLc+0ROdxyqHkAueKNkIpS/wCCyHzow8TQ6WktBVaMLg1FPad5vbaG+IiVw9XOjVvo6X6YVHKn
GIY9SzF4PfiAcei2NgP+5iLRYl1nMoOmOaBkBodQYhByiBtjx2PjePYTryrBu0QDcAe3RinscYoW
q7SHigZqcChaAGHmtIDHBpLLM/p1G8dnAE+MjSZRAaqeFtbk+cDq4THIbss/CUyubsjwXslmyQOs
9PBzC4sAdaiRAdlkFh2jGixFFa5TU9Eigi4QrfzRom51JpgTyI06xFthNNDysYkCaALNGJB9dj0z
h42Wjf2nWu+sy065s7VqKIJd8AO9hTXA8jmFS7wB2aoQzTitRYeG4WBa8bQhRRdQmdn5xUOWdhyB
h8JqHoY6y8HU+o2G2mgcS9YSmSZiM9cGYlHT7EHa4dxxLxNtpurGJOrVK32AFbdH9AVCbRpgaNEJ
l9m41/KKjlYI7YM22Wx8sQVC8C3mvTFH3CUnmn9mhXIBAkWqBxPi5XYDi4BJsVfo5Bk2mUrytQcT
HBZIOunivqVVDCuPMFd+a7ZJDRJoemY4wn1KfJyr8nMO+aLbuiCQ6TXrQEjJqmnGmz7Ro2OBujRf
53oEhaqI/ZkSseoMVKepWIQA1UAt+n+2vP1/c/mYPOb/s83nE1rj792lxvLjv9tLWc4cXGgMBbHx
6fri3/zd46N/EIt7h1MCzk5qLsdm1frvBU18IHzO5q85gmPZN/5Y0JwPyF0Xoja+LoE7lBXy71h8
nIWX/p3BlJwPi20bzr7nkA+O3fBHr1itz5Ptpl/dJLMcBue5dnYRck0XmFsc2IUuesaX2iXum462
L87oANKcc7UPj8YQxVcXaFxGd9wJr6NiDO9Tw9SfY5QxdwS4x/rGMBRoX91uTI5rkQ6ICot391KB
aqbtP6BBANDK2GflM1+lgW/36qrutHDmDBN3bhAj30PbZFnVtQmUUsFUlDqqS60xnwQ+xelzGU5S
PAiVhvFOtlS+O3qwCMIdSDwHaD8FAqOUiJ07qq3KjwItEs6diW0JCSENhq01ZUOz7nOYZhtGXuCI
Ag4xTGzdATYXZSyOyoMzib7epQiUSTZ0SpHetBYgPpS0tChDpVnOGQllcRHVacax1QVGBQlmwnnA
gVS+aukIqdFzulQhT6myqwp6wm5ATZxc98QCM4jlUIF8H9OEWcwo2WQ/XUnVoiDFmOWgEGg4da1B
BzM8n0C2h+cJO1EIc85Vn3KB+iMA0ev527mBnMLwjzoKB2BYkDwm4ELd2e1oXyblmCh728YJetvZ
RMDzESQHGoUoCftAtwakktCBTz2zb9DD0mJE1tVMfxqLyPdt3Qu7YMGKvlhh6E8rx7XbjLAJi3gY
vciFt52qCnDiUKYSjiI52js78vuJvgUBW+w3WZixovszKozQnvUdDPLm3M0Fs6Gor+kIN3qm5YE9
hdFXFbZwyFSGNiJg+hvi0LeJSFw5GHuZ0DVz84XzNWlPA5kV6art0FysXJ3GwG8zGQgxMHjuUjQ1
oHanRGN8W6BXmNNocNZR3YSPbV7DiDLy1Hoh5uyUILWudzyRnIXKUGW3Tb/k3gCHzBrK/pwSMrPd
/NK3Nf3B8DA7nrK8b+Ogt9ucg5zJAcQhUIR4osmlGg/B5KBiklHxxWmcFi4jMyYEFH441oHhyQgp
rVM7l3PSJG9z4tGEaEtkrkZSJOamaufqNfei4RTFsZ9tQh81IjI7u2s3ExYEeNRG95pGmQXjMC7c
N4MpWXsAKpa+Rn4aX0PEKhJ294V/02SmYgeLNboI+MJgm7q9GiHT1RZ7DPCY6NDDwQJnqZcp7pIk
iXWAxRJYEGJQ7coA2UvrhBnUxNbdDYd0NuCiR5IuLsc4dl6FOZhJSjIhj0GAq606BWidubeTP5u+
lj1pJHjjxE0ywOuIVOQreL0Fr1x4NAj1CkHp5BZuiFTJ6AuQriMcLy8xfA7SIuWldprh3JqpFeqB
M9fdq5w9v2EMxWa4nf2QeerYx3bAe3CJqR10BJqTj50iCGkHYSbsOu0OzGyzYNCS8C3nrNRsOcHh
iZ5nHWUbmsKOw0g5AlBCR3ZhEe1droGZp28jINK7mLQlDY2Uz6fX1UVxE02tz+m7ngAFpwZswl7q
+YtScfPMHTPqGx1BTLUvWVHAu0QhmHD4wcbKHCPnjvYSYKa58kYHp3WJ9LfA+XCy+tB+G5IBMYyA
nXyuhMKzbOV5bawSMiiiTQ3et90zH0EPW7l9r1hQEbuWfpwTeNmPpELB98qQQuOv+M8OD6zi8OVf
/xRLTuL/vMOf3srp5fst/ref/7bFW0Rq63QvgNHQzqYZCNPk2xZvmvwNcR7wWf6dw/37Bm9/4HhD
NYDOG4e2i1P3DxOv9cG1dGf5/3h7yaMhuu9v7PDvzOD4Q+nH69DVURIJmF3Ly/uekxPGWjLBg3i1
xzIUxiOqe0z4KzPuuuERVHNtQ9nsBo0mrkrh3U8msnueAu0cVhrUN2V5s+bvAMMorAZZKLrp6buP
8i9IDu9JB8sL9JzlD0MKR7f4KL5/gQZuQwzz6ssYE7KzMbXQQlBb5NTjAhedu/v51X48wHGCpAlG
SDHSeOFwyvTeAVj6eZTSIrMQO7+I1hYHlPt6zOqPf/8qkCl0mxMpceXv4URxDKIhNpB9R1PDp1ak
uPpKt/9FHt7yWv+o3b69FxPzuGG4WIA8l7Lz+0/O06lnXIY0q1oU6bavB/3SH2PFkmNHJ6jl/kaP
6zerjaZfvL0fv7LfL4yFDUyPQSHqvbOFN42P+t+qOAEiEd7BJRwOstWQM0DI/UWECgf+P79HZEWA
gSzU1fq723cuR0xOswTWK9IyUB1MvHhuXgZt/qqbhfi2wsEYAEHzy3uRN0ZAMs+2j+Pdo2h/H8Dj
L7KtVAf2gAzzobPQYHhW+zY5Yv7F21pe9g9fHVAPLsGwaukkgB/78avDMZ1JRBBMMoXQ1gZBTZvS
Giz0TGjrbLiVJ+ju09XfvCs94XMGAV1lO7Cj/OUs8F1MY2hxaB/zBJD1IPGWzUOtvlI44z78X1zH
WWKnhMUf/R27hEMweQSoG1azFVePdmgiYkjq9PXnV/kNtPLuM/wt7NMk8FPnu3t3GTtNJ6NDebYi
2oRhBsf2VUoxusOp9Ini/CJnlE1xt2tlGCCK23O77HFBHLBSXEy+AmMvK0So8/XPX9efVhg+ZbzZ
ho1twvSs93FifWKXVUy1hizQLlFIEHKQ9Rxofn6VPz2CXMWAWsel4Bf9KRgXpUzh9RafMZqqAWuv
qEZG3m2Lxjs3JyDcP7/cnx7D5XLEsDlgINhO3uc4W36YaXizmP+lAAIGy3sWvXdqPRtPVBX9Yo3+
64txHvXJ7/N4hz/ep3blcl4ltAjValHui1nvPoqkIg4gY6C0CY2m+dWt9OfH0eApFK7JRikAkL27
YmiPqRwWYQGjreYyjb3HVnhHvxqGIDMRHuAF6h5pa69Gwn0IZZrXJg4Ft2+QMHbMxK2IVzuV6X2s
Vb9K/P7z/URDgQgpmB62u+Ts/vhpwCFyXV4zASmLVZmXpAeGievn51/wn+8nroLX2FwYWEsn4Mer
iDCBnu4w4CWX0plOI+JgUIh4HIZdFCZUsD+/3ELPercAcj0HxNaC1uJ7frcAmvTRmtKOUBrrsi2O
zPHBsldznH0FwGsNHHvJGUgJvkkDTbaRt2lMT3vQgRl7KFiG6he8pb/6kEEULwWXbpIfvNyS3y2N
nSojr5C8/QIwRbsnYQL/Bux7lBQ/f+O/utC7/axKFY7tmAuVDVLGijJhI4T81erwp8qAzM2FoWd5
BqIY03p3zxjdYFhOz6dbljhvmNmYOsLV0HTuhxGB/r4zkmE6WF2Kdz/EEvyr5eKv7ibYXLA+BIwu
3Fg/fpyVyN0p6VgDM1eb1xPr4baI3IXM3mv7n3+gDADe30rLLsB3Rreea/IfP15MJ3W6BJuOpjca
2mafE2NBBoH024LFscQFoBLP/2RYY+GsoPW6fWCQWRKxO9nC/yJC4d0lRYgmYmUOQAtgaOHwoGNb
ab1XvVLfN+VnGUfKvfRlrZDdI69AcU69BV6CuKsmfOrqSYmjRgcfG42eDRCeBxpjHzVYGEWAan7S
bxA4sPGUQ9PSkog6QP1wVGuCANEcDZlGypcN4hiT/3wZ12NkBSrlNQXa3C/tdUM13aYfHWRfgxzN
HXoYoCa1SpMvEWIN1J2tFjl4qBD5rT0BCpqX0GXZrvWX/n6HMA8MBjNL+jxJFSI/0scOm5zvyebI
c24/UxCZxTmTuTR2Ba5ctYKgabvTyjJJc6GTxTQP5nJfcKQg7GWh/4QXsq1haX0k75XMtZNecbJP
n7DFiMhdDXmc9f6qj4vet/Y4eEZtUSJKb/LWnhbhT3fx/b5Yjdld10WefGTCDoS4bYuqXzNo1v2g
SSzEd1kuZoAxWRPt9LRG0K5whz4jPS6+MJCveyaBmajX8Cug7pK1419DHwufkiIFttOqKiSlgqct
ORoxPPKDyFGEoguQ0C+S0YyTtTUwVz06oZk89TBh5AnEtCdijHyTiZ2EOlA+gr0j/SGNcu2pNXMP
PwvCztyhu0RDiA84tvCQDlGp0YUijfI6YlwCjbuQUQfZhjJrreoxdVBDhfkO9wF5MmnZTUiLhRm9
NFlBPhhBKER0oKUSuAiiPKlPpC8gmLQLTzHStop+rcbQ2kc4oMNF0l0wmBDV0PCIZ4UgrMSsBdYh
D7/kKo3VeIMCN0EMKibvKvUan8Akd7S3c0YwIH06cC3tWg5GTT4i7c5kvKB1qdnMamZQCCXlFAAJ
LpyXOXecO8iHSAlkQ2XX1R81WBYMhhfYe9tasByoh4T7CTDFqN8MRSrbVYGE3N/VeGlzxj1d1Jf3
49iqdS2iTr/NaH7IDcoBaH2cRB03OtLnRQt+KnuHjLNDylaVHDjRlM6+QGhB4zlWebEjjUe/Jkwu
fUUc1sUXaOV9uS77nKQZ+odom0SLacPlkEAUTFW6acDS3+RwUuayXtnTEGoIhdv4zaaxiMWVrra/
yaGPYkMYbUyQqZEKAoxsi6ge9ORmuGJ9cEJ6uqD46bR2utrGzezO0Ojpqa4IEVz+SUw4wyLS56NT
jehCHrjRGtc1rsls73idYS2RP/M5xVrO6Nz37ZjYBx/wQD377RVnucrf1G4zRwFIgYyYOVdwQ7R6
lJ8dYn6Zk+NCw6lf5zVUkdIELpAVqIFgVJUToT5j4mmoV7v5Rfiz/ZBPghYurtf8kEQmBJK+pEG9
FrpWP8XDMPhP2dzM7YMVEvu0xlOQfcZKIXgKZungdI2s0j9VgHcQh0q3djdwmwtJZnTLAVrmhfnc
h/gJt009s9eYPqSEdejo6eeYyWC/IxNQ3xucOspNnUqiNlH94kvmUyKMpYW902ypAlwniGmsOOja
imIKOJTQ9fbStqCViLn1shWV9Ui2Uvq16pzQC8h7mEmybRrXBIIpisfM12eELIWBYqgwS1YJ4C8t
bsKBseEqI++ernNXkfWCl9i+iVSZL6JBM7OXVmJqMaBMCazspyjOTyUG2+m2cwTZBIFXINLcGUZc
1iQZdbEU2zaTutwo0FAAdIYxudJmF0BjxHM2Z/eD40detqfop4jdNImSSwKgdE3VdW9uGtoSkXlt
dyideiniiXtR8oQpanl1PaLbPGj0fZ+HKKVzCSawTGE4NFl2jJkYlKw4+ThtaBLrGNek47vaGOAB
GzBrchAZIkzvSMay5ltt+B9+3z/J9P2u2lgYtb+zZxcI7r/+eX5jKBr/MNz77Te+df4MH4CfzdHT
RBzPIM+gMPnW+TPcDzoCN0CX9tJ687/TKuCW+MCZeBExcGZ1CYCmMgYN0MX/+qdm6h8c0lMZ/dk6
2fDG3xQr2O8PUkvXj3kFjRq4eoSgvzsht+7kNfqICa1Tfb9uUu54VcqEFAtvzUhAv6wLeSMsuQEq
wzhZNzqyQ9VRN5tnxvGH0On3Tcv8n+RUtSOXb2tIhnQVc6Ogccc4gCuwVr7/MYHWlfkPYfNShXWw
5DU2UQphIid113noO8gbCNAuQbV9wmLWXWlts3U7Mw189wtyt899AYFADsi2iu5aJvmh79LnaLHs
ZyGTlNxS5A0Rt7MiaheToCnvMajDx8Pyk4T+uCr74Qob5wmLlbWOrepMauXO0dprJ4Nq4SAZCsoG
aQ9ld9WzCNdWFlNpYd2LVfuG/v956sdNtjjhyQ/eNlr/tRmdYUvfHQn1/Jpm+ZWT8ba0Os+PVtOt
mZk+O46Pg8SUWzcuv2pzWgVMvx6hiFwrOq6AcpkB2f5nO8EHHR2S+H7Umv451XHNuZ0HgdOead0N
xK7mEy+zZ/BPpA0+p08lybwls66xY0gwCPfGy6AP1OQ2BqgtFvzF/Ojk5GHko0VrtlznpslwaIxP
yE7Ryar2qkyGj1ZvXIHSwW5GVSWqi8x3EdlV5RNZEPnKr8cjOdNu0OnlhV2FZSCkTDbE29UbhneY
p4eQWAq3+Bin9SbP8l3vcVyI5o9giC9MWVxqPqA9yeHB1epbqVJGImR5aRFpMk7HGMzS3M9kUV5r
rgPFymuJkeOHvRxahQmUbIdstFj3lPRkqhatduJZWSlguKvZqfbQgi5zkj2EWavrUpq3mpdot5n0
I6ZzaPDE4Jc7A/G1ZkUnK6tuGwkPEFHIa5KPOjQvU3wFKGFgpHZId6JvD+1oCu8TRCdr8GDRFvuv
eTDIa1VpOm/whoc4PBooD7K1g9QeQZyzojpOey1l+LUR5oWDLLHMSglSkCPqaGcEXTXGGZHJ1uhd
d0tc7LTV6CYQeONfIPvYTwnkH7tzjzEqoVU3qUthk7Oi6TkV+Cysa98bXiw27G2TwxQWVcrrauLH
jDYCbYqI3lHCBqXF9jlT8hEiy52u5YSYxRMFiE4yeWKMl9biNptttKUqfRqUwM0lG0xeZn2fKRj8
jVFdDvXgQpEi2Z7C8tVM1YWAzIDtwkk3ianvCfjLrR70A96DA8BOLShUQ3vJGtDuWyjNIYIUFOew
9ujqFYhcSb9yR3CysZd/xkRXgOuB4EM/xF4z6D7B7LljO+zX3VAgYMx5wBdZOmrSlZuOn/0yO/dM
CVfk0OjbutUCg1RPVOsrTSPPWyTGa9kbO6OFddQoFDlMRQuuZe/9ZJTrTKEnZoQaEzYGqmFDqRDE
3UciZ7a+/5wiAeJWSD9Hw7lXJhiVRIJm7FRASF0PeIIQJNVPDCBV6ka32JhraA2iOeNBaAPbR0oj
56HdGnoUI3XNDzLs++fcqUEOcmB8HHx5y0DkPEUTM/hRMaMjaOey7nwbW49dfoYFg2sNkSlaIzM9
WBASgwlrLFnW/cYr/HJdutUVpfJFNkfHRnjjnqQdfGqi3HAj1NdEap8mSItt7n+Z3f4TKsr7vMAA
XOBbLEbtLXF6H8ubHhLKE0LzBL44G0ern04t+F9U7BM4NicFcuyZXKjS9m2X6VCHhgE0mllcGMxq
XQ1Ja4LIvaiGPefd69hTl2mVsRZQc+7VgBUGLORJ2d6xJepoXfvU4rOvn1WhPTZOh7S96fU37K74
oxHCB7Xhpa9ZaRRHvazwbeBf92Y5noklLXfk4xKr6JbDOkWOsDUbdzuB+GGq/pTJmwq8WDkwogYd
wn1kMR/vI4akWT59CvPDDISMJpjou/vJMdoL/CnHcpg3syqP8TS0+so1waJo9jivBtsatgpu5qIg
JaII6s5nPVuQNgjoLzInvtI4YgP7J75MV3Di6hztLUKsq6F4MQj/WduVSgM3my5z4GQvvaq/JFHX
7ijakGp39l76Yh9XtEI7gkDDal7VREB1MebDaA5ckVxqSXI/24mz4cR8zLTskBBjhUOnJsMHkxc2
8BWqtLfJRf7XRPmJ0jY8GA7wlTEC9gT4eqFybko8C05DGmPn3UmH3UCFJycbvuiiIb3Vh6bRBTL0
4guw2m+SfGXhhvOmQsO7pVwtN5WdF1snHsUK36jCx4frdOrCrV+CTGhbIjVJ1iXhOfaTrSlVH3Rq
uLF6/WlM5m0F4CfwK/mS6bB7S8ECMKCx3rYEZl/4PjtQPw9PiRuSTey2QuyaFqSO3nnc6IDdtpOc
7W2qAcQoW0jbnPTmx3GeHzwHOYIJUG9l18Xi6zAwbHR2vR9tApmgSqaYSOP0NUmjfmvNGrHithuT
gTZylG/CrIKjlqhXPTaLwzwN2V7DX/OQWMZ0b09T9TT5ZfFRz6BmTD38V/vKjraTjQUDHEaA++bW
1KyHoszaT6nek4Lr4kmxu0PFEXsbd+g/ooHkugpJ31bLXLygOYFK7RA++60Lcr7GXRbpQ7FmgrMl
6Ok4QiOmoQe/yjHP9JPI4dFsREWT/ZKm/q4vXftQCE2/baLuwZgc9jL3JnQVWMfefLAiQlixaF3Q
bSzBiDXlcRBdGZiN6Nd1y26ZZxA7TE/fTppcjXhoCam7gip1jH0dBzhdYQiLlbFYScpmT5bzxgAe
IRLkfhBCMECtUvTXVm7fu0lzDjG5QBYKisYH9NP6W7RH7TZf0I2tV++nTHwqfAuYWDHQDl5UnUCK
rjrT2MXd8jw60RrDGSOyBh4nlLXUZc+szrrSNiNe09LhYfDDKy9Wt9ALnid6Yv6ETyWXhyHRt4ll
3SGYCUzBMQ4UMpYcWEzpRF5W766Un2/yWFwKRhhlyCwsJ/wJARTKiTejzXeVcS51D7jgtEKEiko0
2lv2dVQmn3OjPs2ts64dRReIQN8aI03lgmvQol0Rqn2Y1MeqMXY5xk/Krq1ynCOyFG8HtI+vvGSA
mUz4eUJrvslK59KscN9mxdDsonG+q4RDX8AZyDqLldo3arhHvgx0Y2JD6ybnSpW8b1t/jVznJHT2
MxiaX/t+ABJR4flDWI8nhe5kdDAT44qbmpIPsBStFgAG/naoHOSb1h7yygXnxlfZ3mj6cAs3Z53h
/67N26rKn0hHeygrsas7b9v78jAD0SoIt3cb/RLA8BobBUmwcADXgAd9epHJFgWyuSrk9LXKvEcb
hvKyNmAYe8J69Wbp4ckeEISG1blN8h0cvJ2WWLuYUC0bLkuGcLkfik3iDMfe6p/mZu/r0a5qIqp5
uTUL/2xml/48PPeTgdP9rFs3kTN/rEb/pMjXtax269GalbE8O3rDw4sNLxYsZNUoT9KitpkihWWC
HFhq3WyxLtOTpGaqy1cDABSNoHWdXXRzHQLiaey172W8r5J/ZtKdr2XGjU01bZ0nx6Wi8i+aprqq
TAkyzt6yflw4AOhgQF4T9rqZ5Y3ZarAxi5EmcH6VJ+iCtca40BPyg6QBpFdjM8GUhCjHRaU2PY29
vsUq/kCi6YVFoWqDgHQN9z6x4ru6JE+Rzke0wZwS5IJNK1HXldCfksjO131lkp3APH5S5pU7fe5N
KKJAAmaIJuuSRo0c/YMq/fvOoXhpOnWcpL4dDVPulAm03xR3Tf3o4tYdHSh2/QAutctuDDpaUAji
kDj4PNqAAn4t4xmjU51tjdyyLsqpNndlXeznEd51ql8PzryhvRivZOvQyUKitkIw5iTgFyR+7ETz
lxNFHHhsY9FyW/b+00itlLKV6aV2RroQzOMdQsRdrSFitv0EfbjV35RJT1Rze9WMRHUZ6oQHkwAK
cCpWzxagRvsQ0rMSjvPUE66c15dTJC9Mzbv1SajMpPkIlmAlWPbYMwinUkZ9p+bXzHkh+fhtNk+J
Zl/rzsZpAHCw7H2cJhs4lrqoGmV+lFX6ZaySi0q3cZvYdmBb0yYjuWLg1cWhdmkPyYYswCMdqA1q
ya++qD6OsA+q+tFI3Td6RPsiLU9Roo+XkbBXMVCjmhbVqu3NI5s2pzXSsDsClsgFXGdjuE2EOogE
auHsfCmbJbqirQ5aZRrBkLtGoA0toSvaLjGwGzXxXkr5nDG1krUTZBNUMlvvaDxLg4hNtgbAEgeA
xZe2pCSdNRYbk2M6Oq9BBAzlvSAsB7TrJMxnQ+8xdai/asAUaiMkm7zUb5jIeht3sSwmLvmxbjeY
B7wARKW68Opy71NYx081CfNp26tzJIzLumnu+5mJxIjB8FgXBKKGk31vFVj3VYY73jTT1662bivs
oruyy15ig1rS9KpmR2V61/eTixC+OWgFVgalycc+bJ7IfM0pf1CaQp4usJAT8M2hNQD4rh/DqnK3
s/JIEPWc12iobpCn2oT6edcS9Sf/Gg61qWqvDF1BwnEuMwsHQYpidzUjG13l7WwTssgQNm39dsUM
4ElzWAa01ir2rhfjkrag01SEIO6Q+efbpK+IVK8xE8b+COnLSctj3hItr01J+CBE9CluyA/kfIzV
tYnUVcZKjP6WAtmQ8ZYvB1CJBhRNR/GPLyLDs2mpUx5SwWsy+pinyBgH4wY36Cp2fFLQW9zd9gCy
pXkzXXGdQ4AN8woMoBvmdECirN7KISwv3AQ+h2hSc+16NEpHokm2sVP50A0T6Aq9RcuStjvrw2Ey
Cs6QEdXKWI3X3RI7Hzl9eE4gkxHyVWvGyVIlrqgCdkzqDzhr3VocjAwnt900+XPojcXB0ZKWI9rn
iLmLRx7ZBPU2ydzHSvPOg8ZBqTWOuF2/euy15lQ8x6Hu7aupAvMObsJdjbBnimS4D9PygMSZo3tk
HueWrW32rVWum2ej5zYnt/lEaZqjBx5B+aM6zZjJ1Jp1dmxWOFfAaBC17m8m7KWUfVp8YGvBbs/J
Qyz0HhsC91R5W7cUyYvIRwHBos93PmfrXQTzLmAEAHGqr+PwkKQ50hV9Rm8pPcRAOk8fq0d4SqPw
YmpNE/fJ7ASMaSR1nXGvwvhV4f7EyHrCLndpcSeiGgbT7lwCsPuUeC22uhqBbQqIQxJbWhLZPMxi
Yy+GknAK6cKwLadFRRpqmJG4Fiq0OmplqGjvCPS5EuOz9KctcnJSoqtEBpVdYoA1L1NKtcIoj3JI
3ojL3iRWf/QTc98X8clqXlHN342td90PPdQje6s84+hKBdyFUYXCzJr07TP81wA41KvMhssmj0/5
9BS5ighdEhus6Gqcskcor2eCPvc2RRsI3KDwk6Pt6R+9CsRVgk1TavG61IYzkq1rs8joJAFd7R8a
vHgp8Q8rC0SF7dWPdBWsg0tJvEwxWrZYzaJF4JgRWt+OYF4soWfSso8DmD4Volmd8+kiHPurHGgw
j+U6dlpIa+ESFvQGEw6NuXoY4gZOJGrppExustHwL3vmYPeNkvpGVQii5ypaJbm5NjX5lGPu00NM
o0YlzlqquytydGxsn/4pbdO7HiVAMDfDeETDTmZPHW9sHZ8OqdOXXW8kIHbnWzxHcIIVLsVReyDL
AewF0cVGZVBdzlYZlLJ5jLJpisgcuiHTGxarzO+NChji3NCCyGvKd+Vvs94gHVgQ9BfFX9tMVodQ
H/wL+O4TrRwsTFvyb/cyya4dg4biinidUW3byrsHOIfCl5Wzz4rpFM7uwYziCxpDcLwLcJ5Smjrx
8ZANdgQzGuAM00xt7Cg6xHPMAdFyb6NyvE2T/BEXUvxNOvSfdj7t/J/KeC9evrxEL+3nF/mDlnf5
pW8dfVv/gCLPQFCD9tb/lrvzraNvmR8IejMtBDiG0H1UUP826wDx+MDP4vdHq4srh47qHx19gxg5
3UZISJYPSh3yj/+OmPe9eATJNplzvIQlihx91DuZkleHirF0nEE4zMfD7DHltaKuXH834/gLEeR7
MdQipMCEyYt2sAfxnn/UUyDF1MXYorbs7eYU681dr/oHZf8Xe2eyXLeOZdFfqag5M0CwATm9faMr
WZ0la8KQ/Gz2fc+vr0XnyyrrSiWFc5wvPHgRbiCSIAics/fawzpnC7eozHr8RMt2flkMRWAealzu
rWWh0H094ICayYt8in6Na4urYCw84M1gcT++rDejSF1SAcIMilFUp/nyepQo9tMea121xGhEKVrU
cmvWhvmJ+u9ceYOECgYERirHxf4ifsmxfxMSRVrsJGRA1PRl5/yhagas+xt4dRd8ae6GKPreDgA1
Pr608z6PKaVrSmau4jNhvpH7jJPvN32Nud9kq8zeysYVWECDghoxXuRCFZ/MkHN5D8g+LLqMhBgH
hfP8MvyullLjKEhVKRsAD+pReblaMRxnJpKMPhnp7UMzTISk6CiRuNlCzb//2+3E2wXnApfjEqbw
cBgnM17Kok3+jVEkNjhkv64k0u/sveriPrJDp22WQRlQhIUI72lMxrIePhnozas1C/l4hzEM0N3D
V//6ciLTJVEpcDksggYg3QJ9Dgl7FiE1oQFVPJc/66ZJdx/PjneeFup6YmLpKrIYnYuxhJpju9oE
/pk08d+Z2bDh4K1tshIUycdDnT8uABa8YCSDWxJ981tVKqDIti8NYwlhJ9rmBIbsvTmW9uNRzu4i
k48VirmOAsgR4lcH9fdJAZ4gyJ1u4gM/ejeW1Zhbz+8uwJauhwzUb+z6nzy2s/drHvCXs8NUSI0R
fJ2tiFjVsmIYYJSJdjyCArN4aq464MrJ92UcJJ88sPeGQ+6JCpHHplDxvZ4lZY2+toTFv5S2bdVr
QSYiylSQxccOyY2+bM2EE8zH9/TsyXGJEj8pK7vESm+ocwGkAeK7xjEZc3yztT2c8Nu4tOo/vjCs
F0x91PU4Td88uED3y9qqOTeroa/3vkjNfZs00TrwSvb8vVF98tzeu6h5ebJxMTJZzp+b6cyLPpQU
BLM65BEoc+vE9T9TIL59XHyP50GA8htMfbYTv0/HzKCMVOgOAQ1xnsxCoWSVg5Ff5oSLLznx6+s/
flR8x5iKPC9r3na8Hk+ZWjvxSoMR9VI2+IRVrSFlDn/2UWZC8IjYZPBr3g04Z6O4I/IuayTlCLay
vWq6eu651fnm42s5W5vmUZTJhgNNuY4MWJ2N0tguOGjUcHAFcOlJ/neNSCtaNAYIvz8figxrbA8Q
zJnr50NJNIlTr5LlMKH/CVpzuK11t18gmYme/3wo7tws4UCICy7i9RNqJ05wKLpAGdj+HZJRwFah
JNBl7Ns/ngtU3XSsRnxTmHvnezVP6A2MswBJnuVTueoAXGOyzNW/cUGs7RZfEfzGXNbrCwqMXPUN
p9ClHWkAizUx6ZeyLT3/UnAc+iTZ/e1byz53/tjzuTdNXqzXg/VRVqI2m6kX1G3wlofdCWGp809R
0/9r9XlnFMdGOIxGB+kwm+nXo6QU162RV3TZV0W1hlP2zZzxwh9PhHcH4UViF81MR0/8epCw06MA
yxwKTERn6zCrzCsfTccn4vV3XiIHBfT/jnL2dCThOiEUknQZen2wc4oENmtTtusEeMbtxxf0diiT
TYSUDtmSzDjzTFFk9aRJlZ0RkxwtJyr5LqgggHHRQ+K02idP6J2xbJ0FDtmozaHLOHtCbhzDx4DL
uXSsCIySUtlFA9r+mbOE+cna8PY5mYSd8m2SAre4/kti/ts2s/ckfLKcoWbcytqqRqjUEgnexzfv
7YcCFxtuJR1VFie52fT56kMRqT4BsknZ2C/87iTbPH+kPOg0x47KGv1eiXj1kxn4dkwOITYnRovt
n8NK8XrMnsOV7HOfxjwGmIUXiwqSoWWtEqDaS9OoPnPQ6fNT+c2VxYpuzSsR6bUkyXEeORsw5+no
QY7Y1gfRS7qpUcDLtyG84eGG+PJVo5YTE6Ii22oxdg2UrBFN9zdZF/VjozvwHL2oRRNVZJKIENsN
2iuzdVO0MSiwkq1ZhDWcKVOzj9B9/aePn9DbKYdgj83yfPQV7hvnWhXVPgUfPkfkNZHWmkxdXXAo
mLwXLSGF4ZP58N5oNmdsZIAsd9yy188GBGQxVAX7vD5SzbhJY0ve4wpsKkqbSIM/Ge2dmUCouHCw
KlP8++VT/n32SVw8YQumiKce14uBIFOAv10COwb4zdjhZ8ir649v5/xJPZsLOgJIYbFYYI9WxusL
FHQCQcBh7Kld+r6t/WOcRLqMRbAKyyJGhtPffjzge9fI26skOCi2Y1RbXr1hrTCpTpd8DqnuQ1j0
jQd3CE9lAiI6Tmh3fTzaO8+Pm0mlSDmzXduYV5XfVg1ScAylVdiVfc4qIRkCdXGnQefYR2AVPvFu
vjfW/Dm0ZluqzRn/9VggFaueTKFsaTn1sKZtoB1T8lAOSVpP648v652nBsJvPglLMiJ+1dR+v6wM
zIDteLAPob8VK0KT1b10aoGoxNHXHCEJn6B4+sk37O2TI9QaUtesmMXm656tjbmDlC8MST/r7bo+
1bDaqOz2+t4lwQo4jGlu/vQiZ/ctm/b5YGw65+uiJjU6dKjUOYQP/dbpcnhWbVi1F0nQi0PkxcMX
GDXW6uNR3z5FDPgQzCxpoc4W575weDVmrpA4LMkpwQVS8iErY1Q16Es+m5xzzeL1u8f6ZbjCZIsj
sdid3VAjchXF9CIlrTtDKDGNZvqldCuaa0Y2ZV8TZFW3cU3bFycEsJ9PFpu3c4hyA/NVcLFzlehs
s52E7IbCAh2ZqqrmlM/KtdKkcrlAKhBdalYS3XlWan22x3/zHTcpSEF54/1Hls3K8/otibtyHDPk
D8sCeOR+cPBNuEbgfPLevzcKayhuM0TVQp0va1MHyEWUIefz1CpWKqZ1jey//WSGvpkrFL54EeY7
CAqKb+nra2maoYK3w95Rr8ZgPW/IiMxseFxBP/07Q832OWq7wPXOP0TJ1FZNaiGbkXgJdtJuhpUp
RtpsGFW2H78B79w7NlgWXyHTZHmx5t//bc1MdVL/kKzSgi40BTyG1QaxapL/YU2ZUh53DzDCPP2p
eZ1vQ3pZtxGOGQ5GdV9AoPKC5MkmZXxcfXw9byb6r3HwsQLlMgnante1367H1wbUwr6VLt1ShmDS
Ha/Tlk7hVnSfdG0/QLqCnSvH4pMX7N37yLpnW7hyqQOdbY5jI7IiOxtRy0AKPVTkTjxbsYGy4OPL
e38Yh1M6h0tQJPMk/f3yiEyulE3EHQeQFgFeQXt9qVEO+2Ra6PNy9Gq54j6CSeFlUg7NkjfXo2LE
8xPPix6174xrkoPvEjK/kUwm+1wYuyKkeJP1tIpLp90qN5OfvATvXepvP8G5WYJQkRpAss6BsNXs
bum0dvZAfoB18+d39PdhztZluw6HseblWnZEgpxS17k38Dt+Umh7/1rm5UNBO2H3//qxyY58SxzW
7LVGHyCZI3Cqaqnmik8e23uzn+KDjRqK6U9d5fU4eEm6uC3JYbSi0l705qDf1HjgqEqx4zMXuSq9
C5003D9fgOfm3GygYbdHxfn1sGNr5a7IGdaElo4ndYpI6PDRBH38qN5bgXHOcDCiVK9DzHg9jN2N
GhVL9nceKJ85h8DcjKqhzGL2BlnPHw/29pHxMiOFcucKOqvX2dZVhq3Z9RbXpBV9AxkqIMML1TrS
0H9jHDaRHOJnw/+bEzwO0dbMWbAMANBw0wig2Fp4YT/Zz729d5zcbXgjrIkSosDZI1LgKApp+h0z
AUZ1NCF56wKIVI5OesTHVzRP5tdLB1sqyeyjg0gV0Ty7cyS3YNrlKLkM+tTbRAT9bItqTK8CeEI7
KGj1J/WpX2CRVwOqGVILvIAd3FziO1t7I6uwyGJuUehEKG6ukOFZOSF0Bl5h9gxVcx1YBZGfCpL6
OiY4Un5VgLrVnj0DRpmPL/7NfZ79YpRjfrEiaYac3ecqkxF2dTDwsSq1TahEuhUUM64DQ322o2Qv
cHancasJiFSs0RbfVRi9r18Ir8zItvFCUkhzTLspjgatc5E2mmb9mBmFiBIC8PqyRbtlYjXpYec7
03RVEcjXbE0+HUQlUYa9K9F5hiSQ11W2ClMfwRYiEOsy4aR1Q9CVbR3iQUAgrIpeH9Yj/slHM4ob
+ziUKYjrsjLsAbvIUPr36F2BYNMdCXG7A0plu2esJRpuxOW4ViS+hNQmopAt2iDb/pI47aK6wTQG
/ACt++B5X1ORuNiNAnOIsR7EofdiuvjW0jVfKQfKr5hIfQ9QpICLQ5Ojq8J48ciYVeNytNlkXI8B
KfHlMvc1PQHc5lQpFTi3Avd2zOM5vKNtdDsiRSHxDeNUE4Gt5cio66CFajFq6gLmtYeXxXUrssgW
kWVlOIDBlLcoHC0N/D18wsRbRpkxDt/JyMMKs5iIfyXtLRs6omX8GivqKsMHGz0YWNpNXATh6Nk3
CoS4i3ulykBrt72rNuVoG/W+4QGDyR5zV1/bhYlpdIHZF4Fqn0Om2wKjt93LGHkPSpq6G4oLLy7L
8Yp0xUS71/xU1kcPX193h3DLQM4X6uLQEfRpERAxTdmPUnrjjyhvNdxRbY8bzoE5iR1ewVE82WYc
VXvyuPt27/vACNZhRCH4kRRWHIosg2QoKt8DM8mmypkltogCCbbDY3PE8ozgdkUxMAgfNDNAheSz
KOeLDlMPNNDRoKePp94LoifettgjsMXKvFvPI0HloFuFo/DwykF+Swc9jEhayCr7eagCDCqUQMIU
sfLYyNJfx1lN/E4cVNjZ/aAhZ86ERGJfZbEs+zVRGYLrISPwZyVd+aMiuqeHwG6n/g5nZZCwISxU
sO5j5ZkbPxfaVc2BNJ59IuFwZ7SVpy+T2kSzLcfOqn6UoSe+GUZQqwVUAfwaxM1gq5zKcI6tj7P+
QqA0R7krezE9VFpXEiVZhW3E3rYHm6CnbF4WehWHj7KSCXSjGs/wokauRmIQRcYWGZ2f++vEzARz
e4qVsSJD3fiuEwGEsNlFkr50aY/BJgH16DAP8+gKrqb+XUhiyFY5eZ9QS2NtuHO9zKn2lmj7eh3g
Ox2WgVnn5jJG22mvUoLsrE1WCPnDj4wmWjm+VCCqOYgT1qBPQ7/xCFr9Bq7BME/+6DDwONk2Yjnm
rAPHQxvzdRXn+l3Rm0FHdEPu9gdVWJy5qiAu4oPjjWLcACz1v/c5x5S1TKWBtEu3myc1RVZzH7IZ
bskp0ohCxLPCLogCcHlLTqsYTyr28USWRD8G1F6nxrUWVYf097KAWl1vMosM4EWSOoHArQPx4hQU
HhkNvkdo1CEqwdwv/TAy7ibyDYKHKbQzHkYEkArzPUCATUQe5z0Lf/BQuIN3AyVFxrMHxo7uEetl
LDcYcyci9grxsxJm883q0mo4UjSIvsFWC9PjKFCwLaB528OKPTiBEgIn3w9Eqfp9gEDMXtDBanpS
jmSnbSmiw5kjeie3n7ocAPT1gCWkfkgLwCOi0porfdIpHvWaa05H1qHsCqZ0myDkLdx8Z3lVTFqP
0svbouliQDypRp7N6Ln5fmywtxFb08rwogjQtgMXtwjWxKyqbVEG+T+MXtchtTqkGu1TQkHaFdaU
QkMdC59mo4dlREZD1rv6gVQj68EORG0vtNaUj7hvytFhvx9oJS/74ISH0RfOkYS3dLoo2iDLSNOD
h7F2et/Il5imkEqS/BbMTqi8Nr6kngbfJi7rtFsQQ2QSiuH0fftCYINbniCJKHCjbdAZa9YS1S88
lWJFqbVousYwWfVPlajFk2N7fnyP5CnWjwnJa9BKzIAlv/Qto16SoNDIpd5i4tqylnRykzp1AT97
9CZbX/kAFq1lbQyp/0heSvxSdKV8sJPc8TamroExiIxEZ20I+QZU66Htu5J6DEG2Nx7EmPQuiY3K
fUAmHPpblfC6LgYoNS1OXUPekKAiTOJQPTM66oSblQtORSmxPJDIgQOUVkUkAwJeb5UhiM+ufIxj
yYMNsENuYxdOyYXykY3dB02Re+iiSedhTeuSdBXTJnSYiFFFoHOAOXPRdJEmttXILP+mJW1gL6Om
aw+m5g/93px4eGvXCQWJ1WMVewvXzcd4l6XDlP8kxwMKhdN26TN0I/WjdG2n+j7EvY4AqkNKsA61
HBRCMWklmwSk53iRxDBbgVsvEe41q1Vd7wCa+MOh4B01lngzIo+i3ACpZiH9pPIeZGmXIeapVpC5
Ozj2uEK771Tbuc/f3cS6WQS3aeE15l7P0fROZOO0Zrp2EP6md46YcheDNxZHZslEeuipAoIRH+qi
cpOd76PQXXaTYyL5xatXVoS2NxE+ZhdCsdst4snQu6fGpav/bDV+7d+EHe6178bgDLxCoRdYl2Xq
OwhfvY6PvXAb6xAi24DCFOnjtB/tDtQ8gngLwQoG6RjFAFCQrgU4PYTlV3ZGuO4RTmcdobh2opt3
ZgwK/qqC2iIe7Dau/duBO91ux67sk6vKnEh5o70YdFview1U3nB+H3rkqOPN2BmZBr4zjcoXuq2N
v3Tj0WyRXstS7IXmTD0i4hY8vz4q42DVAFEei2CiJif1KK0WFt34YySm3tlBUKF4PuhuVi4xE5DC
xCJBanQ1dnhmdCfUi6t6rJDR90XPM1/WZsOLScBQm2lPaRpr/VYPSr/H+MwIFyb4KbXhXJnop1iH
Sr0kLRY6U9mJSG6QoZC9hO9eDl98sJLya2cb2mVZtbm66GjnNt8LF5HypemPOdUWFZtESgYS/cgi
rXvZbBpNFfoXBcvY2YrGdJ+1Roj6q/J6lPKmXbigAodWa601nycqooSyESwP3dQeMfI1feCI58If
eyyuuY+xWR/T8f7Xvv0/Itz/hvj12xHmDVPj9ExXvfnxSoE7/42/abrWP9DHzUxz6lqUtwSHvb8V
uDBz5yqboEr56+TKafxvmq6my3/Qu/2lrJtzQDiu/58Cl98DsG/PylyiO0yaUX+iwH1z1kQcTD2d
/gR9H650Loj8Vg/TsGRKg+S9RW5Amo9Q/l60dhATPGx8Z9n8TLr3pihAcYNBjLmhitbNnk9/vw1n
kjLC/g2ZHtFZkmKOXYCUwGDw2wP48s+T639lLTmFJHTU0I7nc9urA+08jIU8gZ4ta4F5NkyQaFOp
JY270Fm31wrN+SEm52JpcFnHEcj41qvrDG817hhs/E53yfFerj7+KX6Ncv5TzJTXuV7F5Z5XJjjO
iXYoeneRFlX+EpFdcT3F24mPwM+cRfOvmqSPBdSp+pDaGGUnPegwF2d8U7MqLr7YKpZPVlizCU5p
em8jLyRmp0uT69bioNJalKXIaIovaCBjGRB5oh/x5Or2UuHHJs3VczbtUJl7v+sGY0liGWFUgfDi
dSQ4wJRG1HxvrYRwPDtUjE+jinAm2T6xS+mfCCf9YrqFd2kXCeCgJMg32Bj7O6WRjKUDr1qlnZNO
nIh7GBn/WUv+5nJbvGD/P5f79JyErxcS/vjfC8k/KIrTAqYvMmvzUZb/ayGZVwvKXnPNhNcTNeLM
gP57JUGuL/gPpT4vwS8Gz/8uJPoc2EGxhcUEtTX/7h+tIyxmr985Pm78ZC7ocFa0WblzVqJ1dK3x
+aJvzHoQ1i6PohqMyyDC5tHo+clwammVk0F4ILtlSTaB3iPcgHp1dF3MKVvLLovuxhgKqU5p1Kho
Dwai6X4GsD7qo+q9bu2mqmj3dSLjei+j1sg2fmnjGzAdvwgW+iQCb1NYSdZ+VTFEHkyBU6/vgC3n
RNcPkNseSwUqkICLMcz6W6ckZuIvpx/QmC+MQQVkwmdpWv+FVzG8So0atEGQJ334F5BUiiuVXVXu
PhrBGl8FIWQZ4J46CGcRmeo6DKYhWAwZeH12+ARu3gkFVGNLLOGwCkftrund7xz6Th3xNisisa89
U7uojHBO9tUSAmkdy8S6nVJaIdVGAKSrT07uOl+FqJ5at8BmPZgeGbLSxpozCXVvhsED4gr3QNu1
hkgGJ4JbGk1Oum3xVYzLqTA6ggV9wu60AKXnVzOvsVp6hjaYm4Sds3/s3bg8KIc4yq+mFmnTliJO
vZzCoeu/TnE1JZAG87bK9vGQG1e5pryLlm4HCwWn5n2SaxhZySFJ97W0E1yqZaXf1TUnn2UQdBlK
p3amQADrcPMlMAL9xkg5+gJDGXL0pXoeDC+RM4TDJodqJrbDiATmC1tqz1gmvlu/yFr3Lg0vmtQ1
HebAR5pQ4UFM41F+k2U7Pse1U133oW0uIL6deo/Teh3jyMWdWdo3rtbdT1kj92NI3m1S68G0jQJA
KNGiGOwg2GQDjbfvAE8sf2kGUOC2lknw56mIhgg6UuN2j6HtzDlJY51uUUZXyVMUDuW4ReFLBHnU
VIW5Hpu+9G6CNHKuhkYXGCL1zo/Vj5DlVf8Bu9EebuMRndweFI9bXSYDfcI5uYJDDcGtetzAcjMm
ZWBsz6knxMauJlepmBZKRrHYF2II5XebWHsOxRon6WgtWnbJRJNak/qmxCjCL/B4vPZHyNavseFK
BdW06AiJzrpt7bhs0u1FQ4xVvpKJ4Z/aSXrkkYqKl3I9ElsXrWPOK/mL6/Wtv7e6oVS3xdBU4b3h
17XoF4htkhJP2JTPXBBZNvWXWrhhctk4iUpwygnyGXeEvqCpQO1rEUoewlbs9KWhIt/RsPiQKSbJ
cejJGYlsByt+V21lX2eXgBzTZVkbp8DqpmwRt9F420y+esIE6B8JlJUbX1ndExADTq+uil9wvgyL
sIwdRFiiLZYE3bH7r3vyYuIg22lxnG4jijoo3Clh1QsA0nm2jLRCLr1+mI6yc4g4IaE5vgNDnyty
cFumb9y2XxEPVEfWuGhnE8B9yKDHrDy3/xlFpn85FN5dUunOTT5jbkSiuO85InB+ZpfMi460aQKt
XPsqLQbjzkmkShezSnIrWAkPvWPFkBS9COoOgNGNrw/2vSCW5BoLXn1IgDdcVGPVkU5YkeniOtq2
SYxgWLLJ6R7M1Cy6dVcanN1Cl8WU1NFKbEvZh2ynDOdIGGdLtlY5ZluMfN1uwsPyTRJovcRJaHJq
NAvQXg44EDOURH8YnrMi/qBfNoVIsQfX2l4moXZqu/qL3gTcr7YWGyodQB3KyVqCWrHBplZUM2lf
DHfKKghRiZr2OOD8XyeclNjEpASadONpHLThxSKmfgenpLpp6iHcaSJ0ICjoYql1cthgMvQgOGn6
0QyxtY9BHzz6YwzVKe+hVggbEtnQYpFNy9tYVd6GchOZtISPbic6PAs/aaPLMLVy+JNVdUN1NNx3
oT1+SyuBD58zlnZXBsWLtNxqEw59++g7qr1GjwZS1M8Ndof4qxWWaxmbwZGoGAnKCEqrpwGLs6Pk
2Z8gWuDB5Kky5fWTP6X8EYfUMou+5wp7JLWTAv8YjOd4DT7M3QXS7kGYKHkaAs3EmC/to+l0xb6r
wHUQB3fsZFWTpkotlE+Wtc6rNtuZeMFXpQVco7XxJA+d5Z2I+/a2hmbJ3YCS7XnkEL7Wa6Pc20Xk
rWoCnXfu1LwoHuGaQ7C8Kftuk6ZJcBH7UbbT7dE4mpNHnKSwEacJDt0bM9ZCuoweWZbzieBLkSFc
mc/X38htHTB3O9AmG4jvewpNxheIjnTHfc8RewSdrY5ztM++wl25zjVA1pUm5I2GGAn3elBubAHb
VpNsUDtFZmtlqZ2RRjYlKV1f4rs2NtRaYpBFhnPoKc4/uKOyQJNW48K3hu9UaFhaQqPiCK41XuQt
bVfDJw+wiCg7LzJuRWwLNPUDiTXshtqbhjd3HfR40li6nGUFlXaNhpuUvbzQiEfHGl1WYjIWfpU3
QFTnrzhtexhAWuQl1SabDHVd+nZ5IeMh+tlPvlFfUOuOQitmEhhtqHcEZrVUEmD/9IVO1XzbB1Fi
AMyxHT47/mPr+JXufwmrvu0KYOO1Z2vrwAculiiiQMO4YpveUexJAM84lJK8dgJAQIyrmB84dfpb
BCyyFsO+b22POFPkhO2lA+0v/YGJx/aepd2OkK4c32qeGrh3+5JaPZM3czdDQghRnDZPSQlqVLl9
tItqK/zi1FjkKUAnd7GVJQ4IlMkQ8KAMe863qvwNW3zYwq2T5jcUF6xVRhLKKXLtZl1VVmEvijlD
mGymaRdP2NN6o6MWogo6RCpOFmZXt8GycYwKfETb7TVYBBdTYKVfs3agpp+QsPa9B6yAez8PglnB
n6+8LFMgspJ7SuouifCaOhj4/xF8xNFJU370XJSpca+1hAmum8Zq6RL0zSHpp9hdFsXk8Oq740MN
oGiXkmC8GfrJ+hGNo7m0Zaht/Uk9917BLs5X+jVoUffgpHZzo9qcZYN/kGkTtardu+SpaQsElwC8
cklLIbZvi9pxiAiO4Dtbo+Z8Jw+zhvBLBBYUmkfPG5vbjH0Nxu4gUte17IwNSbHNQSCqIyeKmt8m
aXqrORZ5Xbmrwa/kbQ+cjvqSlmRgB43MOLWo056Gwb3V08D5UrD73dhByyl1DKIvZaTR/xrA5RSr
FCBuia4NyLJd2enT0JnpKYxsuaOtWJwMEDNLOKrhNgkU0PWgk5LeidPeOaE9XIQ+7ZNAm6CF6ZrV
kcndglizSpsPxvSiuQFu706Hh5OZ2WMD2HypCHoE3Bzng0WbJif5Kgt1a9w1mFmoGieucW1Pjnhs
jRkhUusFAryWPKeH3inN71Mq6nu+jF22bPCicAPb+DLIAtZwoIX7yI70u2B05MmCDvI1zT2AatUI
jt9v8+G+wzG+U0M6f8oBNK2zUZOn0U/qU2AP4gQQ1zvE/BPu0tQKcTGlk32XEYZ5NEcDPrJLnhlx
0fCd2QGPwT1kU/9kIkqZNpOhNbed3sttY1UWpvppGJwlew2vfoI+EcJDlHAPfwxp5tzwk9KEIgA4
yunlcFwuQl2+OGXZWKeqrKvxaqSC4D+UwKzlVQS2zQGubDvTsEAz0Ld3BNqHxUnTcjp4lHyMegVi
nSRvtimM4i4I5IugJaQl3/O2GjTrpHdiqtd+aqDTp8U00E/we5VtVOfGzqKTDiwox+qSte3V04Je
LFafOvR2lZ7uHYMk+I5zAfXL8oHrKtZ+3xFwWPBGBRofQBAEZbFPjb68IJdwPPat9QLvYTiNk+Ve
1yX19zSuCQggBpESIX1hu7VQsClzAP2DfLPRNVKzi+gYAJheqCApdk0QQuEAebi3rPQbNdPrFmIG
2cp89NXYffMkO/SCt3o1xHRTwIS6e7uVwV+8oAbwLGdYmqD8vzX9ENxTm4kPbq9721CV9onFFPCU
ZunTBq5s+Fzb+AMHrzOeCYtVzWUv8uH7UNtq2pmVNgYclQb0tGCa4nqlJ3YVXbKLt59QVIjp0FPU
1ZZmBP34Sm/aKHlIw3H44esmn75wEE6yS3W7K/dB4vGTZYWSu7Lr1ROcwzRbG6bn0u1Iw5bSsgFK
czXiH96jvON+aGHOEXZKdXw2oh87RAAxjQY2dnZe7jATFMbaUXkIVsMPmMIqZWe2b9FWmAc5WH19
NTpjOTybvunJNfAt73toV0DthzLvoVsYfHoWoONT56LNRhU8A5I2tZNHdmR6ramOW+dgkKb+3Ros
5xY0vMNE8wLuli6g2OZF6KmVORQ0Vyyj9dV14nmo8qO+Lvxr3UqUdzI7UP2ruvMCmgoTVbm1xkX9
6GzCXi4djn6k1dELhOHRTbW3i6PEMaFI0KVdaSowLwLacfaCwpfisFpL0mhKfYZPpe3Y7rSo/Urh
KjmQc+mujbGFNBS54qoI8nCD+cDcSS+qvoupCZ5aKFILhYPtgebERPiunm09OKfbKIOSx+bcSRal
RB4HG3tIXsbOg7udGUayM0Uij86QuetS2I9JRctxGQiVHgKymw5+D4PPitMJgnqsVlHGX/NhHL10
MoWlk7At+J6GHbmRUibuOh1TmPH4HaudZlXNXyPxiAccVd4LoBe6LKVVQN0EM49kSi+ArlNZKUfA
8VMAG8nkEBgJo9hiJBs3NnUQbSF8sGaStux16unecST/bqs0V34ZRTat+3zSN8pvvhJFOm5UYutr
KnPVEdgPb96UyQtnjOXJjyMQtzR0nEc3TOv1JEXzYuQa/B4B3GeQmG/S2JF/aUVTHQNqNDBrpW4u
ROnQlCZAIFvofG0WLc1R2jOgCJfIZjm/88JvrNTmpkzC4Q5718ZYcbIeDO/YI+tecbyO9wqoVLP2
YtO9aMD5rjzLs25zNHj3je/H+6zmhqyIOaQN45Uj2cVS349jGa0SlCjHoM/7FVrueNfgG6O12xRr
Iiqbk0gcUtY9ryy+ReGvxpHWZa17Jeokaw6NpmHo0aRF60yzjEJBsZo9yrFegVBeqCR3m3+6Ef7T
vfhvTGAfVRyf3qSX//oL/6w5EvinML+jDCcr41dI+b9qjlLOdcXZponsUZExRLXvX80L5x+olF38
yfMfoARvUY78FxBcd+b4cgxp7GkJGJzlxX+SBUhU06uqozX7rqnzU/WUHBsNBGyvGwrklGik1aIs
oIHbuKsA5Ud4cOX8hkPaheOlQ9hl561Xtv+zrvThoQQnCe2pD3W/11b07fq/BiMam23kZH7JB1oI
6G9NFzo/rKw14X9WqZ8Gl0mQxhxcbZXnX0Nq6zVtX4BW+ymKbP1JunzxvqQkZ1QbPaIMT9jnKK4n
Lzb8vatlcbfwvCnITn6oYQs3S7bV67TtH80iy8YNfJ7R2SDvT8tpMaZQdpYVkQ0Vya3NYMz5rq6o
jqhgbGDf5ASD7k59QoOvvbTOIHpR9tGQt5fkNsAgylt7pwKVYUvjhAmQrvSf8olWR45LBvJqF9xN
mt7xYRc1DVinWeJCGx5LAmQPoEbpJrd1e1vVU7EJvfybWaTzwp79RaEnRt0DIwo5OsvUaDarFqXY
sxLcYugh095z02QXln2FBjOPTkK0V+AXcZ5J+MYqTSnVuEG9joPB3EE5b491HaOZE8a3sQm7pVeg
lkDhqL7ImQQcmeIls5OWYgBM12xQ1noMODeqqTvSN+0OAXC1n8FgNQfWEmMbV53AKtEbq5LgsP9h
77x2I1eydP0qg3PPAb25ZTK9k5dKN4TKiN77ePrzsboxU0rVKLHn3B6gG3ujG1AkyTAr/vUbl7JL
dXFHa1+MzMZesMXnaC7v5pQrvQUddY2h0NtzS8AoXY24LauWEsSOteRxNEsQmoRWiujcupTRkkmN
EM43mqlJs3cSSFe4roEZUFnWneXgTsnD1zrOTK2Wx92CpNz+HPeQ6MkY29MZVIdNnWAcfUKne5NX
sh8sMY4t/WUOm2fRF11C4hkCVNWlmWRgGZVXqvmoliDWzdg+AL6AEkMxcWW7RhUt6TggWrVYxhmI
MAbZy9yZSVQxZQUZcrneQzOpe9u5i3CUNlem5HTHJpZ6b/TV4RbnKGwQpx6/+vswrFV7PiP6bz3m
u/pGK9vI3wluqfGxCaqCqBl8q60DOUjfQzmU9a2kESm8gxcali6N6tcmZcoUZm5Yq2Aah2CdBrZa
bvxMlBtEorcq7ne4ZpbtL2G0xjZBxPyU6IIEmnJSbnKDSJJuyjd084imcHIl22c2aUGqDO0Q82It
p8wcomnVBRKkM6GNefOjQQZFTAdxJ5Rgo79WBivG1K63RAU3EU6HN42J6WwhV5XqjRmWdgvdUe3n
dSAOeh/ARilPVYd0SY/bXxokmEWPDgdqZKU9S/y54oV4k6rYl0DDlicpcrKTpsnPvwdVHEL1SPVy
8OCLpiYVb469UAraWHuRleLK6be06H6gSOT+KpO2JBWFlCzqoTdUzGi7uXVPmlW1oIf4OsUGuT3F
ZP2ICnWb9E15YINSqMdFwzcNQbO5BJOT05DAJxvP+pjtdJ4zXw1JJ3/vp1zDz24AZCKqeNLGn+wF
peXWwkoJJ2q5bgGQk5m+ItUcAkDQq5igSkLrm12EL13MnGiEFw55WH/HlINQKB+6RbXsez9WPUcS
ieHSkzYKjxPDdzZ4SYYxWIFUAWN32AcjnzrgTabcsngpvKasOFomzI4SXtk6D1LxDbe+KVq35gDD
oSeTRtYgRMaps+i0rltwIZG3RJNnASiqeJzk9Ez0XAMeVDbgc9wKpi79RZ0+7Qs2/ZXqS9bejltt
DxCuk2EQST/sLjLYOLEfhiZowgpR9G6CbKigrF1ZVWOsLKf7lQSJ4ylJNL1Wbf7cSD2+qnBfd2lV
FKuqcay9QkT7JAqee3ajzjXjJ+rL6Ni3qe2KIa+WTA39eZDr1s2nSOzMKKyXQ9aDSfbFGMDP0/vk
QDtPeGDyeOTm8i8nKsI79lv/4NiiXFT+iL1qAANyUdOaW1tmxqUqKwheKk3xGrdBAbfEEq86yVWp
F/t+fIiJLdpiDpnc2rWe7+IxO8PDex+rLIGtZ/v2Dpkj9shkq++GsWtpqhjqXSLs7qUyC1zSk9ze
Rkkf7MAj/UdtxG3VYBvEHTHEI1+ZmuEcccRwkx4UzNRz1XhLesP5pk0U2Q4cl5se7tvtpEOotf1s
Bb9O2xDAmW8SuZIOeKlCBw2JtdAGLIMJvJUbfomF32vf7jGctU7W0DzkfoajvkbTSl8iR3m3wxHT
m1zfIpvu13XsH8KJXCjouG5bFJuiVN9KpVsoZnMjwQkFtkBaXOXyPYTbpZ/Ht9lY7QPYjPSlRrKz
p2HPbVOs4pLsyFBrN3HdVStjgkCdpzgvyZGBgAmPvo7PhnPQdEeMeUeLAK9HvUJ9IVtbXeFmzvvX
nxwddVo8tOViGnRnHUZWcBwBRFec+uwWXB935pi1iwBW2Xdd6bqdEEJdG1OSeGFvFUeFtohVoBfM
HID61Jh+BLjA39qD2NZR+FA3k+7mkno2ymAzlcXw0EU9dJ5IModpEdCw8rXuHefm2wRTcr+RseDV
Xpu69oI43DWkbiXkYrnxaHsj1M2gGry+k89RrexoHnFIm/ZKi6LgCGqJN3od34VWdXDiYRfagj5S
HSgQCosndTA2qHAXRiPpwNtVvIN/sI8rZ9qOSQm+FDX5tFYL8RhHpeLaxZStDEu+MQebZxlXTgGg
ib8KJ29df4OSnfGbepOsiIk7rZigGUQQS9iXdKLjEt95SKBWLgDYp5cU/sKTXeWRtNBwYxMrpQxU
x837WG+8crRqbeWUURtuRdRDt4MxqMGbbcz0TdXEmQSrcmlyO/Q0btFkCjU1RHjBMszjOvyhEum7
rVqlkNujQkiMW3VdSatGA04JswmPbEchYwwngX2IAc2zPdiTRwKT7+L2nnUQlq0sMtesoHIFb0rb
4nIPbSPusjPWvWFDlVF2O9UpxDfEC/LKqCcn9eqoAW0vHOlWIrDMAjPDgtOFo5+Za1u2x7d+mmxM
AAZVopAUtLhACieynogHiLQj4Va99dwDTTtLBRojffO+CW4ItGnPgl7rpg1QZHe1wbWqCrhbugM6
bTi0ZR9vB0fnf8ZTqdjihy9uHHrWpzKsyL9MAAzEmFQL+pMdlDE+upopDjdjuIeNn+rLFkvzc0mc
2VENdQ3OMP7bg953T3Bx0tthSm7rUpXOSSATAKExdwXV/rpXy2lvQPs+TkZ3F0njt8qwmRiU4Au9
IFYEk66D3lV2utCCxPDGtM1pQWf3QRMzoVulRB5QP8kmSRia4xxUWYRrJP3ZEha27OUDSQZULbin
YHlKNMJwDljQONrLGznSePu++BWY0ltqKeEutPpgGVrRZqqlbWPGw5thx5VnNImzhGveImKsJs9X
OThdxNL5A5+1J8eqaw4kD/4YYSGu+qpMNkVjPJdSU5+4AmnA87i9SmZ+r8hMVGuyULEmZUPYUMHu
isxp1jwLneRjVm14sA3OEywHy3iTjr12U1epuB8MkexQdGjepNrHlIhEiA9jsO01zhIjmqaHjDv6
s+JjGTiYFq2aWME/s4yA+uMJumovcbg67c8BcVhUjOVLJkNvBmF61VrFXpiDnN36vlQulWwMfjix
6hwKW8gvRtiuYctT+5lV8RIJIS8CIkLvxJjfy5itvGC781Ma5W1Ka2Lh1PH0TW6gI2HSvUmDTP9e
JE2xM6SSrkunzAwlP/hetpb1HblEd65DXX90krpB0+sTT1cG4AT5wBILzKK972SR7qVxRJOu9073
DsROd4EuG3d6uSGL1uJMo/+4NtXKep0gup9TpAh4BMsDZXxUSSBy6QOBktyr0mK8hy25xZtcXYMN
Kj9S2cb+3Falb3o65q9NUoVLYkKUZTJ28bkHwVk0qp6dU3vCyjzL1JVsklej2vkzokVlPWrYVEt2
sS7g+rp9FEzLGEBx2+lOtwAZTDGiEf6isITYpbJVrEWjROuqjxC3yJ1qsSORbg1YqfQY2XfZrdO1
ng0ejyc73GY8bGVxk5gFFv96F+2kSEoe6VP3+AWbxpqFeheWSbObZINOdenfhpOseUXYKt4YY4k5
EBWxHynkUSyIZR9J1Va2YHF1cfkS0Vy7beviQZOzaj/S2g8yuOSJSSfY5q650QivgLihGcuyxlNL
0gLnzWhC1pvdfbP1MbzJlMDcg7up93QXw4PO0bFIEA96ZhTUy8KfHv3C2SVDOmziItTu8K2mxpdk
x42VMfXMvC7J0qxzklUwUvem3J8eCKoL9WXSKQ2NghydoaJz4Zs4aH7GOa1SStvopgALv+Oazu3S
t5zmZCbVjzgZVYJCtbJzDTsM9hXUkQMhOPIuorfmcoXJkNzr3DkmqWQH0cVN1E/9XsIc/dAp1V2v
yeiABoW7Dypmwncy45RUaXC049kNnksW5yNRmL6OGTcdBGdTTXii2EMdeJHaNnjglsZdPtc/eG7g
R6qStGL5rFBCKaPE0bD8xyWToAnT2g4DZ6paVvJKq5unGF6Ii86Xe2g7lNy9y2IzpXo0m3OPWNKP
+q8qyBEJhOqjCPFFzitslxNlGr/zvQyyG35flKOXhkv/C9N5SywGzRmRhqs408211PfYYzvCzLZ6
GadLiMhZ7cUOvRSug9Dn09qRUVnKhDFiL4kAiwbMDnESsTFaQKi2iXCBvsUaGO+I082dqsYkM8pS
dOpC+7HA/V6RC2dbOjY9JnjcYwWNCFNH3lTu3Do+fr9K1/tLRDxv4CQZp37ars0p0fdKH266PBbI
mgTUrfS1J2mJhMS2ac697DxJBDstoDha54kydg+8TjNREXY6pD9CNQ82odF2R7ux0OsDFrz6eJst
olSilZCRVj05+7Kry3uJHPbv9E2IgNNG7MXL5L4JpgNhm0i6FBIvAt3KHlC+PAAcNU9N5wznjnOA
JKle+8n94M0upVOh5D/yJszfhrGpD+k0+9xp8SBvigBre0WeZV8SbQXECjYynXIp0Yp+DqHLrGen
kbdYMY2XES+nNe2/Q9rT0mGT0VNXRQZBba/Vm4EW24ZL+KtWKMRR6O2LqY8/mSI+y0IrzmWjSuvR
H+RDlBcHC97TstDmXI021d91Xx8eTEAd14l7e9HNQSKgrrUrOjyEgigZN600x8yl1ejaGVQEOPA0
cVE+PY590rJvh/VN3JTtliub6XHwkjrRIdkrSxVFmhLYuxQUBcoCDX7HSNuVmRnKQkbW5Rl6RRdQ
J8SkdJTqseqBRhDBYZBOOtEtutV0VyYqN2D5XcCaW2HbQcaXzHrwStzU7stJ/Ix9tcYD3aa5msv1
McclmuiCKkMJouZL7Ogh32hasy7kqvbsqR/3qnDkdVCJk2Ji5j5Zz5RHFOV61qBhgmDWprV+SG1E
M0Wezv2o1rde84gLsFOG7+PEWZ7aVkVLw8RWKx7LpeU71qHg4bAvmJZyaDyl+DK6XS1C2tt48jmd
Y3HoahC7mnx8S1tlPDVVkW6MQsm8KhMvHbyXFf0L6xCRT8/Qqv4LOoS0kDNJv027CsmsrPke8a/Z
sQgJa9G4/u7yNlLvo1wuVg14PZDCfK+DjEjjz+ZOWJVSvaZ7rHOvZo+3uGcs6UbfVuUQ4rQo08tV
YV6jxqm2VZZLW6V1lEUdqe8gUDZXiPi+URPhpoMxA/2qT3MuH2/7pFY80M13tY8dImc1QmZVq92g
fpAp/FEAZk59YxIVAdKiyosBI3LOQMLKB+qnk0Oc6+BOTYwNugncQbMLiqYOormQh7ZasH5QBY15
hzF6UqxSMr+A62oHeDRtYHraVEf+4Pie0CbL6xsSSSwjfeSAhkIiTWKJ1NZydb+EwoWAFd2b9MqJ
h9KtHOS9bQXFNkDysMpi4zyR/1aGNgqhYCzXNblFoKc4PZGHhQq4ae3Ym9DKEetnR5t4BFnCPkVZ
a7PBbaKWyrL1q2aZGc1jEYxPUwCyCLyoviK6+Z4W5lnNCIzOhDE8ta2DeDStYZTCZFgDgp9HWFVe
Yuq/oI4li5aM1eVQmwl2tlYL4oPcqjaHaqf6bXQgx4GDNY+tmySNQV7p8TSzuEgE4zQHIIIg6uHb
2BP4sOPOjq2/OhFE7/ZVExbrBP1jf1Bb6IEVUlNSbLqkEzc+KUO6m8W+nHtWrwaa26h048+NJuJD
pMm8WaKd5WlBAFjjg5sR9vyEEvV3Niyuk5MTx/nLCK2BGzSCyNEtzcx+GURTkLcIiPuMfKt8QO0z
5yHlJUzODjpg5dVBWaBtd0buhHZILxEds9b0HJapFHCvtIepX1lENBwwMky5peA/fV/KTaD8klrg
ulucNQZpF9eFKnHokeEoXIZv1du2x/GQo0HrhKc4KACO2lCr6q6iCcy10WmVcI8LvdYvDRSfhcem
qYidBOOBePBgSmukdqwlRMJISQ+ZKXcIhiVfPbexNb33pimngF9ylXtj04J+RkDLZL8ZzsZCB7Qx
8+AhQ3286ic013529DvrMVV8QRIBABzpWPUdeXc7GKoooXNCClOlXfb0x13iRn/2rSKemAjDI/ht
vDblcVIp6tLpWWkmIppjoA7MKMYVoR2qvlSTzCDRxy6PTtzIAcFbkSC/y/dtgjaltI+fRr9CVY+l
S858qEdr42QAyQsZCsVdBIAUL4mWTrP7vB7KvQwghBAV2LKpg+w5gXE0uNlQdsehFLQlQmWjSqSn
NWHSI0cXElrYoXga+/45LbKHrLL8NxR1+l1H/MxdqUz5Qg2nw6hSIpqVmX9r9ZjaojXux6DkWsAm
SawhPK51RS75Dcnr5TZxJBjcHZD5E+1g7P9L21hVcVS/qCKc3jU/r9aWGqEX1UoTT6/CfyFXZFoG
LaxouEN0BY2Q/rmC9sGpO2laYPgOgcIy4LseiS4vG9egnf9zVE2VLUSUxvSWmVOmbmjSpuqSUrwy
ECLrYbBm0jvxUxQ1DuTKthgbskgzpYbmVVa1th9VxF1L01D8aqFHFZYrhUrjhyuyWQDi5rrKz3V7
KK9OxIbgojjHBjYhWSumgVl0+UOiG/UIppZEnKr4+SVQDchTqiZBXBTmpAipgWasYTjY1fBGKwhH
aJVvsyKvKVxEgsA60YnnMSxugKZ3AdJeV8XAAMJpUW8UAVKbybG9zWkpcWWnmyyGSd7Ro4h0N4zm
AAsjH9ZmbpIpGABjG+x2rjogAOwC++igKjvR7yCvObS+BXV9Ti0D461+zODT6rizp425gS4hnWsD
6k8JKLnoY5uoW3Z3hZRoBeIDGXd245ZNpu7R2ZevIgutl6D3rUOl6NFSEdrwGlZ2uBuBSPEoCEFl
DfoShzYTxSroHHtjV2Ow6+D1dquB/jORk10EU6VTOe3LMEgk2sCltkhqXUOgHcoqxsW5rLiGn9xZ
tvMqAl+5pzFwyBRlO0xh2a2MMRzeRV2Pa6WmLJf9NCFKpMyXvUq4T9q0jQWVkGhwzs/y3BssXVfY
ku6WIFUwZ1oNPF6f8BNQgXyeReMYpRtIwLhEK/XfzKr51RRgzGndmodSgxvLbIKyn1PDxNhfH2Ew
td/70j63sM28uIvaFRU6vH95HHcQ5ckAxi3gNiy0k+nU0rpuJ9zWolOVNJu6NJ29AomPBA45rs6O
3cNFojuA54AzLOrEwZ4yDUqy7aB5kRA4YbLHEf0Ar/5Et4NDkcv0bWUxK2VAwDtNj49mFa3QNu8i
2nm1ojHnMaD5VknEe0AOeTNKcGodbzK8S+PgDiqZuQEFCG9TKy6WTq8Tez6qoLchPxqSyHJSHSS9
It42Tv+Wl8F8XoBQYvMJe3fkkA5uMwjnP9hvs+e+tsj+ExXcW3k661JjeJDLbExdQAi8WktAkTRZ
GTZdWRv3mkkKA/L9LN6qg6JttHgcvEkk6gOo7K/BDB4zQ6b9xbo7GOiWN1YwCG9Cr+46mXMyfSu4
CUq+ISmX1Aqp0dXbPszsbTXSa6oRL3hp1ZI712dwDVo0lJ1C1jxq7WxPFvGwDHX2Zxa0Ld2ndlHd
931yF2UUsX6h9yub3qYbKoniwQMX2yA1alexsmKLavQ5jzUZlr+Nr9AwZMdMUrkE+vU6VfXme1CT
cwUN+GTNL7VWagvxBxIoOdOQ7FLNlaSH1qZKEo7fUb7FxVOYYJad2EQyx8rwNsSKWNgSlbsH1892
TbaQfa7l2RFOhOnpgfmDTEWaNJYmP+Q2Z4GW9EfTCLlrKZkgbsVf8YDA0SaxPkBlp1xOwI5zjKXG
QXq19BxCN5vWTB3OSEwQWe7h5B4+9Dqn2J7Arb4+TQ1lEpRMOKp7Aq/If6zr3jeWbQqTeV/56eT2
vaJz7qISR1sajGtp1PYytKeaeGWq3UofzJ3pZ2r0SOMjjBcJggFzk0xD0XrcCMPqu2/J5r72TWK8
qk5t/m2m/P+ZGv9nNvf7n6Vhq18/f9Vv7a+f/3Hf8o/mP4r3/zhGP+oi/9VEb3+Kxua/8y/+hmJq
/ylzz7U1rIv+HfLyL/Gpoln/yTnHqjbwFoWG8d/iU3RheA5qoKxIVvmX2Rv73/QNhf8Hh8A52kSV
sXaS1X/C3rjw2uIPOKjSZJRrqo5AjXD4D1rQSIuLzCnz5Cg30UKx2yUHhtujXk4zPFCchz/e1l80
oRfK03+NZuEjge7UQHV7IU8T0aRIU9wnR1KBN3WHf4J8+IcjWKqiIH0z0fpy2f9tJPyHtnXsq6rs
8kw/aj4QVJgNeOhFuNx8Pcqnt4bvLBbfBlo/4nkQ0n58a5lt0bC00/aI0o3eT2foy6rOoKV3ZEdV
omB34Pw+fT3opZsdPnbY5jMgVB9G1i7tL1uirsrCdppjY3XSQfHzdxqxEGAQqG2xveEoUHRkQ6HO
xQzZCThDCNcz76l0vv4l6vx8f4hq//VLmH5E0pi2Dvfu4/M7KnlrTqvVxzaP7FUhCoVOda28QPIL
Nj4RvEuHLXuFYS1lJFUrp7UVrpH4Fl4l98p2HJOE4DYt2VuGP4O9qgbluCo3wdi/FDkCqa4YGi+v
OnJUM6OPXMRl/d5Uah97i3BurIRw7itcnQ4y9iRXLNou7ab//XyGbuJHxcK4NMAHfp+kIBfNEcob
eaTG8FzYJmIqU7W8ImipUsZSu+2At93Mt8ITzBZrIfeVf0YhgXGRGk1LSyVgurOLl7rSpxuf9rBn
IndbVEXfbr/+Hhf6cX6uzk6hGEx7hyT7y6yILJ+mLmOHOcIDM9eD1VkrbBWgT2uDszRqestfj/dp
GVuWompkWQGzoau/zFcwUmLWBelDJJxGC4FRVjBei+j5nY7zcYp9HONiiWlQFKbS0KIjEMJJQBJa
NYvUC5Yk4HrQKRf4cR3qXeHB+L3ydJ/fpqX8zqjQHZv/XKYDlbJkEs1rRHC0VhY9pCgHoLKnPdSJ
KyP99vq7fEjINMSkINnFAv/iIdU2TGpUlNER6G8d3cUPzjk/mDvmu/ISH5CDrfPDeFbX1qpcNY/B
L+fo3J7KU7Hlzj25ercw3gc4befoimr+UkaMYybz479/18X6TjDFQtcnIgACOLMJ4Iq5lOp27c9t
eKJKKQcJE71i7vdpVtm/fQnwaZgpiwilP24qOopT1e+i8dhW+TseJWvDL8Irb/zTt/09BtJHHHBZ
M5dm+UrXlDLRKiMFfeziqbYwOrYf/WZM8Jb4r7rgLyfd5836YiT149PEcRj7Zs1IYCQeTbtN7P0w
FvWiOV8zbf30sRjJolowTE5yXMqhmv5p5xBMWM2ZPiPFerXQ/GE1wIlWprdePEdNv0xjuiXWFePw
TwfA7zENqHtzOA3xBh/H1FOhAZOU49HB4AxOPb0jUmPDo+3cNzgVGNWVY/3aeJeFg9QiuFQYLwRq
k9PiiEQV5ea72frbwCmPanJlwL9NRgozfCMojeZ/fHxAmc7/CNtgPCrYeQGZ2OoCEpe4Mh0/fTq8
niHv4sdsYDaOeffHUYKUBK3BaKqT1ZMsS4AcF2rwaG1RhNDDCPOyi3ALMnKlfPn0Nn8PS+VHzQcx
wLqYmyLNNX2Mq+okOdGtTL8G+8WFsJolIplXJ8W1r1X/+ZPqMxeZLZVUAmiWH5+0siRF9+cnrXJl
WWT+1tD0VQNPUcj1wlez287Id42z/XoVflruDqmLHMr4oyNSYPCPo2ZRjXqsNKdTpPuA1dOSu6QV
E4Rc5j++Hun3hPhzK1dlst5kVaP8tAgEujwTbUQLeqgJ7agfpbO+G07JzjQW6gMoF41OZV0u86UO
6C/jf3Llc15Wo/8aeh4UN2XQn4vdeiw04ITG0I5iNCEfTEjoHHcCxWoyHVas/L8ZjsNfVsggmhMC
P75UBzaCNgYSyDNYSTzc2KqxTodpH2lLTAy5JX21j16uw9/P9sdgF1+QAD2cvcvfg+1t6VXx7/7p
38cynIQopomu0N+5eBjVKlstkk3pWA0k8JIca7oT0sMrs3/eDj9ODjIWKNj5r0oywKW3q67USqSi
UT/lldOv8qp5LdIk3ZB8q63+8fMwCgU4l0f2lUsqfoF5foYaJjq1TRwdQz23PTT/w5UpcLmu2PVJ
GNFI8cQPRVYvXeQDjMciQ5ryc4g2GP2jrT2IvlS+R+HorCs5vRKgcrlfMZzFRXW2/OVKh7Dh44zT
a4gMAnbHOR4hjYbhecg0YCLFmxoEnhDhuv7Kcv7LA3JN/f25uJdTCX0cEamLqOKqb85onJCdK8PW
QKID3d/aV711ZQ5+mh08HnXmnOqFhIJUtI+DNUWREyZcN+eW7VjXYOphZrLLHGP/D+cGh42mQMmn
bCegQp0f+o+7MZnoOREKUAG6lNzkbo/Kfv3/NsLFapraBOoIrk7nykKbJ59t3Ee+HuEv78rRVDYe
Zp2BeOVir8OU2FL7oG3OFsUbhBS12UpR6X09yO881Q/rdX5T/z3KpSUxJpfCdxJG0R/Ls0XH6zmh
f4oW+TaCHOOmvwbfw8jp61Hnl/PVoHgL/fl5rDGdCnrUDbRRtwWTVpY+XqpY5l07L/6ynFi78GZt
EChURZfzzZEqEgWYb1DXuJMWN7ovkc2NfmHI6yXdcIj7/c+vH+6y0mEJE8THCUzEIAbhysUSDgMl
9RtH1GeaNmrlWict3jSaS4gCGvbmWsrFpwv8PBwmTY6iGlxRDf2i3DCFPyWOYdR8QGNT3gTCdVba
XuyTI7YV62Sr7XDseZV+DrZb/iqev37W+VkuP+Sfg19sHnqdDbWAhnmWMyDk4gbbjCsT9G9fcE4i
mXdhzvxP+JNfACVnjMB54oVGvkwy3dMC7BRjXZz8KX8t8ujKJvyXRYE5o0q5z2fUgb8u5ieAno3i
XhrOo6J4hFjdEPZzaBR0v3j0ImUAOtRxC3gd5WRpFg6NMYPcyisV3ef1j3MdTvacO5yjVCAfF4lU
5/2EQbE4K7g+YUfitePWcH5+/QH/9qicOLI6W/zpCDIupk9VY4fEq5/OCPTJnYf4AQtX/WG/jKfB
rb73T/UjUP/Xg34+cniyP8a8mDWNklS5PwQ8WR7gooGJCPKyHODDuPl6oBk7vpifRB+rwCtUqkwe
/eIdViIC0SwVcYYV2fa0n93M9tSf1mufunnmNQftUVjLrwed/+bHNfFxzPm7/nn2kAoaJPIkzqGm
ePKIaVJy5f39vud+NcTF8UYYK0IAXRZnDahI21fH0ZWWqNlceS9tERluMStaQ1rCTCba1uvsPVw7
D/a1nPNrD3pxBDaou7kkjOLshOi16K6Z5ZWr6e8C+9ODzhCJRc1gWfLFQhTojTttbMR5wvzINdf0
uX729TYsXBuH2HV6b9+flKV0K//wOxfu+218qp+Sh8pzlqbr77srZcUnqIPWBYAK7ncGaWy2dtlD
wN3GtDDokM/JE6gD0BzE59Tt7jXJtb5du9L9dW3+OdrFZ8blV20JJGC09/6noW0NfKShyMyh9Zxh
riG50waFu3/lIqL8bef5c9yLD0vgk95pA+Nm79GdsQpXupdszRtrH95Hh3CP2k1+Hq8s1c/7/Pxm
HZUPzef+BOzKoOZTIDGm/K5bh6TfZNtUu+ew1q4M9Ltiv5xTv6MVZWYVMfMXu09XGQWnljmdx5d2
Fb1ZD+KHsy/uZlXrXn6caq9BI8Vk6xb2S7f553sD/SCFlg0wyCfTQrIIHIdcgeksVJytpAUZoFdK
q7/UA1yK/hji4uNZOmY4Mv3vs7wzPPj3q+m9POQHdd3s8m281dfJptKX2imPtzTxuyvD/21P+HP0
i4JrGsJMzepQnFOR0iEepVXVkRb8v3iLOK3OZSuoh3HxiDZqfiRznThLOsthSBDzPX89wt9WAB6V
/zXCxWOgFKikMmXfaeonESX7dLI2VSZfmQ1/OQdBikiXo7oBZdQvdrco6kQ7zdt455xgk3TDMwoz
rOC/fpb5bVzMd5P8RI5BrkMGLbyP55Gwq7iIIXeecOg+TcGqix/zsL2dxMGR9Ctn3+fad66W8KKg
V2gqlC4fx0LhNSmxkxsnNYa6jXPI6GzlaO/4Pg3K0a3b3BP9NcjhL/skwT/E/lDE0Kqkuftx1GpK
2ppQgQ5prbIpBU7hKAZ8W3onUpdsi2XWmkRf5aseralqe7qtctPpV1+/5s8fkxbaHI9NE3vmnVwc
+2YIR61O5PEU+XRQ1Al/bk2uFsgIHhpbuta2+FzZ4LtKNx1LZ02b22EXc6cMk0YaRjU4YxWVuGOr
LzHHhFmab0k6WWPAvZj8+FVWQ5zU7vq6W5aYSX39xJ8WCZ0TxaZtz45Nb9+ei68/C50ehUOB6/sp
qmzWoF7SOTGqANO3ILrSEP7rUHg82DYQNdfhiy+MGnscIor1k28IY5mmMXEAjU/ERtEk/3QKc9MG
UbLwdgCfoPn38alQbMokgsM+wrzKlekEjeGvaHwURnyQs35RK+fw324g/2OU9qdVMw853/P5nHMn
6mI/0ytNrSESwLhFeg06vBkdtB+6dgOCspjUdjs1Yi2Gzvv6+80v7cPGMKP+Ov5EM7JlAZF/fFLs
o6x0dIb63KuVusAhst87KVzCMQxVN47lUzSaGB6Z07XQ+r9MXkYGdiBEi/vVb5PyP2cOHa8qsNMK
pYaarIvI2hizAkLhWh4Y4XcaO8sglld94DHx1r1vK67Zm1dm71+ennfK8UEc02yUfvmdm3qckKbW
50RIeBykmZ4s0waDK/rJzU9Tnm0WWlzwe6W+hkrM3smXbx5sgOXLtsXV7jIA0+gx9k/SroYvKUWh
65hSui6sxDkbVpEflU6d9pYTiv1EDNcCHUrsDq1QPJ4D0ALrhwXkxecJ2pSHbba2kPxeX2iKKVZR
gcBG1N24xVEJzUOZVeuvJ82nA57wKg4rGV4O2Aaz9uOk8UUOEy3163M0OB0i9BhbStQqV5puytwB
vZibbCiUaXg1Woxy8XX0qoQb6IAQxbFDmYRgE4Zt90Lmg7KHFx55uhC3QZ7WZD9r9jK26+of9mhV
HtQ2ZB36C12cT0cZwXh+mPlyczYxHNiS25RjAGinV17n56UPIDovAg2MA6Dy8jmd/8vemTS3jWVp
9K9U5B4ZmIeIrl4AIKmR1CzZG4Qly5jnGb++D+SssgipyXblthe1yCjbjw9vvve730GyYHpKvatr
XV2J5gT/w8ssRx/H/jZOYnz3gjY8wV2w3+almtwcHs3PFgHr0OTcZDWSFNgfzUrtS+oH9XrXA5BC
AFwqbpR3yqYgGScVfbSekRs2nqnH8KLzP7wYX7ZzeKnQ36iQW8a5TaBcgRf3+jZuyOC0cFk2ct23
DoV5s1smvErUqy+HO/uhTZMG+ciGxIEJN3zxrVOyWtSD+Qqr7lkQLsPeo/RKdKXkoUfhfritDwfW
oq3FMqHKNxWwWpF32Gghy1TPrak+z41jSf7PuzRnGiXOLEVf3LfyyTfh6qjyTsUu49Un2jja0mX7
+J905lcr8694d9DrVtc06MflXVcOJ3luOCFOOP505HH9YS7yyQD1AtBlb5lDqPut8DaCmYB4d9dX
a32iePNsqFj5Kym/agbncI8+XNYIWlI1yZMTWoLK6bffltCMCWbKAz16SnVHS1bDg68cid99WNpz
G1Rqk5BFwYgkcr8NKe6tuuHD7QLVop6oju9jtMQmmpJJRe6KQYBdj/JpRiHo4c59PF73W17KSwgO
tdJklSLvo5aoc07NUl47wvRSpeFNLhqbeqpdGd/YZvpqtaI7RsoRxOP8/faW9/wLTHxVoX+inVve
aDjdMZMcCmlnGTgeC5THW48jNuLUKjfUFx3p77xwP7Q279JIBbn/L9+DGPgaRhCW0i4ZJLc39M1c
rFoHsts30YM6PHmJ/BTkt1pfuL2AmQ8y7zFPfvf+T5e5wOl0V0P0aS2WYpZKGG4GsrTTJsGt669K
GtpG/V2shSNz97N5hU6DGxQblsZjZX9e4U6LHruqpJ1yG3Xrtvpahuf598S7KdUdEp/D3/azhYJU
VuI9wylManK/sVDEpSWOJWWXdeaNMYnn/RBfNlX6VMXGkfXyyZaJRuNXU4s1OeBzD6ZBxvZ/kG98
XV63zXA+oOg/3KPPpub8aEGkzE2Gb7jfozKtWkwOJnbmSI0dP7KevK7Ft0RtH5S4Pyn18Jj05WNI
hrcptzyRz8fs5BW+32SRZm0YS2WzE0Pq4pJRauyuSqczhboox0/T6pTt8DURY2MFiylf9Vm76oLu
QivmGkeRo8oLU3fCl+ASn8jgkuL9lxzL1E2o1d3j4c/zMfhnzo8sBfIHw430cTHiWtzLkAaShlOy
UxzVpPbDwkcxbzoNGAJbsspV9LyTLQB1YiOuEgOX+LHE0YYassBpg17BvA2rkTyxjiGmP46diU6R
YwJ+ELeGJbcYb+24Lyj/3NW4E6yw177AcUV1O1AUK0UXzk0vKo48B98EsPubC/EscnmoTREK8kza
HzwrkLEomfWuPfaWX/H4Dr7DXkxuRzDX+PxR+fd1SBV4E8C30y+Yd2Mh3kQCrtUt+ZtbStpDam1U
6D85alKMngIvuqd6U/hKHT8kMEGCs2BTcB5+VUJposqKSYJDiifL11HQzE75gYytUdRo1yCBBTx3
MSs2bRhc1EOIVuzdmdis8w8P8kQpnK7V24w6dX6bFMZfiJ5TWR2bgvFVjeT+muIiXJOaou2fx5oC
NadLo/ROJKyNXjfRuwfEI+lz37ezFyA4tt3Qk874zV2FlCyCCg5gaQ6k4/e4/03Fwq9RjujlbvZe
9yHUAgNUAhic/ebwbF7uKcuGFou9F8QeB3saak3RbQSo5MkOk4Ij3Zl/7vspsmxlMUUy4jx5l9GK
JqKhnc1A6vzIrjX/E++bIEBA7I4zDmiyzHV5Ee5RTUHC7SzqdhjkbCkJBDxgUVFeRTp+rETXDn+2
ZYdItaJ0ZJWZhmahkF18tgg4sVokXbcLMR90RpEa6tpE73+4lQ8HGeFVAiy8rwz01RLenHvXSqpo
h04SQkQaQbeqaoqDu8a4acp+nRuKPXZYe1smZNMw/s1ZwTuLhvX5XkJq9cPT3+z1ocnLlMelqtt5
ldkGjMHOPNK9+SPtDxmtkJ0nvMHn5Pjc7x7vuZmJnhHkwAJRbnemhCEmCp7DH/HjUO23shwqKtdG
Sc95pmLXRsW990juoV8fbuRNs/ChL/MTkf7whFrGkFsNeCX18bwTG89NImNXYm4CpY48rhNPxSoC
+YkPJnsXZgce5aeKMoDUnvqTAkeNwz/m47Th7kP2mPQbaWvSRfvfFeNkbNyxnLwahMTJLP0szgt3
osqOSJnjaeq6bK5r2TqyJD4cPRS/mHOxDeFWIvaUIu1NVhU/7pHUUXilk3izwHucaRMmbKfp4+He
fRxPjjZCD7MqfA7wLsZTTatakjMhvKIiXFiLeK/YqSYfC/19iK/wwuL5I7/VJ71pDve74+ugZBJf
5iRVrMFWY1lC5dOPa8rxbLE3xNmKRSW8U3+rR14sYV4cE9YtO8oveEt8cOMTiYC90ezePSqzPizb
DGP9XYf02sHejXLQhuLI3/ucy1YWewwOLeibsWLbDZa/01IE/gYVOUfmxmdd0VTp7ZsSM5YXc2Po
0yQZiOHuFF/n2IzFrLgXJkk8sgrn3/p+Ec594bDUyBtAP+OStj9mBpceMw/fFiGu/WUf4imB9b4r
w/1dl3VZHtnAPnSLK5aMUgMJNRsVWZ399pRCjbRMkcod8AK25h+ldn94cOa5vNehtwZQKzMR2I+X
K5m7OU5VnVZST+7bVsg9hhRR8PD3GlmcnEOVMQMkGoHB5kTlYz/dlsYxAuTnn+pXTxZDk8Va5cMn
xvs//9ojowyn0T7cjeWuxx2DwfjVgrI/GFhX6cUQKOUOT43hNK1tlYUakaXG9nUFiOdwa8dGZu7v
u8WZe4MJtouPlip3UlzYeX9OAOPIslluqcsuzT/iXSNSgc9nNA9/8UJ/ptNStQeDF/qRZo6Nzbys
3jVjpl3bUJJU7sbuWUFwGB57Ihz7WHM/3zWAp5elgrgrd5Tr4/91ZWh3kvnj7w3IYi0miZCGGOqy
Fkf0wOY3JX3Q2iMR72P9mKfgu36EuT5hdM0Ui1JKzSSkWbNzy7F09JHhWApO+6mO6sKiJ50ZAufC
EUYNj4z4PKIH9pWlfC+p6URRyuXOkKKTmVouoaOWi5VSPB8elU9nMOUB0J8o+CCSuP/FRKxfED+y
7HlarExyNVr/1RiVlWHdeNqRlMino/OurcVqMUPKL7N8fspUWBhjjd3d62ngHu7QsUYWa6WCmJb0
8ryPdYWdKCciID3pP3n+URvw67MtFkzTY0yBqSitgJ4sNKxkBNmmaafNfn9KI6AkvUEgkmS5suiP
LsiVVQsim79eYDrf2ryX8Ws40sonezPBJNREPGhBZC0rEcq2jnCmqsudYpEx5nGN35ctS/iUk1V1
zGPPzU8GieZ4w6CJIyjxIQVXKvgsw9nZGeWXidAVJqs2dbCHZ8IHUcXbo/ZdK8v5NmhJQjCo3JXp
an65bIur+BrDHbGwMVksX6bL4Fo+9vD8tGsaEgpup2Q0ltXIMaZZghy0jBeetp7Xv+pt56pJdiQ8
/Wkz7+IPi+PaMImQk4ng4hF9G9B6JcI2br8f/oCfbEJ7MY7FgS2rYDY1gTZAv61F9bqS7usm3Exp
cuRm8PlIvevNYjkpddR3Tc1212NsIJPOw6FmuKx6+SlPfKytTLJ47YaE9I1mFE5iRWedoWCh6//+
trvX48UZZeS4pss9PW6jxi1N2VUaqtdFeWMW2ZGmPjxIlyGXxVklmTGeeb5R7urAwZIlw5/xrr4x
TuJ7D9u21CUPBpgqX+OUdHhYPzm+3nfSWrw+Y0lI4n5uWIoSt0k8uxuvD7fw8W22Hx2zljfWNiNk
MkfHMDuw8AS0pee4tOOGmjPX8teYfR1u8MhMtRarwZekfLSQQuyUQXPj8VIOY+Sl2bqBKXC4pSPr
bim9BHPI7gl9axfK5UoNz8q4W0vxw99rZHEop2nrV/XbCGXDidaeK0F9KkZHtsdPTv69abDYHT0B
g99cYYzEtN9IHU6Zur+S294W4i18xs3hLn16wPxa4csYtFRUWKnN363Dd22IPTTAm2LKXUu9NxrW
/GzKpx170xybFottpZv+1Sg6draVHXZ05vA41UeKLeZdYXFZ40uSM6Owe66wnn/Gu1unReFe1jZc
z5sMVzRNtAlF2zoiZ8Mq1sTptjibHf6an7dozLig+X/L+Z6TpyvTZOL8LCzXi6KLIoOslU2ojcyb
2LKcsjkmNvogHP+5X/1qc3EaYJ9u9XrAWzpTBadXnobKcE2lc6Y+XOc5xgvyqQS6rD5TjhaxfhhH
qj1RJuoy+ViT0NJieQe5ASpbFrRtU3xRICc3VOXmgDXQ1q9+88MuWlp00rIiU+1TX99W4pUHDgMv
R2eKeKo24X1TGC7phSPL8C20sjd7Fk0uFrsy6r0ueTSpblz5rH6QJ8wAbXyywWkiJLGNE2xIHTIy
D9rZqN+YlA2dh+6xfMaHDJ8y/wwEPJTQSHiiqYtToRQAsXcTPyN8qL/1Pyq3Oq1vqlv/2rgpVsk3
aHy3+RWNk0Jzj6a/Px3gd40vzgvoN5OnyzSuX+JOB1B0DWIhcvDU6s5rN70aNsl9ntnD6zH7kI+z
eu72rL1FWMOVcynLjJUUh1Qr0LfY6HedbYEtbNxKWIUw3PCXd+VL/cgU+7DvLlpcnPtiMo5gQ2mx
HK1rObuTpnA1+J1beQ9TcGxYPxxX+40t042ilQVlUM/zmSows1qZeJYO2AYfXjXHWlkMXyJMmVfF
dCmv1z6WyQKpu1x6OdzIhz1v0ZXFJtCjTFZSiJdbrCs3MkzKNrNOlGpYVSlmPSXmyRQsHm7y02mJ
4pyJgekLudP9jd0s8bUtQcJsE1hYaTI4Wowb6VlwrMjr8+/3q53FFhAmidxNk6ltQ4xuQ2VbiBu5
PPJgONaX+Te8O6T6PJmkGm/nbZPfJWnrKoaA3TTYWu3IhvbxYvs2UL96M/+Sdy1NnqjkNfmybYwn
47X1AgdYtMML+TR5bl/6J8wzzNTGlP7wWB37houzvteGQazIg2+zehVU+PlPAA6E+7/XyOJ9gKG9
HxUaB5EqWCszDDGZf8UgdHW4lf9lU/r1BRdbhCAiw7Fk5l2Ni6e6E8B7fTO/8/IB+Sm6bbjWiyMr
+PDskMXF7p/XKLh5CmjbMt8oFkyuu5qCAxyzD/fsWDOLjWIaCzWAcqZtNb9wZANA9viUDa5sVUc+
4Yfr5t4c/JDrEinDipSRgSpCN4RjjE0kheEbPEtEwQly5+91a7FPNKIg5rHJ12vUF09Xz4rymde/
08PWOdzQx4cyKiaT+x6IWuqGPlRmp2pmZHU9aNuB+r0ID+UbHCYJ1n+3Ole3b5PNsUq6eetZ3E4Q
N1C/Tz0IiW51sZjVERl5RW54aymrsYDRyto93KdPFi4tzHlCTmAsFxeT3UIrrggCLWCF6RGxS+r1
mGPKZwC8OzIrjjS1vOMIqd6pAUVGWyiuDlCySK4cJfzxt/qz1DmYZiKGJRqWrQizLgZtp+PKmxrH
ZvixviyOQzlC16R09MUwekcl8QAAOu+OFch8PuEQupDSnQsNl+Es3cIWtcHTeSvdplvvAUNTnDWk
ZxWDZdIQdgUMuLGxyvlPvuGvVhf7bD6NYq4MtJrP0qS7RnvSj9nwfXbvZt79amMx7+YCqMnIJ22L
Uu1Cg0C+ym6NbeBWt8nadGu3+xF90zaKk67lZxG73S/5c37yt7q5VLmqHvIKqRy17SgBvmktl6dp
kt8fbuTzFfzvfmqLPTeXSi/OPPrZCw9j8G1qvvzevw9KFiWiSIqVTWJ28tw/7mOonE3ol+1VHU2J
S7HgK1CkY3WGH+pN5s1h1h3iBYcM8YMUxUQwKCW11F3FQiYOrjl4wlcTVudTDInuiwr4M3JVva0e
oyQlHNoGasjDwUs7N24BGoS9hLR8TOT+q6QX2gA9vvUTu6Ca9VEpoDk6A8HqEZNxIc7sVKgboJCg
QY/cYZd3/7kXs8jWYDkh/FiaeVgtlFBfTZqrQE6muy4rOzuqypRIJlBwCJ6ns43nkbW0vDe/tYlx
COeFhWff8mhXkjbNS0tprtjLu1epj3oHBWxoZz2mk1qhTF9isbsfFO308Lz4pK/GnLYAqKjNepPF
pTayoLAR/O+vMAS67oMwWwdphLi5JaeAhVmwkVPj9feb5MsyC3Fn5EW3mOpjgqayh1Fx5YHksgOv
exVYVCoG0Y0yQTBIut88+Pm281D+u8HFJhxpGPGWitFfkT8JVn0i3FkzS0oeKceqa+83nyO0Rqfw
ONVRiYsYHu2vNMks9MgXh/7K8gLZiUfIhLrXP+TQ6b/XVXfMt2R5WZubw+MIhTbtoaJYbMIcMLKe
+Fl/pcFFdmC6NK6PEZyT5rHnYqZuHrmDfrj2UkaHlA6lKqo20kNLuZkPfqgIBFO5Sowf0JduNDw8
40IFlcndzZPdQTPPgbBeRmVxoUbHAvIf1gkqOhJfuIigUcH7ebGPWZWpCRGVdlfKGH0d1No/HUW/
cfqsebBm4iduwQbo3WMuTB9KHej1XruLG1bv6YB3B4VeR9LjAPgr0JTzXpCpSYVyAAanRo6Lk/tp
1GONHg/QAczsyB6xPCO02TeFKnQUabOH6lInUyUmRKvJ0K+0WDRd+HSZ3dfjsdTYp60waQhZqlxf
377Eu4ehxOhWbI76VSJ45SZLQVIaMTUchzeBD+Z+s7EuWT+qQfHd1sRlFY5h5kDTWiG8Hga9vZdT
04ywZvfEnTV5GViGNNO/ZVFNcUMCYXawk6QxJaB1WXHn45J5DbNq2IA3P/XrPF5PvliCdRain0fB
/7uy//FWDPpv20D3W/PtH6/wm5px+y19/ecfBDFeq/fu629//i/7de1Pyk5wC2IIcUtBwfvHP37a
r4t/EqMjZ4QnFeo0VOyzkUqWV03wzz9k5U/8KGZzb3O+phqzgdS//NelP+cKHl5MhI/hLHPi/vd/
7VU114v//kfWpleQOZv6n38gYdx7DhkIJzlBTfLwVDtrCiYf+1twWJUjd5185fmEbM7TaMoxbkbT
z2OvrLTvGDJFEQ5ZnmicCMXYlU5OQbR4pqS5J2zmjPHkwJwZ4ytPsLrkzNMpBvoemGNYXvUmdAYR
77x4Qw0AsXwqG73HpDDN3h70IXvRhiZ4rocInAlC6hk+nhSBo9elctaKVe4/U/ZQ+BeCDAfIJEC2
oQTWWyeZ1xnno5iJydqTUo4P10orgxp0izCDdTpWalFdjk3V1SdaWDf3VVYhlksqr0IBEGUlZBY4
OQhD/CyYfsxe5caF3o1Q/ChlLU7MSDeiVUENmb8a9EgATxElAZy30TD1yi41rRNfszKx4I61VtKp
pp21uWnkMxfaUk9S7A2UVRN5g/cVntaYz8BfBVRI3pK0obAl0kPwWgGo1qmrFMU2BM373rLCH0sg
CqNdAhfnamdm4rrtOuxXe93sbkZAGbEjlqNKCXbbB1dxW2uZq8C/u8hziI3uIJcEDYs29PClEsW2
cDzIOm4VFfJNQdXyusFt4tzTRexWKbZ7wg0fHg1wxWjbYDqJNSgo6pe8U+PeaYYsuLXqgrqRIbZg
pFZQmFJVi76mil9Q+5xYbYj1FgoY1AdVdeqVQklVJYyRwYFdqeM7mnvqNk6CunBDSl0lV43aL1Lf
N8TATVw85KBfxWMzbMJcVtZVIOs3YaEWLypuojHvsD6UACNmTyNgqBO2citz08GYHqYk1b5nWowt
VhbA81mF7PXJWlF93hxS5MUrUwrk21RpO5HcX55P3gn1Enwrvfea2KVczSdi2DVK4XKAGO1Xv4Sa
cZH6eW9eZGpjDniwaPqoeBvSB7UCuSNLLcmmFqWetgUx7XFdNU2BGCvEOmAryJOUzOsCJJpYq/kd
pOPoXC0ry9Vi/QLyzuVkNT/avMggaLSAFD0AxkESnvpdQpZLgLRehVrrilT1rAazBa3Vi6guk+w5
0qq7kcoySJY+gbJCxDFiMMyXvipKV8FrwrawErGlrtNO4n4y15U2bHy5qPDzTbqTCCtxhyvIQ5OI
D7HqKZtchW85wXO0k7FINmLZXgyk3KQ+xIeXPkOrLCj7NR4Ieq6wcTupoQ3YyCAtO8ZHBEkQAep4
Er+DgXuaRv251JNzZGoghXVsJnrVfJ0S9buQQIE0vSugbzIIK9FwYGhDcs9j1r6XrrxCRosApcwZ
oyBxk974jliztvXRk+wAXjPOgBDYtKLcmK20m8ohcgIyvA6oJ/jIlP88Q5RqAXlZGz31L6y6ZNL0
mvyY5f5jk/tnluV/VUvjlirqwOnD5KuloZMvVczGOqHdFkbkfymC9Bod7OkUdcpJJEWVgwHA2WQk
hdMUwg4M1glKkcfAFyLMN6cMbpnYO0DIvPtYSvWbuijutaL/IqQN1hQxhK7mXIz8mR7YQgjP03t2
9dIx2yb/oUeSsM773HfkEEsBRnEYz3AHvol66rQo7MhXUOG4GPllzwneYmuRqPJKntIhssNMq22Q
l6Fd6N3keEMnO1WRhGsTta6dyW1xEiUNxUoVvF5N/041YnxZToB2Mqu68rOudyXM8wDz6tYFN2u+
CEhbe9RqcytmeoWhgXaDyv0x6aGag/Emb6TG140FOT0iHqLk2mktWqto8L4EuvqcWWXiFBHctkQd
HpuBzFI6VN4al1JtpSt1cJmFYJXixltxM41O/A7tmqApbluV1ZlW1CpfQblEplmd+6UcnbUGRaBG
gCBQj7tzM65vjba+KoSILaQIA7c1phcu9DcpquEzvUuqTW/0TwlY4tuKwIqT9EPp9iKp1LCR5ROq
5WAedsPWrBKqmQwipgVl5aFSXjQDgGvccFd1LERfwl7ZVKr/nPatetf1KrU8tZs3LchdmWkalZJ1
koLjcoOmK060vrqvh/Z7queXcRyeZwV1XOXYPqS58gVHGdNhsxG2QzMalF1APm6E4joJIV2G8nDf
gI9CdSSdif10mc8bfZ9sjNaTHakenSnWcbZnRdm8fjYhpf9xK+UnelCvm7zrHFWBTaxZbgL01mlK
4apru++5mJ6NfrlFEX5aT6Jw2mXqNftbujUm+tyYOHlGIb5WmlZ8H7PhXhOzH3I9nulqQIFg4bsD
mW746xZcqTFZT5lwnYgE3QzKmGxhEE7TkuhvVzfPQdevCi8l0JD3vkNkNXLUJDEcrGpf8ny8SqEt
OX7RvBi+Oromz+NzFbWCbfaEc5FCrWPRv5lwFXANGJlpZ4GannZNk6jXeaSd6b1xOUlmNJH28sw0
O+Foh71me3LCdpeJWlP+oLQxvmtApGoAz5NcVO2oExkBq8fNW8mnKLFzQxTyl0HCfIcjxSDfagXU
Rj6AER/XHtwq6jwDSWZOreu8KYcXQ6mmmotzI0sYPQFaKiZb8Q2lLVxrMsP5HMNhwjTuzDaOe8Bn
JWArS0oFzcmaVgv1aziduVWuidBzS/8hS62Rp6clW4Y8rdqETKzoeHWEMV0Y+H3kRvzYmpsT1gry
eShhufhVFctmMHAHh1oFiVqMwZdslEzotWjjKbk8ZBuq1gcBenednViV2sn3DJ6cd3hH4UIrjoF1
NYzlcF3XofhcUpxYuAVnhexwf4ACfFsZWpxrJ4YQ6KA9005ZAwOdfO0x7jOswOCxD1JgZypz6Doh
dCMLWBcpvdicqlHu11g0DgaYTh0CalS4gqgWfvrkjZSsumae31MzSahgF/LQqKXT1ozFL0OWoIBz
g6jBipeDT5OzqclB8KpqOVxEUQ9ATPEozFNvsKTx3DDUMKOKY8Evo02RxJoPNNDv641sRXCyHXxW
ktZN4LyMl6kstqVc21IC3dlN0gLxIL5/U6bBZA4KQ1rxYspSW4tTdBW1Ce6ydOOJg2YbeFVVX9We
SEItqbhdX4/pOBok5glaDY0fQSu3QNZ/yaTqa8NBEN5LvJqoGZWixj9FbVDkz6HKRF1xhbqqhDbi
PJlAZ1Zrr2r8y6AWlNyFstr1BsfOhPkayq2gCDKwoF1TTmwFiY+YJas0r33tenEMr/rYHJqnJk+H
9NTrxMFzg5JrmTMMfHTAbiDDhDwZpjt41qq+7rCZinaTqSSjuQqryjTWTW9RGxp2XrCJMYCBimB0
0fCYpXJ946WaDwOn1nGq0csikUFjWqW6DTrohHaYjGG/yYYEEWljRQ1yl0TQTzwrKY1N4ImRyPJW
JTfgypyuhNTiAJ0kYJV2h0mx00Psy11Wepq6hQLMNrYFHIb8Gqpo3ZSg2CDpBuOuGv0MAzAxjRNc
TDJZfQj6pvUI2lV57MLira0VJOE856N1JgwABUvDPg8T9tepaZxK0KsnjLdCWx6CyK7NODlLG7le
t9rYbKqhmB5lTym+tEnUcldTMMS3kCHUmBX1cYQNvif4tVsMc6I4GJpTsJyaw+tAuBgsIz/V9VjF
4bDtTyYVdqtQG+VNnrDbgalvNUJfPRqdhH1zmoyLaTDlEyPRgjPRZNuil8LKCmrTNSqdcoOcsowT
vfQ4xyY/PjeJVzqGRxZICfX8rk6g6daiCZI4L3Dr74rkGwTT9iwKhAh+uCFeCKjlfgAk4pZocMd/
TTxR/1EV0xDb6I+FZ7NtUaxC8yu2gw5zVsJGxS7CGKxwnPFqkHKz5d4TyusAoOU6VmrxedQAadsp
2wi+7yIPkLLZEnWjdFzJnwtKm+y6BVQ1R8GuSkmPn3mzQnCshMYuEWedDEMeqE7NWXlaheKw1oLx
Wci1/rSK0/FEq6wodEJh8h2hHaJV6LMxCn6sn/rk4tZjOROs5eyJYydx1HEontSxA9MUC72TFl7w
UIgpMfCkObfaunGVhDKaJi5mXGarS2urZb+xwRl3j9ZMAKyof3MDnlCOOVLlOJTA0kxczmotyK/7
vrzCuTa98EOm/dQrBvElzvJ4SiJHSg1I5oCLZVfuS/V+CNt7r1cD2I4quPhUX6u+kUFZ6vQVJFTp
TPIxConKMHxJq/khCyvwMs2k2JZaKXLjqE5uS7/i7dhTKNWrXfFIT7iijlbbbfK0G3lJRvqp4UnT
ltK94rT1IAdacTdsFHkcXHrSxOu3gNH/R2L+eLMX+N8jMau6/zZzyN4HY97+ys9gjCL/KeH5QiAN
FxS26jmD9jMYo4h/EvYmmGGQQIOIMuds/4rFCLL2J0YDRN6IkvwE5f07GAOY80+K8DDbI60FHE3D
r20RfTkUjaGodC8aQw6VbJJBeTI/RqK8fKlkVvxOkQsyQbYvwrgtijt1EDqeiF0mjJtKw/2OdAzT
x89Uu22jDIR8Fp73URk/YVVhfR1kc3wRgoq3UGnJkWuYcSmf5kW461oBtkQeAqTMGuSOUfBo6iFc
2PAZE0dlrUUqzHI2BsUzVymhd7wN7mhL2+S4kkIoXrdATV0kSueR3D5xj79qfUV3RjMIXHWQh5Xc
pXcKgSJHGSr1IUVmvwrECEKc3zSpuPKEEcW7kphNcBelsve9CqWhdkK1SfLbIcgSeHmS3pG2jBPz
Nk+TYKUlENpFQfNHJ+3FcssJkjpDWDVXgpZ2MVmJIUXJ7vVdbcO8LP0HmXO/vZOEuk9weWSbWDV9
IHXf1ZKCEFuoO64kVegHmaMIlgBqcPAkLbYLTKhqdHK9BMFd4o2gewJ9TXiLPLYqz9SVHmFhE8Yy
HtVF4YvZSq4GGfJY0frXgar1nPtxgEGtmRt2VSgY9MsK9PoV+Tj/juOybLcK3PTNfFEQnBwE56Wa
98OD7HXWKrf0FJmgtKFtSDSUcRu5gu/eSOqsF4X6RObZeMHUWfUxSM2xiEriGpV1KoithzN47Z3g
aOH0Pccp3m9+G5yo4Rx3N4rY7UsDpyuNvRz7i1KMzpsKM2aj9Avbq245sIt1iFbr2pBiwktC+Dhp
VnApB0G0qaiiE5wo1eXMnU1RC6ccg0p6NCvBSu8D/OVxfG7SIPddw7ea0RUyVSn/Kkn8rd1sV7xm
t031+tpcfiv+a/6rLzkIQUaqeVtvv/7rjYdZ5z+a5Z/a+0usyr/an6O5e/8BcpfI7nX7Wo03r5x5
PxvwX/P5T/5f/8+/4sN3Y0F8+AVedDP/a36YZ++3JrLL7zIBH+LKmzbMXr8JyGLrb+2Hv/dzSxMk
5c8ZEEKAGdsOkRAUAdyfe5og6WxcIFIoscLmBsYM6bW/NjVJ/hMVIE5+BJAl1LEzYvFfAWbxT3Kb
Bv53liyxvn9nQ1tsZ3hZUhFN8gtQi6njULjImA6lN3bgvne+KOgjgV1wvXYF/nnj8ZdWOBFX92JS
Sce87BfVGtpbu2S9LEAj+lzKvghqc/rnZcemF/grVYLWRfAkSJvMrvoLPUxfVWDitcfV0lLip3cj
dPVTR/Q+oP5Z0xwjGKJC6UVCsBQPjJ5RJkTOd12oVITTi7JbYb47rbkfSQ2yFiPwL80pzEnDtCLq
I13ve4c/K/s/LwF7of69XzInT38Jnd4+gopnNz8GB645Abkf2e8lVLLqGFBj7eMdOvt+Jm6NQz2c
jYnQmW3WkwRMWc+k5z6valKBaQkuXYLAVTi+YgbnciQ0ja0j9zmGcPxkYuBUqTJfFU2jEJDj9r2i
MuPipw+TtQ2iVuptNTGzylXxX7ofh2YYV3MhWo6fUZMdY6vM//Dyo3BUU7ONywmGsosUsDaa6rxf
7UTmwHMOGf15YPd1PXkIzxIplR7hWhhXglXmDyK5aefw7Jjn3YfWZ5YQPSZFupTHpKJaYwVkbSOf
kvoQx5Nn6vCDNbyzY9Up+5nJn4OvkllCIcFrC2XG/gdWgmAoJ8HbeoEi3ptSXZ5IaSttfr87eNGQ
4CbBisXaYnl3OYF031O2vqcWBAL94X7wRXHVlE1zf7ilz7pDWSW6ZZJl4ls+7P18STpZa0Il3rWS
3t6VNTU+hhWVp4cb+Wx0UJWwXXGl03Gh3f9mbazFcp2Eu0yyxtIuNRx9RHRoN1HejEd8FT/rD0Ap
g9weBsrk4PebyjmqJS+Md2o1IdZqAr9yUr9tj1kqftoMaUK2cZXppi+WWWP15KLikI8VT1y6yKXV
YXYs1b5QObzNNQozUZSzmnEQNpf5/iL3C66BuzwUZcHlatFl6wzcjiOpRvWUKWlz28uTJrrZQGx2
VUcm/M6qgA+y0T1pOCYP+qTTs6P6DC3g+AFruP9tp0TPNYKR27rJqtOYiPRJJ8T/w955JeeNpGt6
K70BVMCbywF+S/OLThSpG4QoSvA2kUACOzrrmI3NA5WqW2SpxaOJmIjTEVNXiqIouMwvP/Matf31
Wlmf6dVOJrQyPEXCHQ2+15hIBM+sPu6Mk2nS2M4lTheyqT+kZfGkgv4NoPtPHgiikLnaSmOPgIbj
ywfyBqcCFoD3S1wkR/rF80ZHB+Kt42L9V149EWNqlom90kcYP7+8Sl6nlCOliej9aJ5VgsZn1bfp
hsXVYPmuC+yOTXtrNnjX0xrPnQfHXbRtb+fWxSK1+Gjic33XdUN+a+bJmIY9gyKy7Dy/cWRQvxF5
1pt5fbOYYK9VHDbeJCovb9aWJloCpnlyzV57tzRj++QmDuDN2Q7Cak70gz7pzs2vP/lPjg7OjX9d
k+Lxxxg0pLqCRGufcpN7irIpZ9CpVHXe+uMSojTvkn2XgzdGhlPOF65wtetf38DP1gFUMQekAD4n
7mshf9mKICOonLx4UNtR68UlquDZG4vtFT72225m28D5o6BFi8td7+IHTIsAXmlQCJ7IKyxrK1WD
0JGZGjYDkSUYH5xKpI9aK8StDBBNjBar9sewd338JXNdSzaAYFwtlFrFQOfXz/+Kh/HnrbHp4Mwh
jk7i+mojLIYJWonGJevY38R9k94YQ1Y+NSmEhaXos/vOmpjRCWE1Iee4elC1Y2zTbMz4UxBcZbEy
vpbV8JZs0it9xu83RiKjcxCygV7Lf46UTJMI9JPMcuOMJqaZR2UxjmdiFPahcVR2K3vRPLq1as77
fso+WGJAXgcfgtkIS3L4rZv05lG1dXGGSHF79+sX97OFE+BJAIAIv3QOuJef1G2lWIUbT1rvMElg
IgiV2H9LqeQnEZHuyCquC7ORwuFV/EhmI8mKZDxVrTEWm26w0/dQFlxkd2JmMXVOa/vXT/Wzc4fW
Cx4da+8Fr471PP9hpbbLONGWESely+HcGAozEkVuf+zdybyamKUEIUMNUBazTl1v02042I4+3sYL
sJU3luZP3jBb0mTb+KgBguV5eStFw8w09ftTmWhMwjP5VTdV+UbO8NPnBbFONgdEgdrx1fMOtWnF
RSpOVW860eQzqqDR0+9lk1o32dxPHL2p6Egk4iYL5RzQ5lnmId3Wfa+/8e5/clisIsoApcFJA357
FX/7occFTetPU0qtUJnGY7vIL5OvP8UNOukLvBTvLWvRn+1+OFYm2n1ApqkeXl2zoEktnKY9WZPN
aLIFqB/nthPZRjCEDCiOdt1OPLZ5ocrlg7bGSUteMxzYDghAJWvO8ev197NvToG37nlE6KhwX37z
xfK7EdzSKViS/sjyrjfBjKPw714EHwSAzmTxZAB4gr68iFYnPQOS7lQpM32fgZC4M9Lm97x71vCF
6zl+bFjaUTMAA3t5kYbJb9U506mSdv/ZmtzibHGK9o0nWe/05ZHNRaDFsGPRXiJAvLxIrQWN5rjT
adAn87YdluEYLwtec6hNYTX367f2CjH55xPBq6aTy+MQi16tFTg+OU39/uSVWY1TvW/TpVNOdm8J
hSztpHwVmW1uvdfjSh4VlcunGd2bM2T5LxNROow4vTGIo3JQzD6nAXnWrbBE+5bu8d+6BbzulWSP
YqLPmfX3uOE4MTAj89QArLDCYUIjfKMHY3YOcyCrI184SNXj4Y3hrDsxWQzdYZ4PDCSd8jdX83on
1AnsMJwraT2/WmiFpUo/7eaTW3hLRBpabBY909/4Lq/XwFqRomKKnjQxjI7Vq9R89v1EGxJ5wuiz
iHqA+5eujtIhkmNveNO8wiCTJa9XWuteMhgEWl9bHsu+sqaBBVCpob9eNDd3IgZR3hkOGdYuExl9
5dn19v2UXuPpmF7VzqR9GYIuOGu9bnnj/P1bTvXqbl639TMvQTu7GfABF+KSQ6S+6sxJXun6dNlp
trvtkjl9X7oZ8KN5OWuTZtzNvjJw70tMkGWmVrzl9fA6mX19R682iMJBOQcQeVomlJhoDhnPDChL
ZmeuCOPCY/pm2M62KFKEutrud6PaenU4FKttH/Kl9ChexgJZZ77M0ET2KmOK/G4wmcQ61RsB53WN
8O0ihBpwt6j04mDw8iLxqHV9WbAE2sG8aWjp76YOIZVe7Vne/WaeavWGNeLfTuj1kqhzE669tYng
v0oDSq3OQfp1JyF8CFaoNJsXlZiXWz9omoS3PMg6MvUmIT3ws5tcMQLZUDRjFGEZjRG8sdt+ugkg
O7ClKYW9P6dNPyRIVl4PDhwjKpYkOF9Ghr9M/m1Ut+JceyC+YeFDqXEMahttUWYQEHF9fUdhUF81
VfuWl/rfgvL6dshbVkMJX4f79CrEDGPlN641nIZx1rSN2aTi0cjEN6tm28tX9vt02XSz6LaKVlAW
xl7rfmmTeejOtDZb1bxtf8STKJZyn2ezhcFmqRvjmV11xZc3DpB1/f94Wq33SmAmJBIMSXNeRSpO
Db1RTXUavTpBx7yw3TTy9cXne024F4VlMYD26hORdlEg9OFKgrH4Yi0TlS9fsnI3v76h18nGt/uh
LPP5mjpTylenZ19KheJnezI0/FNB6+nT3gUQM/7fLJmVxsUo0yPteG1eUvpWnZvZ+twWzAKTaJ4D
6rVKkqqi9qO4QA227hprCUdXLl0EGNYA+NFZJR5rCQjguJ7k77ZNeXjkO6j8TMw71pr05U72hz4x
Fz+4FP4cXDD6LK9HbNg/Zks73f72aw5syncGucD2OQZfXslLY7uIS+2ymT11tKvK3aqi094IE+vt
vlpbdBlxhmEAzezFfpVueSTlsTT9yxbXg0McK7mpaRdfF0Xb4zs11uXh1w/1kywDEz54a5CsaFf5
r/O7eonHqp/GS5GZ4kHv28GOlnqqkbX3pV2HIl2UvhNLALw3yMeyJBpN83M9QoN8I8sg7rx+eHKy
lSrI7oLcwIzk5RumekqVlO2lldpLGhXT2CVbizkD6jtL8OBYw/SebJVpRFqQfX22bRBSkUZfSVwp
WldWCIY9dS7zKo5FWAUeSPklTgN5rIIEfIZpNIv2gZmpt5zNXamfadISWhjIgXcrewflrnKpEpQU
3EGdkPYvbrvc6T4zD7CHCC+4qo3E4vd96C21XTHZ1hBCdypPe5K1LK7HrC86EIRt93kQegKdV82f
HVckeP110DlX2Kd3UDOI/2NSFUpcDu6opl0nnerzDIRIiwaaoTmUpEreCNvo4ygoqTDAk5ix3Ole
IsGCmmbx7NVml2CFbmg33TI2dTSaAkNmCHr5scib6bGtrbnYoM63NFFTFGDcvNGyPhoW+O9wRJyq
DBNEON5lmYVALRc3CybPei3PVB5IGQbKkoehZloF5DpPvSCcO7ei0bO6ren7oA1w+Jp8uOvZZugz
P/s8IKOsIpFwimANb3OemNM81zsLL4M5amCcVftqbIoAYOaYFg6wdt8rk7CmatYiT7Okf+hXw5FL
THvTBZCMytQullqgrgLcTPZWLPjrgd0PEn/22PjKPFtfoVeTSsJxKWoUzuNk6kJ9Dc+h3yJtFMZ+
v5wqBs8croPb4aTQGFhK9m6p+IBFCVw0Ntih74d8AkOIq1ZxZ45OLzfBKDLU5uOmRtlwovAMuwVV
2q01JMBKR8HX2SxB0l+D7eTYhD1oXkNuM42TLaAigIAb3SqqHGGUcEqk7A8GH/cRVFDiR4OZCgrV
tEKPHQw140etlKkAWpsZXwSKMhRAmvrYSJizZ7XezNo+seP+c+MW0Ay6bK6rCEL3UEZFMjS3Q5k0
YBRsP7fDwcoNI3Izw7maB7O4SZaOFaTP2PeFsmth08WB8oIIjACzeUahrOogbgXYDOFPDTh5K1e7
Zq6NhC6vBegibWmlRqOaS1oHkwHiIQniqt+mlWZbF2Ypc7lpMbL7ZA/4X+wSq/ZuG3dWd9ZsutXO
zvJ03DHwUmmoclXc6Ur4nI96kaURVet4NYLSuDYaBnOh5OivtpkKzGe3wJBo14+Bua2WbDyHItqC
EQEBAXpUHJrESq1j7PDPRF0A9GGa2vy9681GFcayT++yrjYuoF5q550LqgO4nIHYfeW30j02Wj3c
DTLI3qkhFnWYYUeEfTrNovtBR2ogAkgYlFu5TDYxJOlEsmntUX0XZPot+MK/BSW8ADL8EuTwPxK+
QMvj34Oxbv73f5HIv0Y88Ct/Ihcc5w/G5FSczFHWhsDaQ/oTuMBPmP2QRnNUrFio9bz/JxhL/wMW
3erehUA5pLW1zfgduAAN7A8qilVSFvIn9E8cEX4DjPUKi0W3BR0txkckrLB46buvKdkP2bPpL4Ob
r2jD2itS7eRNxdQgHFsLbTMq8u0dcizsH7KEPI7sEUM2wOqzNp0bvY0ZuKrdhUgSA1/ea3CAgNss
dSCOhjIBPcLEz8szz9DoWbVOCpTd7yYkXUGhld5GMPRoQ6dPzau697R6I9OgLkPbmIkfQBj758TO
IbtXnbRuBkhrTM/7lp6AKAPA9dkkxcFOJktGo9U+COk2nxMt857sum+ev33T31re/3ELdy09/v3C
vWzgSn7p+0/DC9DN+kvfQTcuQEJcWhn9YVe3Lg7WxnfQDT8yLXooPmXSmuWtlcNfoBuXFb/2L/HP
RC10tZz6C3Pj/kGuDXiH/+mA/cNG4DdW7rdR3Q8JJrImuAAje4cCHO029srLlYsXp3CVWaiNhIrz
Ph/b5TEt1F7apV5HlT0ZZ5M2WddV5zZfFLytK4C76qwmDaP3MMlHNynM8yIr5LnJVP84g1i/YZ+U
+Z/Vxm+tnf9maBy/cOT3X/4B/Ev8YyfrZ3CeTf0fgPFiIvKrtXYzfeJZflxn337hO16VYEfjwg48
PukK06JS+HOZmf4fKypzXWU4kmALxkX+CpHGHzrhj44HBRPrjz/9c51p5h/8bSIukZe22O/iVYGl
spJ+WGmEb5f+KhM5HUtB+m3cxo8xshlTrK4D73YoUjBWSESRhSRxcOzaqb83TRywReDCugAXeV0v
s385GY560ulLRGMeQwWCHQFe0RKnfhjVo6ni6XZG/OrOaax2J6HsH5G8zu+X2bgj2C7v4cukkUIA
8Dou5XJuD/DN0llTY2iNybxzEfbZ1nkxHC1pe5E3DuWFhWESVAF4FeFQosKwy7Ueg8XWdOJtB63r
ofAh1cLRgDmyyWrP+YgnCUVZYi+mG5VsoXdm3/jneYesfEjZUZ25cgrKsO/cwQtV20K7rFD7LCO9
DJCIs+nUbiDmZAcMGdsipC/ezKEz2O11ZdVuehx0Ke+hY2QVQvuzfV1NhbfnVsRlFTPRQKDPuLJh
JUeDbUybZnbao6tQmw2B7howkHW0NOs82QytcSbAHUASyk50KPTzHKJGpbfqavIeAkteDTQ65xzN
YLfrvnbWRyfVputkms5G4T/1xXyBF9I2rs7xsTubxuG9V+lIAsqeFrlHjt3f6mn8jKTMeNb100Pb
xNVRtqP5rrf9yOZYDHtLeBszd59MXfkXED7OeFXv/NS+VUHXbu1R7tJumrdznCZPee6Um7T1Pzsm
VMvU8dQnvRqeAZgVUQvD9lE54jHrguNkamdVj8Z9msTlDelovnc61TzXunvr1v1XezEANdm3ZIYH
EIbbou93WI8XcGn5E9Qgm1aWZY8hmjlFtMRNv8tbvz3MVWxue82+cdvqrq9A+ubm9Mmx5plhLCDa
ceadSrlBmnHZjxWT1HNL5li5N9kdit6ICzKeT1woYbq5jade/9pMfC9TC+ml5EWkpQqonVtadQgZ
eO9o1SYb5REluvx+suP5THluVKQ9dM8H6mxXPmuZvO0Tb5Ng6efAJ4sGRsahqGbaSLMvzG3Xpn6k
NLtPN7A1qDkcp8dk3dEsg5Q2nuVZHWimDJXVVeOF0eXik6Z79ZUYE3frWzI5OqkJXaFvMZkLoXUj
w5rXmywV1T1cK3q/AFiAOkHzoDE/Z6AoOKGuvLwLwmkWh8kWH5DC2fZWdWNN86ZKzNt8IY8uZ3sz
mO01qkPZzlFCx4KpEOfSQs+jtLNHiHk7Kj1whmT7ISCOM4Hk7Va28qIWaXqAp35hyaIK/WEB3237
FwUzMHTsp25nQ2JJBQ3iquj1s4XyMirMpNkAc3TCZtR02LOodil78YCLt94emtO7ziiEGYI5vUBP
CapKVV5ojJnCqu4r3AyqcUsmFWzSSkLoaJLbldZ5rHHou9MgSF0DpYyjtuBVgmqdd4E3lXRjBvlc
ZsmHKuuPWvmVQZBxV/rkdZyd2n3t2uRzXXBI2+5DW9vmroTXHynLOBSVx+nry/2keB9MoxxwT62K
Rpc5bSz8JRRUhtEy6AyYhC9dgBT2wVaxvzPqydhbwvaeENH1dpg3QgVuF/NxVsFNUsCM1HT4dG1+
SGv1RJPhukknm1auC9tuk6fNcCvGOYjmqhiZfftJ6FRxzumfME/KP8e8uo2oPMhQsfM5HYvj3BWb
Mk3vk1Z8xlCreCpqcch7qqJ+MjGdwgG6snH3xqOJ9/8us+WpNpwbTUMGTtcwpDRteVC+TmuJ7agH
zYHUIWxMvkE2qU0xxg1st/JQ1wgK5nDqrnicPlLNkp0qx5JbmNfxAV/cadv41lkyzMkWGaCDlxje
wU4zkJgLnFzTfAwyc+KL06a7G+olOROVke6qzGTS72ZgPugNvC8hbOedvR/01NpY7iOSTlU4Gb5d
H1o4xzEYes/+gP9vcGVZrfW+nSRR3U+ejMxk70IWhxEICbcDZN8s3ri3s8RBXWu0P9OswuPc8NPQ
xEbg2Ab0KiyVaueWPuryEz3h6tw25PDUKHdSoTId53NtAorfeLE9WRsjQ4EjhB3ZbSoq9n2GU+Wp
oaPkX5pNY7yXhYeUuJ1r2r5CKg5XAHmqxprOldvH1pXqwdsMPcK3RO5gl2hzf5x6pAY8I5a0Liwo
k00gylNfT+luqmlNaMVUsjGFvsm1JIMkETghrfXssBTOvFeMtj+0CSDpqjrZUKZ7mezb6tCosTwA
tqkPFhLKMhwJgbS4xuPYTAfgPV+Z5XbnyNnpGEUiIB0KRAt2WWdrB3/AoLzRi3jn8SwiGJfzvuqM
K6GpKHFhoa8o6FG594OaJm4oa28W4ehYMX8alzzbxWPrvdfkHO+UBxN70IcBMpaYDrkt4m3sd+59
ohfNJ81CbizxPSh+NDcvaf7k91o2pce5qLW9bWUJ7pxNelbgiXrSyn6+1jK/fcxmN8EjlVSE03P2
42NhVzBOpsG9GXqtvqgyvb4HL1A/wUVZbjNlxRvdVWJT27G+A0MQXzE+LTdurcdHYczL59+vpv6b
GfGvGBH/E5sFv8qC/1cvn14kwfQC/iq1AjLdbw69VFuU5GtD+Xup5el/0B9gGgLgyKIlsP7or1IL
fgPwNKosUMPIQPn8g3/VWuYfoA84b8iEQWs5YM9/o9Yy12b9DxkwUDQDrBzYHxPvyBUQ8zID1vwc
sr9WeBuidnXt6NMq67IkB1psTnpkvlkdXdxj76SvJWfG3MllTze5jlptKe4y0Y5nGBDDker1bQef
HqkH1Rnv2ixv5QaBIId8Ks5OrpZ7N+bk17ejL/xmZxIQ/n8x9jfCDbOjXy3D20YO6T9u5fOnFzSd
b7/1vSJDzomxReCtNRm2f8E/C38km+g68Z+HChArdl0o/1qMJhQddB6ZeK+zJW7i+2LklwJaCMzb
9HVNujTBfmMxvpx444IJ2N9gl6ysGzBZ3zpaP3SsktRPldeXj05u6HdOkVhbaN3lWVOjAG/asUuS
O3Z29MMruvpzqf/IM/H0l1tgvSyIR+ZlAChw1P4b5cUJSJRRKrxveqiCW1n4idpTtMQPdpshLZPr
4zSFM/nYdTB60xBVqfTugN8MT5a7QGsskGc7QuPJyoPmgqDct3hPmPdoL4GRNF2hnhGoyM48Nxb6
zsqJ1lFOoktGhRt5siNhN9u9ADF7mTRyfIgHhomRNs+9c1lYi+VuIYvP75KE1xBRqjhir3mSPCIu
C5Ql+NrFJdA+5tCZr4omqnruRUaN1iKMHbqjsyZ+mS7iR7DXFtMfiNW6LyKPt41eSVcsqm+2dZ15
2XHhE4vy6Cvo6g9pUOAEBYE4BmLRq5SjetP6pgw+A4WKKewWs62vzazRnyaU8B6bNGvrvUrb3sEU
obEu7cmfknt+RHYTKj9YtF3fZaidgBNS1JlG7tw2hlT3ml/i2kW6zjwrTOn57ZBv6YFydHL0YBkl
kAuSfZX26qZFB8vnhBb+NjA9XcDrl/qhY1GJjYeeXBImE0ipvVRaayDNVOF0TkO/p2uvLPzHaicx
N7po3HfN1E/VzlioLA4q0dIAQjvTttAYaU1siXEx1bFjFphnCCHt6brNVu4nlPQns5/oewaT409o
Q00inKrF/dgWTY9WQp5oY5hAzUlDz5E4UDPdg7VvLIMvwkJjEE0+uiCrVaB6AvuxrYqH1HbHx8Eb
qgUEoDH7gKjQiN1QLtvtVtcYFYSIVeAiP6i8bcMqW2r9XB9K0A7d1L5HNsd9jFEtgxHq8t7gvDaD
FWpygILfxGWKLE8gqu6g+DeOQWIn54s9c+3Uy7/Iaaq+VLKgFgnKNE4iKpf0i9BnhmQJUhyRl9T1
piNZL6Olac1D21hJR8GLvgAdYzuRuCVVMEAQnJkuUKIa5nC2HZwTSt9VRmjhNP8MqVyZES5jPeZD
6CmGlpja50QkPXLMetYCG56793aLBNhuXECnhAixUXxhhTN5x4lp7x71rmCI1Cpr5cUd62Xx85hZ
5tzqCcro5PgbWybOTZC34hnGQXYzYXguQl1V/Snznebe1kdIvQvs2gutR08w8ouiv2kcYxLgnafh
zMu6BO3XoS12eaqLKWpa5e0NdDG4cKWWi6AqFqixS10iyGYxPI18T3hNFCxcLwxia0LBg3GBG1Zm
BsMXSdCmCKtiEtRxTIRqgPaqkDtkhhYkfRrZ3/l91l7nBZipEETqctmpalwbCc7HJgmWDxZzL59U
PJdXwFKy27yQ9WmpUCrYAJkNvo5LEzTImyjPgutfAmxAsKZ7sGNkb1E5c72TUar5bp4Vm9gdh+DG
Lt35vpBL+Ymmf1ps43gwgAo2GoI7/ggNm6KrnK8aMss58gOUd7etpgqNwbMBHtpXwi7QkKoTY6Pr
KQaFgTGmtBNypCp3hfQ7xq0uNm9+hHw9sgTbTjez9it9uOkWWRSv/5JZ89KFibcMl4G7gvAtvzFR
TXCqukGVqW7HcCoSqpkeLQbGlsyz9dA3BS5VWmrX2W6Z58zAEc/pHbkrah71MmF+4DxXkImcM0Ff
QGQblK0sCILLEkPJ0xO1iobh3deyVHWVUBbt/AUIRuQ73eip3SiFds9HRrRn6UffjgrXSt1tKxDw
CdlPCMhNuWMU3sFj8iiGndZ6vJedNgnffXKltqR7160yr9jFiFlMa8/CrwlFaLdpzmZJl0nkl02/
ZPVG9NOwRAjgGIIq2EztMpJWL7E2U91cm/zTljWYp8L2mRyqeXQROGqrCmE43obmFu0G3l1Mf4J5
eDQFXjFTVQ+q6ZELatC7X48oAzg5yFnv0OVy1Tfzq4AYl3Z5rvcXWDwt0+UsgMaUeL4K4d4llWH7
FvLrvaGvUbX29i2yIuR6qDRX4108Fqn52OtthcNHn1vFxhi6Pv5gZJP4OjtdfD+ZsFmhTqAviOhP
ax5rfZ11e6UucXynh7BH38XmrGNg9EC0i78uOLRfDLlefc2L2D/mA9y7TaJpdr3SrDpkYBroJPQo
Y3npz4WdM7ZHNW6bTHVz46K+s5Z/w5mmp8MnWQ3uEGpe0T3ZNHUriN8MSJlUJdTj8dIynUryCfkf
t+EcD7WRZDfs+lZ/T/DoKZsxdT4RseB9sHihmc4aLl89fp/TlkPI7MJx7MCcAaGzzmsjRXAIh2Yf
NRqv9j51Ks4NWk+tzd6ng7LsnKlZPouYsz8UtgTqlBWV/gwvtb+TNAIx0+GgK8KlLLybRDWl3Lqz
ybTctFpufglK/XNv2YySg7ZMboM+M5/UwpoOZ/yJBs6JVulD1Gljz6ELfyXdtXRBnMitUSUMqzRX
187k+/dLAZ9xq3fIDm7arB69LcnC3O8VEA46MwgHpdivI1W0LWsxPqI3Qshq8jn1wxKAB4Gu66o4
GoyUyrZysFcLoFe120ArjGETZIAbwrHxynKX+E3+aM2T44D5TcxnxbZ2wnyR6afEZf+EuCWg6aSS
olWhXiIAscHfqTHRfln4dbvJvRNdmrrY6OayCs35hcK/V7NoBBGCM3p8VqOfB6mi1SX7jByEgDyC
Pwqy1r1E9aHkFGqhs4WmRvgixVlc8jVtvXbv6q17zEdbQzSK8X/kLLOZbZaeQUXoKmTft7ZCmPvg
J2kThGZQENHdfi7hCBVm2oY0DhTCYNPczfslIzDhikD+AxQVNCbAWISBxIT65Jbhhif38wJYJxqs
JNt5Ve25Z6DfuwOVojZuRjNGkzKLpUtc8om4/eSOWZTmMc0//jJahYNmGGE8x7SnXC1lpY6OFzuH
BDayAOGj8g9gCQBXB6DdxlBVhniWg+YZO2UsI8ZMUzrTlYTQterrKvsqN0b/ehyVdjAW3RCAZxzi
R9LNegS2BWMTK60/BlU6XdqDS+zO8Ro5sTTVRxCaqbmz1UhLCLEL7cwfR++drlwgos6cZF8Aw9Ow
Xxxt2Km20D7w5EjB+bDo7jScU2QoZs8ZEIlLE9jYMJg/NV5Tc0QF1hd4fC27047B6eVqqIh2aZW8
U3WOmnzu95/R1E6QTmwkrJ+u7pMHRbZwhY1nesl0pfjA15LHdnSyMfT8Dlo4c572a50tYJRMLTPv
0AkzLKTe1Gq0VKp+2jeAq/ZxJ6SzkQ7QnWhs/PxxQkqhCtE6MtR+nPwkZv9raBXCRkGiEFE5FFeb
rnaqja4N3m0JqzbZ4xoV1wgDYBeF3o8qP/ikKg7oSkIMzf/cJR8k1SeCZRo7KdMtZNCJjUzcE+RE
zNBroUKGltOh4pHRdrsAfbjcOCV4pig27LEKrSVAJSposuIq84X21TET7WwBBsshKQzvoWbBX4ky
t6+DYfCPowech5df2EaUpolbshQ0IY4dDWEn6mOI8eHcL4i62VacnpxiCL7UVWKhi2o3YyRSzdV2
OtCxdOOQgiNqqM12vQsKumBHarbiIldqPXr8Af3YqlnHC0G2+Aj8FQSHcBhrPdvmmoGyGb9KFtoN
Tdyt0kT9jZGVDGgAWtZIgQzO+tc72WZRQEI37KUh5VXd4Uq9JZNhDYKZ7d8JFzhS1LqZtcuXmtDk
1U79zpuM4AFk9AgUMFsQoU3mujs2dO/sXY5UWLPrKkP7UntxUkV+lsjqAmVVkW4E11vCwi9z+tjS
Td1bX4+teuuTJipgZNXyjk50lYZxlpHkLX2X6CHyd8K5yNwe4ZU473zalnl3VSazhuKmlQyYJxZu
wWjERI+OL+YEz0ZcZg8Vm+A9k40AqOIsIHS1HkRjeidx9UTzTz1mIzTLnW801pO/mDOILNscxIb9
rX+s04C8tTW9OCQC2O9704jjKNbi5opWI7K6RdNwP0We5U+FjW80o5A4uDEQg9e449a/KztUNRgG
ld7eFiOskBK4PMui1UdSEEN23UaYS+8ePKfuUdFD6CGIylan7kGgcblIyJGrLXO4CeE0wmod1hrz
0CgzpXUwNaxYia3dmGFKnKLWy0703jdT58K1VWuYyuqG0zC1NT05I9jzfoNgNqsNh3FQbfUq0R5k
5c/XTFLLcsuOKsbtgNIUL3lqPbrGUnMos9w5n3c58P4sQqK8TcJ8ShHshFuHNZIxciIqz1Aemg9Z
74eLPiLUilKgehCUIt/Z4v8vZv7/YR1Oiv4fOid/U3O5/TJ/Tr+U5Rfxctr/L0CU+wdQc3+lrNNL
dJnh/9XptPmJjkYLTDsY5yaw4X/2ljQLjReambpuwtmmNbWygr83lzRD5/dssCDw4WGP89u/011a
O5n/6nT6iMEw5V+bnXDdoMp8g/f/0F2qZ9lz7JrYmpa2xtmN9k8SM9UYmEu90VNaYQN/uxTGKzBD
VgGLb1TAHy+FY2WFhXiMFOicEgbZ/61XvuXJ8/ereJhO0JfjrdG1+wab/uEqHVyDMetQxct93Ind
XmCYoyVvmUD85CoYQCD8HqBewVd4BcaROs8Ql30S8Z6WQxWjAS4Gke1+WEs/6cJ94z6/fGUr1Qm6
Aj1JHC6sV7jq1YhiWsoaloI3PyPqzFkPBA2VsFyCPrVBAntnLWDZZi4vHBlvZKVvkO/YNDqedh2B
urkyW/3SW9LbX9/Zy6bkumwA90FiRNgWkhuWpy8b5APdkIp+JUS/ijK5G6rbJnFwH/LTCYUtpGL/
D3vn1Ry3cm3hv3LL73Ahh8c7wAQmiRQpKrygFJFDA2gAjV9/P/AcX3OGNKf0bp/yKVe5pB6kDnuv
9a24z7K/atn/mX3z8qYj48fHgHiPiiQpX8eDjmk9DXFOLSaoc/9ibrQG0YXZh2r2+r3jV21EJva0
9Yt8ukC5p4ed4b6rU3feu1adXqQuzb/ESfzt2/fCfPkNBZgTEeCgEXP4Xk+eEv1UbLkg28ISoJuK
mkDt7M6AmuGtZ8yNNEaaYomhjA9LOd8j4gIqzyr+yc/RV+u2NV1Ts+n2CxQhepZe8ouiA+oB1tDM
3EhAHF8l+8gr3zaXD6M5znWk0VHb5Fpmb+NeM6uwszLznN3ylbuNARZL12rPAM1zclWT6w1TP+sc
Ab0F5oOVlXuR2OfMkkxkJ5MC945CM2kbBsWrp7zXZ5/rUljKdTKLBFlHX7Zl487RkmC0oZwmQrPI
vTOT0GvPihfT96jzU+lfJ93n2iawq6L1ZocvKgVzPIkRWhOd4UipqT3zvr52A+kMrByvtYfw5B98
dmldqQq9FRQnPHepNzamJr5bsz739h2rtZ4+RZpUAAYp7PKoVmHY8ysyZDukuc4dXOygfpdN+vze
w1yzLTKffnnr6TvdYJsopVeEJczj9xzJzd3iTiCjbsZ4m1K+v8AxgbGypW44VLdpxfY/6zXnAMT7
Kx23jG6tJne2ES9bHM39lVPPOlsTa9yMiaAWRU3zwg/i8sz8x6p5+nK47roswTrjBVn1cM8vjdNF
M0vUN+FQWkWYedTnTUIsKGnDFZQwayL0BTC7+3OOllcenQvPia6HjvrEtta39tmjMzuLzjjGe0IP
rPQQiGmhbJw30dsTxyuTKMuuA33EJruIbufxKKixyq4245TkBAT0ua/m/bL2puuR7SRH6nQXM6Gd
GfS1e7q2VcFhOrh2T4kwrTPoI8sjm9TUpqAy58W1FvjFPTQmccC6mH2S9H12vldnF29f7is3lXWZ
LQbObT6HFxnGfCPLpLIsVFLJUKsRsPWekGe+h1c+8IBlEZ8wiwSbqJMP3B/sco1lYTJ2yCcoTHM+
eEJXUYtW4szreeJ9ZNZi88UrEiAV5h1BNnn8AE2VsgEZWntTdMbXNkMGJ+fI1bR8PwHE27hNfw+c
vN9pfpvdqq5+SKty2ngw9faYZcs9DjuM6maJp8OHx/lnt/uvHwe4g06kAVjm5O0KYltga+XHLdJJ
76ZlqW7insLG26OYp0/1dJj1fXv2qTSIn10ET/aGkxmMNyU5So2tE2qLWr4Xepxe9E7cX+vNqB5E
uYpZME1FmUzlXYajKhq6+AfnImuTZbZ10ZGzudNU9YWb7289OmV3Y5ATVebl1daaimxX5QCrDRn8
OnMd67N6vtViT80+2Fznaj59KsDH18HErEqqIthwfH/rB5n4CYU5eOTDzYgY8OT3Ia4z9jtmoTcA
6bGeU2hQOhVH9lltn5Zf2kFLjNUz4Bqs9uTMFOjFyANoLOOeIiL6NkVXRYQyGOw5LLJpItnEHmkw
JGNW2jRz+3jjyGRMQrEUf8uy//PuyXp5gTDjoBeyUjzphY8vUCw0orxeQdmXhrlpMrxmXFa5nbM0
uGTX0UScY8YQ6XJHLdSfPmS4dbOgdpGSamHVO/aZmeiVO+7h9oBJySS/GkaOf1CPES4obEIVYr+Z
H0vH+q0JerMKhP3WtUt1ZrgTH/f6tYL0WvUhGG4tl1X5eLxqKOy+5mPGbzSH82ggTXRlKGnihKC3
u33BhnKz9LEbdr4otk1R2RsrmM98lua6bzp+0VY/gMk/LPkePoPjn6H8oltPFD6q0wonnl4k+Jko
yLLdltcSFVNEsdK5Mcu+udIWSt9TILpwqBoftmZfQafNjW+tWTF90CS9JOtp2JSaHTyMBUq2wbF/
YdQ8Y249nVQ5huLUtU0+EZcP/jQQ0liF2xB/aJx3yt0FtfajTAzCq6k8nXlKr47k2BgmdOIzqdse
351BiLYbxaRtNK3+XVWV2LdOPdHA0bUzI633+eg5IJRfj4r4gU1ejKdd/bOJi4xnZUA4T0AKG87h
6wVeeWfX0FmN5gwV7tvTy4t3nZrSE4iFSCSW3mC97GeD4V+TIpgadjL9Yu7tlKwWDKL7pt2CRz93
UHp5ZVgIPMNBEcXzgoh5PFjQitkvJiar2F0AkPhj023JbRJ0F5zujirfcgVCKT+zEpwYkvm++MD4
xDgPe3gUsKkcD4tuF12fRgYjbqrI1+XDWM03lP43eQdeOpsukWju83S6Zl935qN68dbwOaEMczmX
UtDAdHM8dKkcyEgT1mMLnQT2rBZzJvoQdt5UHt9+ki9uLkNhs3DoSXDB+DeOh8rjdhCeyS6GzEkz
GrsAbcbcetu6xR9Q5A68+FYMu7cHPYE+rPfWA2OFa0THJwH44mTuGs2uIlhiYBPMoWwvyEOIcqNO
LsU0UW8HkoULLfRyq33fJoN9TQdyeG8kMrhAb//xzG9Zr/Dow1l/C+giU6detKLrju+Aj9yISuzI
cya9JDK9fqZxIqROZXJqaW977b7Fl/G+dXdVzUYTd/EGc8TNmZ/xYj3DBhUwHa2SKF7zU42ePmGV
6okJCTV217dMJe2Na7bNruO4FdFp+1mgqd+ngNmwMszGexer7H6YDEU6jub8mCtr//SL/lsE/Ye5
onz/s7Xu4Vu9fKuzb0cl0PWP/CWvs3VEdI7l6NQ/YSK5Di/v34an4J8UQDn0c4rlCQYrMuZfhieA
1U9uO7Z+qO9sHFH8hf9fAzX+6TGx2dRA+e5d/pI/qYHaxy+0scrbsPu5WPSg8/OdHb/QIwT4ZNBQ
acokzudtHlf6AQ/yfA7fezJLMY5nmHAOYCTxBTsv+FXU7OkZS9SgeUuDKLcm+cNeluYTWsVzdZWX
17SiYcx1s0d14MXmqkDS0Yhmgog0k8SG1Ip8F5KFz+wLTpa1pytiC+NQlVuZcU/T1rNlLe2toCKQ
iCtSmnnn9KIGQGBm6fvCX2gO+71enVm1X9xDsKAUAAFr4UtjV3JyvCvYJPvIE7h7dp+y8cmyOUqR
D64GmGQ+PHuNb/+a056rIM8NdrKQcmzkwGqtsQvGejgvCSL4iABTzyIxJ+LMHP/iiVGMWtMhHOZ5
9oenhFsM+EAcHORRViu0u5yg1yiZnO7MKK9cEvRpQG1sEVCtnuIVDWpdIAxkAWVB5dhBLWJ2VjhY
z7J+ZkPw2gVRPTHYi3AIRWJ0/FnR1rSkQl+0SbG0XThcTMgHPf016/7Hc81ro6zSbyYL/NP2KaSx
rMgXVQoXVNfaBulqRPAYKKzOAFRXU+bzRc/ABrlSYvG2U4CmJM9k9HwDZ2pexY6VsIUCQW4bdT2n
Q5+b2KbDvnJGSedtweV1Q9NdfEs6LVfXaNIEwV94vcgZXKquezBnvvaw7teQUQgxOL4ywDA3EBug
rRrwYww0I2RChsM8uA66qWKWIdTylYro6Q2YffLhf089hpeIqPCmDJ0xD765pSfUZqmRMYa04nvE
froQFxntfj8ixdT7ktgOIoC3P471ip9tA57uCC8qLSpKm5yY143Ss2+f2QBOkmbT6FaFj3cNPN+G
0KXyrumG4oM7EjBZDtLYUUNGsuhoWXAmZ/yVJ08hx6LeTh9sfcGOf8DQj65vTLTLZ13zYZZ0yGes
STvzFr/ywbC/oDrNx7niFE8mHFgrGmpbr9hIAcPFHE3nyqKEFumicH+8fUdfzKZMaRx62FMxpwbu
KUIIEfOQOQ6BI3bR1T+9eSyGDelnS8uxy8ruayc2nTNIvVfuIcdhVmcqWKuv+OQeau2cNRml8A1I
KC4RPcsuy3x1Zpk4HQXpFMZ1to0+tSjO3yejZFbdZZYRr9+oZhToS7J+3nTeNPrR23fw5UAEALAq
rAsS51T7ZMrpCrdvCNyq0Je46SXHaGPjAXW5//NR/tow4BDh1Vuf47M3v5lrkaYE4258YDsk9rR5
ROXkD2vQWK+h366nbmoWr/RfKjC4wGFltVGTW101DUL/ZSy127evZb31z79i01iP8xQjqMeyE1tx
CM+vJQ8yKRK0ehtScNu7zCDwTZOm+mlUP01JAE+NiPXtEalun47Jng0HD0vdOizVqOMxazJlHZCE
MDgrFPVhr9e0NSHqaHLrI0isL3wZuJ/scSTy2IwFkjVmmgFFkWOK/VK10t4YQM3LQ8ryBWkf5ZYf
gYrxafp2QkKhoafmb/spH5DyyUp97wOD4D6j4hiFQKQrfi+kdNrR6A6dSdah3eFqtZYcKYY19Kv2
uk7KS6ewUySlbT6CS7SgxAHBMbX3gH3qNqwXD7QUCdDTvRPM9lfonSTlSpWiiCyTNZR6DqzpQBnY
tTbN0FXTamOOuy05Iv0vZbTTEmpIQxWqDoI6iP/xyJlHNLz651g0YffFBmSbFp365xKH3LI1gpbU
btsXbRMhYukkFogU+UieGjjRFfG6WFs7ywD0KpMJzUrNOva1nMl9C5vRb/VdNc6OgOSbpjvypDud
zBIbfkirNPEx0KVPWsgw2Qlq7ab2CO3rjDq3sTHVUOEu9QBmFAEKeuN9IkhotcTGM3MuSK2sDTOK
Ke0+rQUgoqScp4eFhagK7QqfVOiOaorLTT/Vfh+Z0ve1KG47HV5WMM4e5FNkdmEA+eqHxUtQRpo/
ut+HFN3do9ZU8TevGbH8DhqfNqowX30IoJH/nAvDmzeSGtED8du29r119eUBeodJEnYvfCyPrjHd
J74zJhdtPjXVxs7TasErHgjto/DrGd+mlhmfB7dPv2pI5hFaB2b7RSR1FmOAHDzwQTla+2Jnky6a
hqL2eiJvzWqyQ2HMib9zyZ9M0R8LKazLYlRjvrPR+n4d6lFvv3pFBS1BG+04RavD0WAvl9ZSO80t
7XQjetJ7d1qf0Cuo+iVWGw0p7loeEsCbAl3zvmqN0ctN7eYLckaCQv0oKCzrQ6mnmRvWuSuGn3am
meqqR4OgXSDaRvIndLIoQy3ACrErcLLcct+N/BPneQP1LFba4SMK/L4/SGGQnme2Wm1EKlbe52Su
YzdKxja/rzSVWTipW25sHZRivKhUXFDMqcZE362WOIvgqAJNWN5nrffbrUiB5J5Zdv6j98pZezc2
eu5tcMJY2aUfgMa5FlKuFfIU5uH3XuurHIhYB3AwwKCRLgeHL779KXT0uBu2ix1dWbnMWAKowbd3
FHjSehtDUkdahSjYQfyZkq9dGKVLjCCUY4BnQtp9JFQlPhpmYouI7PmqvgrmEdlJGywU5R0rI9u9
GxP2wA1epuoGyIPZ36TkcVb1Fh3GlNj73qom14l6DrR4XCmWo68MgxHTwDZrHLuOuNNFcRnYQZVH
CUe9PkyGpflK/qF5UeXeLG+Zckj5NceOoEyaIzTeBArE2Om+gNGWw/CryyQHGUIGndxpPFLpg8Qv
DmmHTLN4zP3CSMJ5mgl5GxGBAWzN7QXNJcrrJAm2CwJmDFgUhlJjuFpIy8aaXGJfgGSR+ygocQls
29YMHtAcg0BLMjlT+Qa7+Tj7qL+Ze2c0lktjlfWumcoRyJ3trgDfyka/Z3NMCDb2E4/AfmITBE+c
gt7QyMomydkxD9oQOB1qj5V4MC1ogtFuE8h2RTaJSewsu1R9r+YxiW/shH0qUWWZcsKWIFv6P0sl
UiqTOCEOs6shjtTHPn+nzXRINo41OdOWZFYQGag70dqLxm+r0Jys4BZ2zdJCojf49fDSmLPbPq/u
hxknxQcdtC5fJrVONB8OalYMTgDtQtUWYg7dttXvoIsu8WVbT3HLh9Imt7lbVu85kWs1u+k4u+fv
cCniyVlfooLo2+KqAaDJqUL1Ddoly518gvb81LhYen2ud0Do/HvuFAIMS5uqz41KvDg0Grf8RTXb
A+oxmUhjyiUO4J35WMourcaPv2toesCvcZLA90MQnRa2o9Z+B/uwgnrztHiwSKeVu5l6m34xGAaJ
yzE66Rttimtzj9oIeW2R+KSgEg0dlDuPWeVx8Aa9jfS8Mx/mueYMCbg/RectEo4SfeXaxpbGnPut
ZenEMoUJRQ9TzWy+Vg0O6Q0UfXERiKwBIdFzEkIyiMc1ogC3PGoeu/GdOaQp2VbuMF3xcTgY5/S6
vbFzD71PJ3Wpb8nNJYU11QVMjab16dzPXdVzkYOTfJQktGK8JyBWhPrc2OmvrOEb+cjPdJqLrhq9
khdII4lkSZXbXhEy6MkrIl0p9FUGMVxb2cm6hiuL1eOrzR/DRNYLr70wejAyYdfRZI4CV4JcGdMB
5X+O0ya5lzPmq61VJX4deh3Re6GDU1C/IS8caEI2uhYx376GgLQVhdlc+mXdeCH6DUknyBSa3AdU
VPTdkmbxcqHyIBivazyOObKczsCwbtoq3zYxtPivjpkhPd0Uo1NMF1XHmrzzAqGyR6nbAjzNYPLv
SVDRfYdtZKBibhV1pxN37wlQe0ENZu/OQVjRfY8xrnS/p5za7762Cqc6AMoU8wb3Z4vfnw6kjyuo
xRWEZzk2DkEg0o9dkRD5hWZ5AjrZ+3GzLbNcszdOHGgkKCaKliPyD/wQQEtlAq7GJXlWyzqnv8zL
ltXIG8xgClOZIfh2ahdp08DeyXpAqi1XxF6NEaQuOfsfagQpGUvzuAAuMx1pXuSTTriMA6RgxB83
TXtim5lD0eSxV6vBIPoRh+SGPUxGIOulg4gb5snMpkylmrOEKcRgmpTU/951mRPn25FtC7K3hXVr
LwllyNDEe81vxTTro2JOk48Q1zreSWaK+Mq3vM7d8e3TQdX0tgkiVrrgJhld1GqCQpEI8XTHdmQo
Nyfu0EDsuFhgSeAIFYisWyXX+1sKbE/VwjfilyWmFiA32rJjbYBxUULt2dvdIK6tBNHyNkgVXQd8
byuazbHUo+xH7X0vBAIVM+jc3z4PDWCDWMpmO7hurG/H2IyzmFP9Msy/KXI7X+B/uOPDTPiMttdj
9p9wZ3ylENg4HeQetn6frAK2R+bobX1dtERUo+qtYd7jo5/VJSEp0gztWiv2jTs1clM5WU1QOv64
IkQ670yhJGvmY96VIBVJMCfFvZ8z/XMukWKGHksp+8+5M6udVkuPikPcWPcwJKzuIrEtD8NCB6Qu
KjuPQ71HVFIC1mVxnM3Qgx7erC5RBmpS56F08+a77cVTjmIsXqgwMaPq0EyXASKeo7mYbQJ/9u88
EKJsoZKx9945dc4aaGAX2FoyIxuc7FBxiaUkhTpiNcaDOzSonFNwod/Gwau5P8McPC3EZG8WpuhM
rsemWNd1XTFvOBNAxaEaY/2UovNMcrRLsLhGWhnWBr5S+7mbinmB67NUFA/rIlBYhbuaDGB3ofNt
6ClLEcf/gt4OyqM7afGSR+Yo0VDgKyInGDJsgP+Jd9LcOG5vP7ZST4KQ3Vp5NXK28XdO3+rlZrDR
7IVuk6m7t49STy3ro9MbB0P6XshcAH8haTupXOsOm1MstNVGG9j0XOIVWsmcQxyr6ybpYneXpYMW
7FUb20vkZZOAA1os6nYxsMVBM8KHuVMg2VREVOvi7P25AnJou+3Q3JYQ/+sP9tiT8pxyYlt2cP5z
8yIZc/PLAIdz3C4zs+EdR+0kCytVY0Wy0IN8IV0j9R6gnFoXzlC7XuST9Pxo04V5zBfYie/hkRr6
Pi94L/ZaHGvBhkISrgp4xnL88vY9Oi2qULZDoUoj2VtlP+i5jg+bqUhbnBVOvfFrw/io0RElBR0V
B/ycHJMbaJyHtwc8LRg9DYiyBu0k6iNr7XY8P1GPKvf0QpG0Rfh6+WPRuiri0ME+uVkG4w+LU4xF
U55Wq4cgnC7JSXEKLyYsNBtIjtOtllJR+zucnQmO9eKczvDloX3lHzIgbkXKraeyhaCOV5p/AvDS
bz8HWaFulJ91Z+7dy0FcmvFPfaK16+Ot//+zygp4KhBM48zGJJX57yo309uuaqeLt5/Qa6N4KE7Q
FBKf553WbyqfCGFCmVE7BuV4MDLcpIZeV/u3RznJj6IQhagV0baDliNA5+KdvAiOS3az0yOqXB9S
s4XORCyGRcBrgzeqc7TQl3CibuPMWMyPxYyv6j7nKIcKdjYwqJlK2eY1K5NwL1BVKe8iNZLCCwkr
n4Po7d/62h1ZgSfUAGmpQS8/vu9W0Go2h2nuuzd8sFpDu+i1xjvTTXl1ENMzgGNA0aQmeDyIgSTb
HFpFNbPnGMK+tu38SLWtr85Upl98gSgBWNcYyKXhRlLE8UBF7Y0Cdzpxyu6AIXlKB2xkwtdQyE6i
+dNPkAIdynyyXmhBrN3548HSRVK4cpYOa/7SbZdSwzUv/ccOE/KZh/SiVMf8ZaOYMlY9tk7B+3gk
0+5w4utKbnh55cZWzXTBapa/z4g+vYndLNjARdbPVOtePLR10jR13BogTlY6yvGgid9Js/dpHmRV
G0d2VoGpsXmbn96//7bO/2Gusu//3Dq/z36BpP2f619N/euofb7+sb9hSavhh+lqDT1BN0v3jmf0
NyyJnGhItWuzAF0fJdV1jvm7gR78EyAHOkYoLsRqoXf//+65SxQ01V6qvry2YJqpkv8Bnoa/51kB
mUwe0FhItUA6E5XH7zt5Kzs11FW8+BeyDIxvCtC8wqYrh++GnTZ/NG8/DYXrCdqOgVfJRVFw/C72
nPaFEPNF59h9OJFDsNGdwT8zeRy/8P8a5Klzvna3VvzU8yXIbE0xsOu8aNkGRpzkpq2W01179pBv
zzWW/x6EzA/umsHCcLoCzWjXF1FNF9xcSJlOqR8a05ruZo6Hf9TgcVjk+C/9UaRKLgrXU+UeSDNs
gVNzkdMKbjYaDtIEHiLM+bcv6PSu/TUMXXkToYZOEeT4rg3uFLReQrkmHqwHmZJ/QDd7OLOArH/J
v3e767XQE0PBinYCoRn7neNB8mCRs5rsg1NNai+nAfuB1btDGRX8qgtlteJM1/flVbkEDdH4g+FM
G9tcW6DPtiNUQLpOetaBI1sVDqTHhCTUnbMPvXZVfNroA1crAN3/40G8oaFOWFmHMYMgYkKM2CBt
mqi9ITPwu+Lck3p7ONTOx8OVVbeMi2YctCpwdnpO6ODQVsN71jF7xzwizhxRnsSGJw8NvRqSOYtb
iNBmVZM9u4eL27uSjtmhJJrpayP07HsrF8zrdkF1CxW0oeJNUfnF7eyObkK/p4MTo82y+wgEIFnI
RnBGPIl16X1pK87skUd1TztwXpsqMBGN+xGET9WvEmwK2k2hj9+KMnO0u242TYbte2Fs337ZT6c8
9nJMdvQRkA1RMDs9UkDRiCkjyEOqemfvBVN3U5FneYDBk51pnL58WOxOaWbCtUPJgxfw+ObFLoyX
El5rnQz6VrMSD8CDGn/RiKG6NSwAI/78yhiGnj57QQed8PF4pVBGDwnmAPaqj4g9Unvfn6dDqc/F
w9sjvfy0uDJMS9jm2Ik7Kzb9+Wsx533uJlIciJVEfFI3WlTW2Xhmb/bKIOsMzuLHisF6wJr6fBBZ
1Lik4+ZgzR74SA95dzZVxu7tK3nlbWCviWeDOgu9ztNZCQCVZkivOozUJ0KSL/wNBfppkwtHnMkK
fXWklW5In0ZnPlov99mn5CTQD6mQHyBAZNe5MWi7pqlbOoqp9UfSinWm5bGw6eMfXnQm3OOR4F+Y
s6FVBwUxBM5YMWK+gijx5zeOrKlVOfaUTXVyOZlTCL33igPdqXozUUDZp4PBEkIr50yT+7X3gIx5
ymicW7FTn1wOcTJKxAoQXZCpfTNZWdTZ1Tln4fH2/K97xmYMHxBLBtS8k9WJ3mNjg4Q+NF7wzWlL
ddN6sr2ZKtP9UJsjHfV2br++fQdfHRIXARsI5JVQdY4fU6onjjmp/FAsIg1zolJ2OrXNAyL9+qDU
ABNN06pzBx62Wvy1x1M6e1EcFOxH1w7+qb7c8+SQ2F25B3aOmXZ0J/1H32RuCl8hbgBIFHQvAWgO
9DAxJ36x9C7/HmgpNRhlNX23ZServ2ubenqvJqpRm9htukt3drvPODdyAjKZgvRVNdbmNKX6eDeW
xuJv06KnRld0QdaFoiUg9K5PTRtYh9fJ23xsxmxnlHXRg0CqfapuAv0ycIeOs3QQmxXtNzA96Tc4
irX+wcxszLcZL40dusKMocEb+e/MCUR/GStu97aLteZBA5jX7shoQsgIveqgL8PKkp5T/UY3pe5t
e8HNCD2jmi4tc6FsaviySjjsxyMN+2LOLsay9981wJC/uJaKkYIZIwyouYh/C9vp7f2KhvtcArYf
IvAyOHBckWMBruF5xz0FxbWQSwM6SdYE5izV1bXfkIWEJSoeiZGsZ0nHtpqFOCD8pwPbCjoOYCe8
ngfiFb4RJgIZHsAruvBRsfj0X8imUqBlPDcz6Xo4U7qlEm1/HvUUNH3Rj9XvFIzMO+qobRnG1hDf
C6FiPUyyGMCPSgqBf282ftqYlZB59XD69MRo0SjY5nzTlwNhvnVQq5801WnLxlWfo65NKxgcel6K
q0EZOvCrqYlJcRL14B4SBfIePcCQrzwNRFARvnf1Qdqu/BJMxfA95gPro8ZOdJc8p258yJXXfKC4
h491mGaQ0wcx07OOBnMy6HiJzPGvRw8OyAFKZXG32A3wxSWdtK2bGkaz7/y5NMIF8eK+a8WDqzVl
fPAVax76fcQSAo0K+ouxl/sUvPYIEX5SH3BcQEqzhtq6HADlPSrHX76WUMJu/HlOPhlBMBdbW8uL
fssO31H0xOrqAdATMa8OeOjPlfIbGRFASAybVAMnmdbrtGpn0lKCAuMP/XcFIXyM5tQos8jK3eyb
THPnZz+gsSDwKVFLaLdNW13lVcEnXjkdvjFjmsvfsL6Z1vqyNL0oH6r02zInjXExtk6cfWy1nrsN
hWhtGQ00aSO77PJ7Z6qsVSwQBAMHNzBXoWRK6TeJPtUUulOA1KvoY7lJPBMytqgUZ6OkFuSQxMY8
R8R6aXv2Q4kWyTHVHi2vgoEXS29VncyiNDdJNyiKx1rcfk3HIOND0qXaA3e0+m2K9K6kxZLpxt0S
01yOUt/tPrk0O5uDC7otxpld+o8luKaWLrpa7F1gw87aumMRPCqpz0h0REY9t0l0uw0dPSkGFMFl
9RG4BBqtITAI7Mo9ac8EQ6TVj2JW2X2ZLU6/RVllOe9aj25G5BGS9rtUDQ2Apa9XBFnVdmpjxY7A
GcezoGcGKRqzrlUwlWROHf9w6cG6oUpzRBf60EDrat0eKy/aJDRonpuOQ2QDNvoBi2KYd23mgU7q
lKmylTlEZVCkTjk9zmMLxTFqCVlzwOyPQx5fkyDsyY1KUhNKJS6UFHNDP/y1Av+37PIPjorPltIX
2Jb/rYdv3Y8h+3HkWXj6Q38VXahw/7vIsv7vf9kSXP2f6LM5l0OhfgJgMM6/XAm+8096ItgSnLW6
DILE/ZPCCueIJ8bCv1da10A4gjsSESA2F5e8zJOzYav0ApCVH0DIlKrsac5dFoURZL5RXSZWF5vG
7JMs0UJWqcbhd+v12aDfEjdiaHeuJnLQ85um6uirhDREoa/gakyITiSoMWlnFZZ+IHNxyWKw2PE7
PZvtGXxZEqdOB58MWuq+K8fFnu9727FzDUqokPNIqJBbV+m7xNcVO13yp5hSOluyCekmbbDfN8Ns
zDctoAHcxwGLyiFPO9X91PthrLYUiQL1g6YYeQlwClW1zUd4s1vWzc7ct6hYquaypoAL5ZKMNw3d
KLRPnxQCx4ZDBkY1DnCvtW4+wR6YU+S40agqo9jJwFmuy2QUxbt2kH122WcltEnqwJlofiC0qIZP
SzPHH9Y9b4TqRXopPqrJTLFGN8H0CV0LHmYU2JGdrmEwpM8EgkmKTQCYY6f9yAj1N5rs7TsiJGHl
QHwk8ME12cIcnNhTl0TV0RitiSFN93E3jD9xo4vhSlWpe4vEy0GEtupI8mt70bI9KEp//Dwgr7pA
Nos0o3ftbwXJqOEE1J7UEWWh89IqvQn20Hh1vMOG8TiOY4cOybN10mS6YkrUgZvFYXoeLJSJOgeC
sBg7bUM6n91fAnZoPk1VSgyKVFoBaKryruZAzqtJ21v63cRuJaIohCi96WlOI62J1SF3+mHZwxmk
7XTfpbw/jz1i6Px3L8HLzaGmgevfzIhH32tlOpNIiGBNhB2lcvMC4rPMedIWGcWdb4riuy7tau8P
BpzhrOJkUTrJ1WjaIkwQPt2PkpQdlIwsjoD8My8SbqG9l5OTAePySfpQHvA8tXYK2Q3cLmrqpo1e
pNVXX4zpbm7M3A6NhC4763yyJlg4SBTmAndaZBFCuilBhO0KT1kXcym7T2YvyN5cXNWR74Yi6WPl
99Nt4Fp5RgjHkj0s3TwCKWg7+vO10bYDwrFmGu9qQtRJ8mwmokmUxePc0rJBcLS1UBSl25p906FX
CUmVgzVXYWlYg3FtdJW2TbEAZDdjhVotdHP6uVd1wV9xlXUIFtiTaAlAhDjt17ilQiv9od1WGZui
sMvG5tFtqnr8VhmltdNTfTnEk3LSS6mlBpp/c4rNX3zB1Tap5/iy4tFp12nc2P3BVlDxeCcI0tnA
y+0eK480k9uZ6LAIl6C1RYzW79ixLUCvW3v8NeH1/RQsWXVAtUSgtJRFDMR4Qfs0jk15M5hLeR+0
9hLGjUQ3GAcy3TWLTgyllGaXAOdY+vdAUW2efFrbU2jKmMZ7wlGAbGfhwcueJta7bSAnCQ4PrcMS
UhEC9VtnvbWVcvEPCxzH7ThnNIVjdAX+DUqfRL/TdYk+dnBKL/nBcbz7VFoIVq78RvjzAcJ0Tztb
A9y/lUiD0ygFL3uYzLox0KpqZnw921l5M/p+9oH9UvNJjEnzcUA5+0kVKoiKCvppxCSRhFZnQq6r
k4Y+f6ga26+2deNgo4VocLmMs72nxZrcjqVnGvtE9i5kAD9pUNG0OBBkrvnXUJLzGxPaANEYedDd
9PS/ICE2/GcztQO7FC9lR+9ZlbXwQijvnWcnqE5p25PiKUfvhoqWTzZJ5dfNfjQtIYENIC0b5YIh
xJedH9ZxmbwDlcn+pWhIqhlQsZlfO3sZg62jhNbi+2XuCMdea9ERor+g1uItWw2ir4t4jI31hoqk
GwXZmHs34HCcR9z4PCizXsY+ypUykT0L9JG1ZkBvnNH8Ol9IzspvlzYJJIc911DIPmYDYGM5jPG1
Fs/QoFzVX5NFP99zHC52Zf9/HJ1Xc9y4GkR/EasYwPQ6nKxRtmzZLyx5bROMYARI/Pp75r5s1e7a
lqwhEfrrPu2swZ74sffGQF48Q+TKv3d5Ozj/bMs5er92Cnor8bgi6lhvGYJKf2vyfZjXuZ8BBg9n
mN1tuS4FeBRl8+9Iplh5xJa6w8uAOjPshmqc1NEYfzavKEJVdPY7o0+AqMJfVsWyz/ga9A67CBrp
MWqr4dwR3d2To+XjC4DX4urUUHazGjtfuivxpa1YN8O4fIuIuj7YoO9qiOI4+LD9jACucxWvWe/m
6jUK+w3uaCDmvXY391Vxs4T1vITiFQspKzl5q+InSEHzMeSBf7cFDo39O01e+ClZl+gL8leXj7lp
Tu79ZSrqNGmPE69nfcBt6JOwmXlIuFhP1TOtkL17yNdKPhaLgKLrRNqkB+3HMxCskCgQ0JpGuedJ
xbPZMagHPM7vnNVvQIT3LzG37L7wlYqzX4+w3id97x9TAb21u5T/13s7pwuh3Q6+V7G9g3+YGg9p
ay1bPKX4bLHScPvDbRMzD9z5czSSbEr87s5KHPP2ZAJX2StqlnmGe59wm22crj+uoPr5jhbW+KgD
XcQht4NnzsoXSLn35BwcOSfZ4zKzRJCSu3uNxNAuWexWyjsiG+trMk2rz8/KiYpLsbhS7WYfo+Bv
o7hWDvuuZYPOMM7n25E93ntZW9dp2HeL2DxzZtpY/qrmZOzMT4uiK848FdOmL932IjlBVWVGbb02
RS8Eueqd7/EViprTmp9NzUbYwXBcneYjbQAlHQbHXSb6n3M07crv02PIR/bkmLYBV9RTvsxfqmtH
Tvxl3TGxrUBncnyczIkt11wc6L1UAjuCVr1B8THRP4TrLp9DXHQgdqfxOkR5Ol/60MLtGMJV/Nd5
dizORZyOvcrAUeo3KrdM8wh4oH7pUpY94BJdv547N6AnWVEk8AqsFypLuHB7yrxOYAfnPYdaJ9hp
P/J6c7+5veVbw0mffriwUJMMenH3JinU+mUInvysgjLtH3NNyfKzZKlCRZixIPdthRVtxihVHpil
6BdoSS2bMTzhGG5dHZc/yMwVv9syF1GWz0s3ZludF+K24HXtHhKmEfNOj0z1sm5wIxKkhRP84U9K
ua2uZfeWqBA/7xoXnEpQ3sQnJQWui/nVnQfKF7ioNgfkTLvukznYLrPjht2hnOxWU0eHVwCKiekh
OKW2woXKLverx2PrZ+NUrM7RuM7avmnaoZv7DW8179YfzR9bltvn5nX3DJZe8eHWHmASsN1J7JJj
SqNX7QwmPE3Uhq8fWzXn/WEKbcrj29sqPeYBmNljZcb0xkc8Lzvj1NGZOqLw1Tq9/7XiRs4PpWZ0
ldULmTmSHTXNB4GzQLgKEUWJ+y1iKHnwY5bwUghN95tkQMw5t4r76xitGNaZnaTqYXSHwBlOAWp6
RKtDanJ1wslpqH+oIvNtW0T9Z4qnib7utXH204RDkYCITGyWCMoWDpWZk3f8GY537VaBOFAzwFNH
3VV9nWF1cYOnDQfmnX4tcZGlUzI+qgadgrOuzilE94T6WghgcQbhrw81DgP+b43Fa34JOynz6xz2
+MGbOX8beXrCkwrbuP8aoBtD7Sef3B0ciJjD20rYZHhtbGRZJC10Fi/TfjIwFcrrIPwYrJmAYIej
fJjg5ieZjpqtPQFqWSmcGltA9VCZzO8cFcm7rjD7qOUZug3nm9LpxyzT1Dlqr/Nv1CYSdbEVRQ67
yDqqOnhGy2nPvDfCJDqbIgHMPLR37S0U9YGygJJiwiZdr025GPoZwz4Wuzhv6SgfVm3f5nVaEb4c
xuFUWOP24VBP9TZOoBI9SbDi83Ho8JY3lRfyWPimPkKK7f+VDTZk3PlR+E3dd1SQsH3xVC1LUP6M
HFDNO190/npIwl76L3VP+OhYJGaQV/rkk98t/qJhB7s6v8ZNWwkA7jMAaXblqMwQo+SvoOuM88C2
G/Rs+2M8vSR4ef+OXBE70MvVQsMC94RLPMzYrV3rFF+r6uWD1WP02tJdVh7B1iKrJYkpH7l2UnXB
nz7vlAKWW0A24iJwacAaitu90ch72Kq2D/bLpJw/vS+X4JoshVv/RnPq9B/qRNtlV/VjMAJTKg0n
TkJuv7eKwS7hF+yTBB6vEckaDmpF8TuuQ0oNZ7oOfgQriK9D5ToSQ7qNNH+Kal8Bhcff+TvDvYx6
1oMdHTVM7ft20sNOtHXs7YZczR/anf38sQmpNz2wKpVLVmDQCx691Am3Y1yuzfDdAH8rv9VLoOWe
8JpXv63u1o7X1qWODjBhwZ2P/FcC2nwtjOs+Ir2VywE4D7acNke52kVsZp9BpabihNtt+yY667oH
fFUG1veYVPrJX6P8F+0rEGA0RREzuvBCfxkMdT9c95ivqvWvcec+/Fij2p9OrV09NL1Qn8ptKN4W
G7vf726Rj1ZHy6V1S9t/F+CJ92PkI7mzPyWv1dhZet7Qd3mmEd33YKktB2qmvFWWzHTUMQxBwr8U
cTA4uy7pBeR00T4T0KvP8dglJwapGhC5jE+EevNHb83LzM1r77vj4gwmI5CH/S7uholFZ9HTrtIc
4fZh3KbLHQcSvkQ28rrDCI16xvorAnsaCNrYQ40juMGBOlFTQiVQ+shZF6W31DAwl6hRZ3fYthsy
ZUrNRNeGcHrCxY+ZeKnSI0YxRjjhllkOGZsgb3SXhqr5IXkWusc+pFQ2g5Ukt3OK9ZLjRhRW31pk
6O3Y9MLnImwineHsqk55N62X1knq/xRn/n0OGvt9dbvcfarWaDrEZRo9r8YbHoU3d1wgVhRWp93c
YBfFLtm0xGu4uVD8MT3juwZ+tiRldw2VWJ+MB77wpwq24hrS23D1my2WD0ky6YelmewfGzRxfEAL
b5+aQujTmsJ2yppKg/ZOOnSfvY1ry/QoTTTg9JLpR5Su83sNZh8WPxAJf6c7q/yMTMb0x4Zy/MiD
WEfXaVRS4PNwB8P1MU4/ovyegZBBS9SA2wtlZoLJQk5nbnFaRLd9hc7mvTtGeN9BORRZMVrnjuMk
3a4SH5g16HzD0XbwOZT5lX2a1o5P1CbzRutJjQBdzZHgvIYUzicSGZDzw1rpk9NJxjxQe06pHssU
EzJjS77glFxmuQaH1KId3BZ/CfOsHAX8CMKquL+5RHhZWY2Q/hdIAiQxJspIJ5k79WdYOXxwbnL3
D9YlZ/9Xb+AUS5InSvK/na6Kz8IQ0qIkwW2vBK3VW+Xni+FKPvTdnnPg3D0rjwaMXbU2qX/wYS9c
bcug6sRZoP+PgZuIPwk1RNG+WhgR3TDO9Perqv9Yc2td39jRwl9DULkXJgZBuRNz2X52qUq26+iN
ZeYzSXrFmTWSVKnH+h2O+RAd6o18E3FHhzCqpc/9Ibw36GaFoZ3kksed+iSPSaSmp8XhpcDtEu/K
hghixzyOzU2y459tqpMPWFX0ak5GbM1DLeNZE9SLHUR/39Ff4RoGj0Hk5CdPDcGTKI3+zwrRNyeF
pnQo5rQ4xaUufhR97rYkpMzmZ4FXrLdCQ8KaR6VsRtItfG+NP8K+K+6An6XspyeOxPGR/T71CBkU
lg6fuGiPZd7SMDWEYh1fCe+ZYW+X0UFkrzqeHObUxLm420nD3jxE4XKRU4fjZEFNWKI6kO8l0dbM
4xELvgo5jw+lLmkQIRYXx1ev25J3qjijA29LdaKpt74IElavoZMkL24QFwC71NJGZ1oVavhnXnpN
Q+pyEA58dVw3VX9QQtOe23bp5c4ym0coNHFAeXMUD7/aPGm873MUG/+hx4gwslgIBa83MPOFIIJt
sxJCPGSjvkoTvtSY5if2yvRdVpi77/MsBQltaexrDoj1l5OHrLd3ueFxzBsu/6lQDS7UOa34xZGj
z05NschuMInzkyNVR5VglHZ/ejYzPBA45e+hPm7rjjNeJeM05i8bKiQnh1Tl16GDaEaZqfQeZZXr
8DCEqjcgAxh9jh/x3PTLc22d1f5TBFJeEnal7amyG2pY1CHPMe2hKSl3pP5B5U2/ZT01s/uNKpfh
MIZNWVd7S2Z3PMiRNeoJpBT+KnqDmsd+ponoI5CloDIpWBfSFSxS0caReNqSrC+dCM3Xj8a/fde6
v+D0J5SvjG67HqWYvInKlJrizlc7eUxBqZ8W8YvqSeftCZbOx6LmkrsT1GB930oKmggXUYg1hsRo
d1HpEPlKtqm7RW1PV4BnljwLUCn/VKgs9R7jkTZHs1i3oqQlTW8c8vsziZ9uO5ao1M+8yttHS0HG
G22yKAEjraJkUXrmbCV1Tc09xSdOW5dIgRRX0+GdO7o4VF0gPldGWbe6XO6rYDQtK0lAHpCDoSYq
Ofc93RRY/YNqvUAFI/NUStN8DoXf1jvtJPNL4G/zh2wMA8/UJqK+JMHWp9kg8vJbK/VIyH5bdLof
rbet+3FsI30rZTczenTdX81UQ3meu65amGNu2nxsTJh/6T5pP42i6qaVwURkoyHjCSVio/VnJUQV
DWb5IOHFmrm4mIYPwZAk5zIS9KepnDn6ieW0U6957aTM+gCZ1q+iSZHfnCJl8V7TIfmqJHILc7W5
LFgFmv6ZDLQ5tVHf/bJDV9ycqN2oJia2n859QDOUTNGX8AMEOzSQ8FxKItLZhhZ+Jz/ENUGc1j8i
pslTUw3OiaGYc+uo+ztryDeXaPTCZ61S91c9Gn3j79U/y8B3zlra8KFSnR+fyN0QxYs2J/zbJaoh
yKTn7byQFDxhvyr+llMiPurBdvKxW2m8JXO+5T+qtulei86pzvk8d1yu03G6elOQ11nhOyTW3dSK
dqcmE48c3zFUo2X583Tv90v+o5RW/B5qZ7rQDUJnSBRz2C63sjoG9VZ9pyHXdn6WGuZ2R0yj6peP
GM9rFCvvdcxDWV6RNJW4lkESVjATl3g9pF3pJft2rqbznGhv2KcUObmZL1MbHGdMqM2pEVpN6AD+
FOzh9Qo2f6U2zvY4a9MH5oPRjy7KHUG3sDVIf37l3JYqGOK/CI3txA4KxTRzfDfXx5bOwkf239ru
pDLpiXk5W4Sz9k/F0IRihxxbmONA6Bc9wQksowMREYMDDMArt0RQWKtl9hmBdtqQPaZ4hGvE7CO3
J37zorZl+cw3v/hG+VRUsmxJBhHhaAjAhd7mLy+CPMeeVP/qrpntRYu61pC4ftFwGV5DzIfjk6DK
K9yN0ybdf6x7+SdVQZG6RnGVPOpq8F9Q2PkIgtY5j4Ui2431Gs+JyoV/Dcu+6n/Gskm+ljBuHvOG
QHVY18Nn2vf1RG9UwgnVOjo5e0FrKrqWcXQcKe9BtqTSznRnFhrnttVTS0asyWnrm2ZZP0c2aV6b
VW7d1YEoIHZl1CdfAa+3d4BYSoY47911X/Z5fSSqk+wZNNHi1k+OiDNddt60s/NAnriu64S9pROK
nOlmiKlN/PL1fY6L+oR9MLxuQzN9WcK5GW9psOwKP3KI+0snOIepk+p9EjnlQ7PmqqWyZ5l+yTnZ
K3j3GkPGUU8+FdK1mCtA3HajvMmM25H0rfN3CTbkFBpoULXKEVGGa/Yy7LoWpii0LrH9Tjjk3Ep3
ctB6QcI8e7oR/xX+os6W5Osb68q6N6Jpc5qcnfwW+k7VHGKGN/I0VYNoYA8hFBxCQolZ3Wx99WbN
Pc6nAzP5x2F0kQlA31fZSs3yx7jk055AcPrPrWb3rVCh+tEUFkJCpdP+RzkTBUbrddr6QP1M+Dol
5JNZQDz33yii7RHpPFDXQFMUx/O4zSurYSPUeUgL2oi46Fii+hvK2yvSCMnRsJLFS9xjH3potnRa
H+Skpbxwlpmfg9Txk28dGbvhJfR66mIK/lP0AtA9PSF3BMlpK+OBq70KzcMMF5EWyySPi1NS6C4j
TsoRYF3CLtyPjF0WrlVM9k9zwsvCIpwz7orqEKOtXpLgp0zXIT7QG0frWmV93e+V5wTgoxuv8vYo
njPpWqSK6GEs3ZaWpZjibwrVKHbhiLn1oXg0nJH/w28/lE/NqDF2C8AhFIGDQFK4SngQWfJq+SMV
w8QAxtHL+51g4hHXdaI9F0puXVifcOmzmWB90nX1LmtpvP1Acxln3irR+ygY9YE74awl8d+BIHzS
qhBN2gmqkJjl0mD42K+YK1PATqnBuLk1qLtZJAdzMrz97xab+EysTyNOb7Sdj1kMHpknufZ/p0Hp
VbtR4obh9y5vsg76C7XlyYnZ0vJl/dn/4abT9i0hBb/uBb2WeFNoFFpgVQSWhKIm236FfmGb741J
jXMDVy6H11BA3oI4sfgRg7oI+1bdR6/RqHR3rSvRdntrp/i26UFw8Y9z1b92aeLE555KTFwsba/z
nYFmsfzMp5xQvCgm2/6102o3FqKY67/wyqo7DnVfN69BahKTWZl6Jbt+PZs/Y5f2OgO0J5KDWZcq
ylYmeEwzQ0Yd2Zan+X/oVMhlHFjMVz+DSz8rfpw7T8TmMad3Sj5hSnEyw1aDKgUlmx0+mDrvkHhb
2PyEmhN9+fPG5SwlLHumcnb8rTZmKLBNyPf2u5mYbXUZkcmLC/fw4ErnwFJmIVbmgknhWO0xnMWP
TdTB1W+3JaSXCELsM/MG1zsFParINzaaeETlieIm45ssOaKgaiwfOA9yQDBatadw02v0VMx9ypgS
F7l37+Sae/3o+2WUXjwUxukIJ+KuraN7fJS1z1NqC738owPR+tdJdzS586GKB4YNdCMMwICWPe1E
VuzTJmy9bzjC1Xo1ahjuu/KmfuZM5tFJ/y+4379TiwnAXyhYA6Vt3jvV+njuvO0TLjIXI0J+k7w2
rBb6sg6l8S44rOQlGpwtYlqHThEkral/I647hyXtfcxMqvfFCcN6/WjDoIQu4/cY4pY5vn8K3OVH
RNsHh6jL2xY1JPhqyVuN/1if/WYQh8V110vJqVORReaKkPdDPH2jo25LDgsGZ+dxdDzTXLyIRHwI
g/pgGs99YCLb/9jmOubtXfWWbnuvHrxHz4zeWy0iT+8V1wfOwdsW0nkgqa53R2FqCApd8zHDP3Mt
KI883DdMhyhYpVH0c1X18MBRnMHZCuBow2bVR82Hn2z2y12k5f3BsfCdfS+/MwdwiZQ3gAyu9c4c
blzj7iKBFv1ZNK0Eu94EQ/QMUAthh6G6ontKjUv5zk2VbDW9VKk45wWaTruL0lbbX9NkgxDWKrmx
8lYsa7scOEdUKcXNueQWd2sXPzHVQYy9dqaj9SjbSk+VilIqmWNtuj0IgWkWv+lhxjvHgQUNZkbt
1K8uNrLe7otlaosL5c6ljFEr595eQTGIidW/EOHyIHUzJ+qgCkyJ3UXyZprPOiwL/0UpHZefUYkn
GBPAxBUUuMhYRV1Ge7PrPPk+N2vgL4OeTzDbi41u4ap2T9Zzgb13zGnSn/60pGrOMDpw5aUm0+1J
Ci3phIMFEEHKGBdh+mjE0mPBqdZxeh8YwODP5NWU1Tc644o85wI9odlfleydGs5MGIp52+veYGbL
tAU0IPf+yHlvOKWI0rRv3nt5z+HmcMJ76irser87npo7hn616lByRJg5FMc+WhKPiwjNrck5LTBg
YljGFQENe3hpKUBZX2gurdohG4YmL/bSYMuJ9yvBG43BdWoKHJtrj8x2dri7wp+h/3apT0XZeByS
V8R5L0ta+BFniWS9ZovQdfkAOmOQz6wcM+dpRruMA+GuVx7O+HZSECD5MU7hrnAw+Pk735hmota6
m42qr3mz9srJynLW8V8l4jH+oNs3KG5cZIf2YDpy5hCWSQ3DsBhj+zAANGV7dHNKGHj/0Je/K+Bv
8yGZoNocGPazuHUh1pFLPxRe/YSQFqzHdB6NuViZzPkJz2ea/h0x7bTTHgcTXAoYGpEK9mILtxSM
CVwZ7ECqkFzrDwyvTIxVmVI/XK2G0OzMmLhIOUjINeGmvm5NVQVnGZdyesBANvt3QRqYcrHDP1L+
GStmY/fDejdN0FaSHGbGqaFlJzRvU90Xnn1P3TEIT1hpmMVzUpqFe5KoMQGncSwmRGHSIcBKHVvc
LpmKu0pncyLm5WF1Blkd6KrOZXxhejGrc5wW63aaI+UGh7FuYDYPAKGRo9TcbMnJHcsIRjJrg3Gn
8wiPZd5PzsA4uKk3x/xlBEPH1TFIFroz+PuF40XSsT29GlOu7r8qyR20bd6K/vdQYCGlh7EcALUB
WujghoUclm1KAx0MqLsfkkpqdiI3ZAd1MvLOo/N3XIdJUR8adPWpwV8yHh25uQZJGCmYoRy63q4v
tmZ5CpqQ71jCO1qvOtki56nCoqyy1Xp1+pIGacc2KmnaDPts6k2l3oe4Uuk/Z4rKDaoScK9bU7ac
UMOcak4mxqX0vyqwVQy7ItQs76GoJ8dnlBqO8T+MtDBFWQe79uAjLk811mkf7/fQUFX9qJXovrk+
l+VsVF7a/K5WDKDHbd6SsJ526O4NWhLIrrrw1MWuOBG+LcHc5vOhhnJSUWI8OP5RDwwKDqRHSvfk
KNWnB7xhS/GpGg5BFyGxn/+6zwiiy8SGHf9keewp6DZNX3/PHfpqnybqjJx2105eobOk6Qv7kLYr
pDUkaV/1cN5Y69gtlmrV98tE4tPvXJS9OuR+Iu0xnbDN7pux2Ry2SivXr4TqGwAPiKHhDSGKwzMo
MraA90ZETnPquDw468nz+slSq2unyjasWDGDZKaCacoU1cXv0yxoYm5P+1XUts2ImcBN5u4YW0os
h8PCsTe9ouWo+WI5H9vPXnCvvQ5OvjguXqpxwA+rt3694NPxh0cNzyf5xz9hkB1dYdT8lFBvOLQX
pBEuZysGe3No/Y0nkqtPnlQXUxHMPpZoYfkRc2LdvLnKLbJ26bglsCY6kULqc1bNrSJoDDSVLudH
89Qxvkp/RJ0atjRbQNdNVxMXQXudsC7kJ99jrSasxr+cYxcGJeZid7o7psWgEs5YqcRB8ELHPAVW
VozFiKiz+WN+iUyh2mNjvKZ97ztod2+sH5gqTszZbftWwVJr9pTXzSzngM3b7VYAwnM5e+uy3aAX
xt3yXTSzo/7qluzH3+hOJ3pjRVZMonqCEvuRtca/jdBAxBGhsp6/cwVLirMtUJi+4pF2sfBIJ05b
P/OQm+HDrj3kqIJU5bi+LVLCjm883OEHjpjMz7bIll69i7x4az8BhTBF3ShBLiyIwb4Mj2L2a++f
gBxAu647Qy1iEhD1zFie44LUBBaTKuSbfK42MnPQaFZvWLtLG+tlPRLOd0cqrb180F+6h3mQc5un
xo7nafGghcGUxVv9gAwi9YCDC8rH82YTPics2gnv7391Ulqtn/Wi1uY/P4+5FCJDlWqOsFFz7g9u
0G/CldMLqhUIomGhCrl2K4COGNSdQ62LhVmU79WeQ59VK+Y3IRvb+ydzH8+/+zXgsbNc2Enx4qwY
6+EepWNX/Yy0zXvaG0qDW3OHT0Pb9VgDZAHIw493CB4LkLviiVtU25AKkRg3XhS+Pg/bB9YtYk8c
l5tdyx5efOa+TxTm0M/tVjDS1yRrLqnWcbIeJ7HwRVMMda+VXmS0i0vfZcYS4awj9NF+kP7dvN1o
p+CPNHL8qctJvLaOJLwQSGe+LUMfiX0ooqnLoExV6ZMTyADDbitY2HFFzLY95Qk5hsOYtAFX7RYF
cD5E7ugq2mpqLd9yPxi9Y5rPdft31sh+z3i5fPPTX4yfsv9QDBeDA4q55+1Sm0ftCcsk4E1Koj2P
gtLNFdvNW0fxRJl0eRzzYSMhRzMzA44aw5zr5WSGJqcE8Oh4Ynzppjw958nADH2cB3m2nR2fVnxh
kP48gG7Ih2o/m7oodnTW2jdRFeJZToytGMUM1c+xrqJTqYPoGgZRSV02EK6LFzrOzygS/HZ64Vkn
bF7A7EnjfRlJ94vjJuC/OvQePD6NzCU2sWUrO9FxUQz9oi4U19ENwVNaOncz/MXBSwec6hkYrOMD
eFvcdOfU9McEHB6einXs9n5gg8d0K1wGx2jQF5Xo9t1dVz+LoLO9+b50dtqmkJyRav2BS/eGwY8V
4nvHzfgQV3b5jLERgyAsu1Pc9sW+H5IyM7mZrg75rBk729i/c2nqEM8cTzKUhdVya70BqlPv93GG
4Nh8VlXHWDnu1n9uXETbM6OdghPa2IizrHP5Z5oMnd4hz/h9tZT+f42w45aliVechmibxyO/HnMn
uSLeirB8Spag+tUWC84Wb5zCDwyz+DLgBnI60AtNTlGXZG0u8xvBSSRGp8CY4puy5RMehZexvvaY
LWmDOk35TKZmwb63lz09TxC9/XP1f28usnqK8L8SI2FTcJ+ClWsnxLM8fpFk82OgUmb85s4hvl2+
YfkY1Kshd1byIBZj01IOhy5z8XCTZEmQdwFD0dj2O185PhzDcbT7lM7Gp2iG38vsrT35hSsPXjdj
xWFT8Xk0hjXYybyrMow+xHw7unxP9ZZABvVj7NwpnNk9U2Gk7qphLp/JoC65qa/Y4UOpBb5bRJPT
GEnxEymrPgZTtZ4AACRHpmSIhYvw0AlMVV7AcQXPW9x11y2VnNYrDYpq5+JinW++5TXlcte+Nw5D
exSDxIb7eAjh5W0lt13gPzvQfKOXGYa7CJWyxeMV1cvCraZmOCtHu2IkSJzOHnMf3SgLC386MCkM
uycUyeDB+IIpRb0Nyd7xe7h/XOYJYnVBcCmDejprtx6BoCLOXnLWnssyj/05tvV8kQOqZNO1y0PJ
f/zEPNu9lwuXUwizwV7PqMLcGRJ5LtvAPA8Ued3yRKaPsBhBqTLfrJ9A36JBu1EUv8k2xVIWhI44
K62cax6v4reLwlOzvERxLy6bryr3GGBw+FC503xz61l9UOGVXn0QZgfIXAxGvc0WZ06tTDVyLUN5
mwGzxI3hkGmrnShmz97Ivie3xVSTYnzjeTdTyv6xxM7ymQBv9A9jWweHroU0nt0DDslZzOkI0r4J
6yvxAd5CDwLt89jMGIoSNpl7rinctasnbyN2lvI4N960X3WyLFeB4yXj4AfwLhnX+almovfZBZj5
1zhUZy7G3XHcrGKAmvqDn+m5+8nzXD+U+VRsGS2P4gC8tn7saVlxdowPoie6ozioVsw52SWYSZ3v
yW6BMDrn35Ci7Q3SL7NsVzRXptrjQWEmLeB0oQ4WRAgzmTf6Je0Tu6fPMSQ8tlbHEB7lk+CIeksb
S4TJNrbKSo+D88tk5mEkQjBU7ypOzEvM55Cxa/vF0WPN+bvhZe0PvuVuNWCV++L8lW7nzu/cvaoK
5w3U83xOEoJQ7H3RVGV2WMsfFfvsz7LZoJcttdNzbnKZtoH0Mlyqm2gt99rMmlF+FP7Xj3n+LvtR
oJVwcEFpmYbUPwdMPRpAn5NeD0ghIFpjZlsvXJwM94Gw/ZjwCj8EfZB+WxJ/Di8TWtZpia1Rzxab
C/zTVKwfRd65TwUxFwYUffpKc+Z0cdfRXBSDhB4WNzCcI1FIcSrQm/9iwAzDl3Wd5ncUyMk5FoAB
0v3C2dXwjhbIl3arREGUs9H7cWi7v6FnNV20oXNl/6/Gb2PVBulel+4ApWPCqHvoY2rKY3yY1LTB
guIaUUrJV9UhnEfGedFT4wuAmsr3pt+alO7H3RGREIyx8qJyCQC7qOFZuQNkwlPh5679bOc+rtAk
V37/mR98E+zRz8Typ1glbYSyKZkDMtnH7eOuQCEcKGblZd7wSh8oF2smw7xDCQ6DMp2q7pkiXrDY
EU7E+jV3mT3cb/heHsW7cNm4RuaQ8IIHtjsjWI3jFqNBvi0Ur/nO/zg6s+W2dSyKfhGrwAEE+apZ
smVb8ZA4LyzHueE8AOD89b3Ur123OrZMgThn7702fhWLuZtwowg6DxtyvVJFTxA1xv7OjXEGu/zm
LzJ/jPjhsCKgE04IxvzXPzGS19xWSmD8D9zAYqi+Q+i/yDkZ2ptDpZY4OCoy0bllxRUwQHIWXngL
UvgmBxwgiSJGsNNpBN5ydqYZ//KQstl2oCxWH5njAmpOI+zzh55DZ72jbIZ8o5j/8CLS3v4Z5IpB
EaSlPDhF3vV/R4bCbRU3ur9wdjlfgquG3i1y4LeH3pxvLcZPvlyaQ2RT6rEEcp6lizoERaCyUzJP
64Vlf35L63tgZC1EH3x2kGP1zyjLcTSskxPX28w4HstRJ0KQ5T3FFRhAt8ofBvyZxSahDQXn4Qwt
XT/k6WTVWxbwMRylt8b6Xz2OpYN1gM+fu6rm2D/FELLVb3a104FlBqbXWqk441XSVeWHXSoMt/GE
SrvrgecdUjy++ptMTdfztl5C90dnWBI+Ir4MDVuG2Sp3V8+tas9LnxFq2ouhJ1O+lYuR8swW0rwx
lHoZoY+yuYBbKTO86cK1L9ncENGEcz61WKo07/+PvqiVv+sWkgrf0jWsK0tV8wdZUdAXNmhpAJbT
eHl84g7idNygLCfUTkxtzqZYeUlA8F2xj2zIVyTk3bp9OftT8ow66hxkb8pv4wPYbKwQ9Ve6jsys
K2256BWlTAw5quaHGpt5u/RAu7dTSWPHKXPz9jAMopwfHZavCfoFnJE9YTM7fVPqMhOUpjnooZth
4d4S7Df/YUCeinPY14Rl54oX9D0eR/iiTdPv2gaWX24tWePNIjyB+yr+Kxw7XRDXwvDUxwS9cf/+
J6yKOKgKRYvC5zobMnSsv0DggB7XvG/SYFX8zArVi4NPO5l4wmJF01zGB5h+65WQ+XFwlPWH3VSg
zOIiXGp78pcsCautbiWI9S0jXSxOQ8AouwV2Y2DF10ECaTv1xpk5mAgV1qwyiqv8pZnQm491vPb1
L6fvFlQ4IudreYDlni+/c4p81abk2g6xt/ZG0lqeBjhdqrb/bwWEazde3ZDG5QDBkMPufMWwky0O
xw/kz104S2uZ9oxpvjvhZvMDvmhFviNOewm2/c5fqLnMTGP8t0N8XK9d2WP3oegLD8uCBay8Zk2W
NzsxpmXBynLtbXsUAVuYPbCQBLxMaulchcTe1vMpNzXZ5y0sl+aPXnuWeZdpxpOZ7KbQq+1FQspJ
YJQUgO+p/vTXMqjla0VgfVkeQuUYtihcu4bV2+mEzTfmlKlq5iegPlgDtwiEgVZYePogIMDDHrwZ
ttSAEjPJc1HtwnxdfobWdvbVH9Kq2Id02/IYc3sJcyLPzmiqc1n2wffKJ1XxTwmRznsJz858Ngbb
AblyJHqD5d/H1GRUtGBcypTfmYOduqan4dmpabd26mBpnt02mPhnBw8OwrUfutm5iTYrwuCdZVUR
7kVksviYByzXmZCC3uCOXiQVNGTBCZQ9priU+4Ry8iyt//Vl5nrfbpyhY+4bjeFXjBJdBT/7TVd1
6l8YfF259RSLnZtnO/yokK7E9DDnfDyvkFrdeR/gfB3gzZbBWZZYoDaive+n9DSLg2tYkOKOn2sE
y6przw6ZqwfOpHQbjWhTEGJzXIRdOn7DEiqAFyyRv/O4MJFpmoqLgn4lDiZugoOvlfvYYmsfv0zX
cwbtrU/v+kFmw+TGhzkILC9RUmmk9pdwyaYz7T5gGj1+PrpRCif8uxYtcZxVmuK3cvr+OE7rkh89
v1aSVRGLDB5S+MGbymThPanquNAXlmiknGoaDl3Vm5ltD3+AvQyG/moqYo8cCm1zwwKbXLxOtq8L
1tiEadLMTyHZ0V+9RRrYtV4bbMYhJcmLUNtNz75jcMkuJqRQJcIBO5zxW6wPpe8TKsGLW5FUH3hN
siJmQ0BRdx238HiFMfxPkHjPcICL5zK2DGH97OUvbPfD9iFok5EnX0z5Dd4bHV5SieXqwazuGKKR
TX0k0XHL8s+K52ZASL1LnzjWS6bgH+C4I8KulfG3K548sv8VQA++2LYUZz9r6fStCcboQxOiz29V
QsFGR5viT1Dn96LTgZKNLCtR0uhHGJ2ncK3sEZwiR1uQJxAV4xkHPBaYGI51xK5lYyObdocmcLPh
ulradLdE3eyKXaFEiiJIBPacxWoXf86Z072prI7S7UA6h3NQJ3Y9174c3SMvk+lrackakMHBpdNV
Y/buxQuNEIJOS1xlZJDMw4iDiyDoGu8gbeTjrqvm4Myy16eq2y7N1ncy5LYCGfyD3gsRES4elv8y
SWL3Qat4/EGlhbRnJdfxzZ3gIIeCXvGj7OB8H0TMPHmAwBmcbF54M+OzWwfPlk3KS1Pm+qLBV8on
rXoDppukoMy4Vfe1mc9ireLz1NvwLMNKfoMag/ZsM9bjQVB2L0zH/Lm2eTLU0FdIdnyrIS1ONWnM
E1+VbM+0MnEBsyzdLvnCbHd2iYUQ1CzNGl87g0nwpB0cMQfhL9zfapDxwdHB2YpdJpkQ1us4g4Wl
M7MXOfdUXpqj/q9PZ0ZbZviQzd86rTtX591DwV6eb3PXO59xhmzz6tZ4nXbJaFl40NBxJb+RIRvz
nvYYGpr+2PWwi3fTaJF6+7Tj1jSWXrH3JBYCtgXxcG4HV5YUGBfOq4kLtjq+Tth/1WrgetnVmpu7
J+LndrIJ12uClpsx98Pb4hbE+OZ5afZVk4pl0w7O8JI4RXFYS6e+LCONLRMM5DONDcutJvy4dUyK
y7AZTf+0VCW5Fr52momzUtPOHQuzA+HWjOjFSh8W6dXPmmeOaoTO3UHpy8uLqbxk5+LrdfD5O3g3
KX5AxkIq998HDibLJpWm1CxysDfloOnv8ns6sAH24baA+JatOJuoL5xd6OgYW8GQdEc6X8TFwZrD
3XsgAHzADYPBeVUFX9+8pM2lJpJIdKkAZrPJRI+e7A2hXE45BnHy1tMQccvwgnjnoiCcelBChxLW
xbLJ3MT5S1A8O9K7kv2W1MJQN5YI/0xFEIaYxqqWog+2iexYfKj85Io+grIenK3BNXUhYdYeMjno
vQiauPjsheu/Sk/mUEFKVIoP7bjz2erA9Q8NahGTYe6BI+HpAAsg86z66wxD+KKT1alONRFgsW18
Wta9rpy+KZLIdgGhxxtM/HIHGxDRMaOUdKs7h9YAjUJ71oi5L0W5mJe+96vkR44q+twN6C/YGUJm
qRLDEYv8xs823mhTuW8Y/+CFudhnrWgZAKem9r/DqVmSr6ZpExrNBd+ypvGVzxCShoSxWXGd+gLX
GtgRbKfPQ932BaF3rBDOMiMZchoUb5kWTXEaEhHuXTQhLj+Dt0NMnlmXYY4uhEpeA+kyAPdEszCC
1XP+bzK2FxsnY9e/Ab3OoUp4xYGsTcgw0/4iDh6+gVdaXDDXslATR2NNlHJstjVDDkGL78gBoKME
OG/tavssCjcP92nLsQEX32nYgnDluJIw7syODWbyNHN3+Zi04BcMe5nxASVTj12aDZdHY5Nv+ooW
9LAcfzD0ZtFV9X16rlvjP0aemYsLrJo6PugW7X4Tjh3pJBHUnv6JTFJwQUWlM+fZN3RoEByqsfEi
r0bFDtsqZgUSAeKa8HzoE86D4QsfQfVgFbydTdNQ+pCtsVQ7L4H7dAh1rtgTFMETXg9ALVmg2aal
c2tPE0Chr9avSzrkRb1AY0r9J79t8MzyV3S8i2IB7V474mpPU+xmF8e39cnpVfeL2bXpHxcdz8t5
6kbJhrvjLUqaRAUTaS2lU7bk8B0u/X1YrVtN1qu1YizOdp56Ns+i/JdbUP6bbpbm34pDlRIGlweW
jGNMUmvjVKN3SVyuFW+T6gUXhSBO23APa5f6Zr7AzaUeNV4IrJPFqQIH+eIEMJCOdX1PW07uRIzK
JVmn3y1snJyK+b6mLWdTL67s/hKa0g8QPizYLIVve2etCGEhYFmt9ni4uY0Ib+z1kQRbpzYgB0ou
g/UAcLAaYjI1wEJ2vLWnZy6vxvwiM0LyHIOa354j7k7RaQ3G9LIuzvwbpPXC+kXUuITi5Fe1kPi5
3ZfI0y+6HBbSaKi8wIUSr/wsFvYXG8bX9d3FUcMTjcaLezFhHnvystoVu5I4Aya50M9PplZedAja
fnzgV4S+wIRg/kVRlLx76x3u42gcf0WVewFCjwuTABNmCSSp9Hp1VGgidE/hjEvJaWCdSYkh4i8a
k7tdLZvWTw7HHA2HqdxPkSZIzyK4o3ie0pnE9DGWIKZ2fjNivotWAW3CVoFvg50eCEIcVy83f7xw
6G49noR1s1BQc4p4FFD+K0ym9G27EOAqm2wJCg67vlncvdON3Z7zpdgtXoRXt8dJNr/JETuGXIv+
iJcu1j+iRqTZQ6ayrDuCfF4Ktq7lsp4nCcJjn1K+NME+qr1HW6NSOWRjzq1P78omUO3C0ndCvYlZ
//qWXwy6xPCcYLW7pCzGvx0QMr9MBoiAl9aYEFSOcNnUZI0OYhT3YzOD5cDAEbQoPrlzCK204Wku
gnFPWopTZ3I80PbLshInAQFDPsaKfMD3O/DZgUJkMMRNF1KCMtwrOKbdkA4RPSNJNCva0XjRQOTu
yPH1R/way5dKLH1pegQqwHUWvk1wz0G1mB7+44vYZKT30/6JsRLA0hAFFSVgWfJ3cmfJ88SidWOa
ajyu7dhfcbQg7topWfckArrnlR3MWS7eeNTzWmHMHVoWfKmHeLnnc3Fe+16Smc5W3KpFhOLPaqdv
92Mf8rlWTAJ7QTrhl0j5bv5bRGcFbWFYJr1+xejtLjm3cnLJ9W5Uo34mdBSdrStYIpVjHzNFpUIi
dKWxxR27zuxsaLTv8XK/Gmaak9XZyDSTNcUxZyOMmV8umEI7YxznVCmXe4WW5PUPDjG4frdqduLE
q0P+stJGkutTufKU8T+TbrETH18V109mbOw14Q/+iG+IgFmVuJLnzhAozpaacJpOiZqoqK8vjJvB
nkhI9NcOkkSqsYFP0fhoaKmxApUU4EZMCtBOGDhJGrzJWvrdR9FlAZJSpKZNyWalOknVEcQtM1tx
LkQE5RGLm9AUG+Xn6aFzAwACjDU0wioEgOrNNb2MEFT56yHFozKcRl/ZaO+qxq22Q+9n8almlUx/
DXgWrC8KVZ0s7BjG1N9t1ikjHwSkVSA2yyo9do4W7gs502G8DuRJnuusZO6NJpb8L0LROHbGJBng
akBXO7pOmrPs4y/vbCLiqxr+Rz9vi6JYn9N5svxf0MpMY2v4c0Yse+OeiZkxoL2sfsDWnNNjPywl
Br1p8Ipj3fVRdICl59jH3O1i99Gs4IxRKz1M90nf6pNkefMTs2rxe45L2gfwv2GO5V3UvRuHOUrw
7s7x8eHLs8eJ5nTIB648kpFl+ShRSMm+djPGRI/i3iEpP/OpUn/9KAhvVUrX4nV16yl/YB7AyMjb
faZ4gl0Ci1d2z08NrJlveqzyZ8uf84aFvSfkrSrQZMiE8wJ3cAjc5Az6xfNvCi+yv/e93twhZEnT
Q5khxLANJzwviBcVspBgIqP+hKu3pzbIDSMOw5Sr6Qw5kct6PB8S/g//q2r4NajmTpzuFTVkzALG
JcpYZH0c0T7CjY/UCxaTDzVjVz9GCYaXvQIDTe1BER19Whif20HnAx8NcJEdP01PpAhz3tk202K2
07IOPyFJdv/CSM8UCy0hUeYm5Ia2UeWwPKctpoLtLFZwCS0OqEdYu3J8mtMVhnDitzhOVWtQlOkt
YZFNfUpXXNcorW6O6ip1dVYfJ4vkoVVH6gTsxVudZd8ubnip/Cj5FjNmB07h0KoH2WJZu8K8qmEX
C6HVDvtu1V6yqhfPVd6YHZJlcmvb2b6VWIrtvZZJmIeW+0UEMWkNkOhKrH7hashLbePaGZrNWtbs
zVJ22tPvYeADomytHBMs7lKL+oQKPz2nRZLQC1DV7R5CY3eSQ1Nc29kTJ6hLi/cLsT7CV11yc8gK
fMlc6nrd/wArbIMtU38U0Wsl1xOq1kIKTo/B6xIMSfyMOYKJDmCntteY/MXKqt/xd/VIHsHOMVq4
B3jcv0yOCA6F42Gq2joJwNzPyp394s00tpnRRRsARMSxYo/7MQRjTJJo/T5BLp25b6R5OBiwOHje
gzvE0VOZjPPO5pYGVMNuhR83aMNXLP7xcMOdT0la52YcAxFbPJQK+Gf6FgcwFh/Ii5ZjwIxDOIC/
Cs1Sgqtd8O7XnRPjxwvlRFfCKKKHaUrh+7RZi6OCSH5Pd6CMEkbEHADDXzcY7UFFFOFcHd3jUiEL
ZSUZgaFekbE27IhERFUVySTsVrEv8o1Ww3Lli6L3UloYRRVVHRUdUGabi2E4rg4bxU2tAyhCjR+X
oE1zKy/Fwn2cIovwsSbYQahi8dMbud0Of4HLJSFk7rxWiRd+TVGhm4D7AjmVF88hVHICGEViAPQB
QeB2M2DrrwhT1m01XksVN95ekYMyOyqIepAP7jLljwMTRHas/Z6VdzGy/tq0pZ+PR791yAMXvVaP
VAOJ6TcxGem/a/JXX1ryg2ambopDN3AIEoK2ENb05N5fOCrc43Yf1IE9rljPAfuizeL2VX8BS0/a
cYJJ9zj4KfZKQDsBOkczL/L3ME+he0p7xcCN1wmFI7Mh7w1RNMPyd4nK7tUgcC3goyaLmZBSqJLF
/dKUpfpX9U1b/ESAEOkJZ0NR/1/4xiuiwznAqC8Lc4g6n2m3lF0Q7Gw11BHyutLngBsFirQHL3M9
GAxdfPUDki2RmOr4gSF4Hfldo/UrZJR9bIfc/ExQpfIXNUn1xHJoLXdmNJGBx4P61W3JYzj/1ZMx
FA7nylwQMTnJ0Aadx0qtM5UuoiIwqnA4gz0/GVuGO2BCLewPDOwFLtI28N6docb7NcIm/gJQcB/c
pqJIi08buzOi5IK3baAc9te9I2eXJi06DnwZjhDPI8f8gacW5xeYLo7mA9wnXKKa9a3ax2Jah9Ms
PThSFYvln/TNsVZhsViyIJJTgsWpXh9LNj9gvTQuqh2/fEsON4nZywwF4rcxfPmIXPwo4yI/2jGt
OwBsE2uJzp2c9jxafs+N1OkYw8Ehkvo8NIvX3xxXJZgkwzDHNWr5T8LcvRtfenvjqzzfYDG5l2Ks
qxc5TWrdtIKSMzb80RWveL+r5mhdSKFwswTdhr37jvKy4S9PD/eNSH7XQbOVyNqFvXD+6XexopFs
cf2nTqKXszqZ61L+QeDHJJWgrW2KNiif/bqF6MoYMv+GQkI9HG2b9FkRNxGkNMVynANuDce5dpIA
SEun5b5aCvFh8dOzUAwCiH2UmpX9iS+aAg7XZXmNNwnTRH1Z5WQfdVGNbzBmmVcnFLnqCANnKney
qGuzgdzU/FiZl7ewd6sn+oiyeRO7kQS2G63gIvCmKUyDxx6zzt5h1P+Prz+pKMd63L6o5eVW3wxR
cu7mYY5OQ6lR2Ql+re/dOk6UX9LiGfwoTYF2l2JerbZUN8AswM0Vso6PwCh8Ei9f+cLaNIxvtmCL
BQo47H5G/OAzsAvBCVdzpbiEYZaQjc0cFqDBbN1xO0Z2/cRU338xJJQboXsg/mMyQ5BSkhViil3t
sDIAvrpZubIvQFgQh56AWbGvkVHvZCPs5MnBh/5Kg6SLqRRhJcMzzotTHnoOqO7WpSrHeSbC4gAh
XF9nl9ffjQjT6F1jtwouQR3UgmkcreyM1d34D5QrwVuK/cj7XUCpiFzy2k1HJMGRdXfIlI6ypwqf
dPErpqnsrCXGTwhWA/1zVZq704+xd+v3qOXOV8XpsEfXKbuHsmnXAkAsHJsFuFQgfk5ZO/9J6tY5
zbb1su06LcuPypGqR2y27T95t91up8oY74VggV8duJQ6eAIrBeEpyPJs2aeJ0z1W3GWukBPQDGI/
sJo9IRbJc1QPyV4lLKyqAzMoV64+muruaHqGSQz5a8C2loLfG2Dsezp38asOH9U0ByeXqOelxmW/
g1/W5Qwf83oeE/oZDgmORGxSNc86Ht14aM9pM8cnv43zFynxHoHlcpu3Fkv2d+wn0dbD+/SYd9b8
N8vSd/HajjA2UiGuvEhH5Esd/xRELedNprEj8XQF03XEuH6B/Ev+LRKWAGfLxvkFrYaEoDuhyV3i
jP3k2xJQdCvRAoe1/r2sjjgkM4lIruiJ4J8WIJX2mdchbzAPYejk0t52j3Mq4JbmE/keygqkt4/C
eP1ZlUP9t1wm5yIagcChNfWfZPm5ksZOuvgoMVP8miNOPEJOLt/zccBAzIcP5UzyhRjpZDS7GhaT
eiusgwjagQYmryixMt7zFxgH+l6dG9RofdO45fHJKlP9hY1AXCILZpahYO7vB+WCOgatrvuzxqa9
rfmy/slGFbw7seOoR1iNjXNlbZLzZUEN9Fl7NP60lwKPzftENzEvJ3YrdyzaOD8g3CtYxCUvxXMN
PvicsgEMD0uhVxoTSGSAXpZZyglfDM+8ijVKdhrXh6iqXYp4Orc4qqEaikOhC/Eox5L3g8M9CKQj
T5QDYjFu/rAihjgaE7zACGHvO7Cst6d1jVklihF6BHnL6swXs8c35uuzwe0ZbKp4STz6mDEkga4y
vArhmxGVSau+DXcW0kaGLuMX34IKmj2We/Xg4wPgHh3EeHsN/cyf1vThrq014TgeBoVYlsSEuiNA
qVT0xgqcDbCjhsAtoRoubmhpyEQuSakDaZF52wQR20tKksfXotEZKbaOdM6tynqu5smyFAcxkHIP
BzF4z2AYVu/omtpm55XqA3ydcZi9dWyjQeO4RmdX7hrpldrY4QSOlEsEx/0qNkEXx80LkvFqnuEr
4ryCiGejx9ko9L2Gtmn/0qKq8+yCXsTC5aR62Qf92OqHdVkoFYWO3ZBt82MC8wla17JNQ58kda8B
35Knwlm4wzvc+1uQGTgkY0En+D+9Rs1TyOvrt1/Y6MfsBOMpcCbOpTLDyOwKilgRf1tk+gBj/1NB
a2l3wCwTPffSbT5WWZTTvhv19Mo+UWU/YrIsiqrGJhfjZ7q6cQtcLIrRHkJXs9noByLrY8De4V+U
p3XwO2DU+DdVC7FUQ+nqp2rpVk8xkERE0g2s8KAa/JvfSCP5rad5feOe7N/fWGxsKI4P7apOFQNW
9x6OSWv+VmOU5n+YMHLiDXZNy0t0B/RvEYZ48yr0vhWjbBUFhyoCMs59uo7+dZOMP2SaAdBA6ea1
j9uC5wKV1Y5vLAP5Zu57UhBP0hnd5BnLIUZEuo0XROMlj+TPMKqC2+y4ZXsadbWc/aDBAOEt7WuQ
jxirRBATX7QT9CgdJ12/EblZLgUdA787DYDquyGJ8acxHKOImWFjvidZx90TDQGZf4ZlKBucZRGz
gCUMypajwWPe/Was08tfIlRtuSOW7P2nXU/WL+pO+RBoAT5+yCbpm6PBLUREPGKg3PgqiS4FJ+9V
TosN4YAo72v0xvDkxz4mE9U10d5PQp5yO3TNVig1uTg3fLMHMMAA1s4xoRkgGOuZ2mCMjHoIQv0J
b8MruOcs6fjbenqi3hd2zk+8BpP9wZPimg8gghp2xBz3fbSd2QIS4G7LF84IADBmyrB+WFb2OjQU
HNBX9qC5h/cA0FyAWMTdhuBUl3OdnbPCS/9haad+mpPae+HiOlzidoVofufM/yl13f3qipnQRZGm
+kTCo/9hAQUcu8h0X5DdoyeNb8K+RiLNca84XnwNe2/WG34KgdiMHxJYFbee4g+7+MlNDkOBUYUg
rR9Rjt3li9yjjsoEbCuWP/5qfi2nv8ma+0CLW2yCwy4uwGt/cnLzT65cmBJ2P0nwpDMmp4Wbk3cx
AaIK5qdVoLpMws3FTsKb/ihhfNB1awvQFYRNlNryMbqfXPYUJJas0gUsMSLFPNGzM2Q7BVJ4OhQp
PpVfhBgKTIDOGIw3QRkTtyyPZE33OBAC7HaNXWDSyD6zx7hQIwuzFs/QjvhhnkPrsgSxgmhs3BeZ
jxUX8p6NYGskY8OaVxH8fCyEEnCr7bz2LPy1kXhfu/lv33AdfyyyiAXwaIr0cSYH8ZXHaO3pPkW6
w6MmPDRUH5zpDHwiAZxmqzW7MafjhLKmRA2z83xLfODZ05ZckzixQEVBaYgCfLWRSdfXvAlquK/4
Oo4+LeK4ozMOHkhuidhNnl70KeOli3GZJ7rufzc09FwLoigNomGby/9GXdSCF2pSMrZhKuWZuUMh
dXIjhNVW73UOxXFvuKUVh8Ur033lwSc+pElH+3ZjirgBQVEm9bcgvOf+9MPVxcIQQCh8H8gtlD8j
PAjIonhmk+wCs9J7RfQr2LbQbLEvhYo7urXhSQZBgi7hdll7bHwO246Zvn5U00zEOsfpeqtdq+xW
TY58Yfud5PvShWH73XvZwAMCSTTsj1xtyJtAXGTopfQj4WLj7ZCdcOxFs8mcnR8PxBRwGxG8pOVj
I0h5Hpuq6c7cKp31tHqR47w1PRjvYzRkaX7X7N30cfUdEHt+PQf6wU7s9689T48+llRdcw8MWM/u
0jTvH3l+1w9AW7biHdRhRtY9jpM2FC6SiJvrP9lshnKj/aYoiXFkBV+LKPDHo5DAq/b0jk4w0IqF
cIXPpA65qFnO7SyKGU6ZV1F9rVuWZ4Q6zq4vIaaraEBLofQGN1/lUj1u/DZ9RBQpXmvZ4Qgp/KD+
iCsgJkw4bfaFmpX+uffpQCGZRqzZeDj528Ii2eKK9IFMOdTb13jYVlnZ32W3hOOpmJn2Szrbg70C
t3NI0SzIwFYKukEswft93DFnBXdnvs17w10n3vj+/4tyvdYze2yh447MFxQychZwl1gw3cV4iJFA
vtpm3bhjGDXPLOIJ+OcVbdPwG3ABLaEUOVsUj3RWw65AEvyErbnxqeAh42BHNipJuAjaPzz2ljxX
ZnGTXVSsU/TZcSCBbe3YZbxCFHTyHzTViPQVIZEbQeyCZz9x61iy95VzMN17aUYwiqHpXKMnQp9J
xqPMWrT0MlguWPEBv0EZPS1kfumSCApEjcodFcGZ+zdZCGj1R16GuRSbFP+BZvFuYLJgHJmnPxGf
4fLIEnYF2ea6JNpw2zcWlbXnaXhdeWzLc48fgRRcT1oWv2wYvVPVMX3BR/G7nw6BCsIMDT9GylLn
QtOzeizY0PxjskxwKRpbocdTlfJRUHfun9huF48ZozLzaemb9AVziodTYpkQp9MpvbIvQi8rUoRd
SQ5sw/o6YME3BsGtbxxQkdKdSRsF7MX3nFjyF44Z50dbejhDAxtA2gU7cp0HyCcZOFc08qlrv1oQ
XQ+2MZY27IW0UiBq7zTib3jLMtD414h88w50hCOgkwV5sMXjUj1n2ngrGWzyw9vSnZD+0b78PSrv
0u75BcfXheH2DSN8KI4hkUc+pqnsWIvPJeh/qcqLlVrR0dUl6jkce4WouaR4ELEXeP1HFtftN+Xd
E95eIu7Y80SYPORqAaeC/OC9+wjpzXmu18ncKT42P0E8SK6p5eVHGu6+P6PchBTR/dtm3V+tgmz4
xS00iJ97LKPmdU6HUj1E8CrXtyg2uf00IEMPTRcDpY3dtgx23sq96nll47uLXLP88jyynXfx6x+M
Q4xJQgOmbUIsVslgut9BvXDP6JrBym3eFeUjlORwuPmzz8ak5XID8koKPJVCmhPB2tQ7G8NVY4gk
urlu+Q83lbOY352zzr8ch+A5SCtNGqkfj0BFZMjToJvz6HgN6zzJj4gKt0T6SUUjfptVV8XVjaDQ
/ICE4SU4wUKPZiMgjymGVzwstESt4acAaXEjr1kCO2ljVkmr9ZgXsVjvau4LcHOcfDiCK2CuB/dc
/pfFzoykPJbp09Q39fyliwiT3RyGi4J0M9hj4A7VSBMVSODtgCnf33LfrT916MFY7egW2k2VjKiW
Z9P8zBtCvVZMrxhP/IzMRxOVfwDU6itA79mS3rb+CxTjYlfnnNN7bhLra6DicrcY5TRHnzT/vgkS
QqWJu5RkTCCxcDCJo+Cy/Z5NxNU3aTgGn/1C/ptBmD/TzFy/cx3mPWZHJ/8QNBO8kmzoXkjDfOFJ
nf5As89O1B7x745ldamwypx8YIKs4APKtgY7ybOiDic55PcI8yYSvTBbeOvTg2vz2N/3TqlY9dSp
uAVBFH5ZzWGN8yczp6puFPCLwfvpsUxgSTRoj+OhT8ITxWwI28Ed44NNgZ+SVXH2b6Xw8o2U6vIH
zKQD3UImPhof4RVPYKfGM5nHz/MkmlfLj/0Ju9a8cEPlKhaACyKVJvJbNU7yqyi8joCAGuNrLMZw
eUj9LFRHgrbEVmZnDo9TzuyHQwlOliKV8xS4DcMXN4V9QC0ZZaUa/C7MVZyj47JePSz33DQhPiOl
YzEb4/+RdF5LriJZFP0iIkhMAq8SsuVVvl6Iqrr34k1Ckpivn6We146ZbpUEmcfsvXZWs7ayiaP0
bNfIGE1R/t5mKnur6Po55IfoPuuq4bnrcrBZ1DPl+xjoj7yvfL6uEkHDMLjNnUgS77MF5PKauTMO
yEAX+VHO7PRXb/nTZeF0KNLVf6q6viiPIS/ezuXW05ved4IH1fTIbiSmu9uRIDq1m7QccW5JdVqU
y7cadPqD+mPZ9Thj9k6bRvOP39e23FswV/YtzIBik6qc9Siyb1SyFiK5gV+LIJPIJEdrbiIntrT9
HEbedG9fmyx0Izy/2QSGEoFxdOPURXKxmSRsuKSq2GPrxW6DBJPz0Ln5iSn9bvHKaV9nAXUWFvOe
oLGsC8/GqBGkifdk5gwAHPnVZ2vM07fFyGesVtbegc93Z6N6PjaNCB8DzOQHAj4XcxItkADOomu2
IlLpJhaEc55zfh8IRmwPxMZzJ49NzCgoM7yqeVs4hs/g7vht2TRl7Hj6PHxv2WOuRw+ZxpPHZXUs
ssR+R/5AdAWiZ5aqAdgP2a9jGU+uF3p0j/obaebwEhUtUqBKFu8IMYlv82EQV6NjXFT4oCGReGe/
bIqyXd7ofpODydzIgc/VzLCsilGgm6apilvXhYJVBpMEwDsxDiaxsHzA2DDGJgujS8ayiZbe5Cmy
MEuysS+8KiOnB3oXgoraPqLJmv6YuZu/3ULUlLP6C73hvHOqaUarWifRmxUmqNVS62m9/qWIINuF
KAzekSsBBttFHUgWCyC4AfXSwY7oAXRvjiURO1twdc4Ncgoa0TCYx+vOs7A31dzm5wCjDR91hZZb
58g4bIdSB+zplri4nhkJ9EZBgsYjCypg0cx9ipmCqXdKl+Mw7UlEGLoT6IOBnJdRD49Ruh75rqNd
p1bkgIHF+g9L7beDNCDuhbHOcz6dsVQzreykLv6FIhs2lna4/Aa+1RW6cvm8LlEYxqOcyD2BeDBg
ZVJb2s+KCw0g10dKv3st2Ma+v66EKA9RST2SoxF+WoN/l/nK3IALSJ1zlAoOVQHC+t4ekfFrqE9b
3PEQTFHV3FEsVXf+fDWfS6QWP0kn+L79CgdSVIZyT1JIL6Bv8ERbwvpbKPBgTr4AWsRnsGfuYlg5
IgWrlBs0WwCiXMRhUD+XbVDCuSwr5xQybf4MA9XezMGIBZ1y+IfKvfmt6/ahujoseXWTgP8zYUcb
W1jia+qqh3ZQ6UcIx3yj2Yg+JKGs95DRRbaZUrCu28KPjI3BpuVSz72fxhLVExfWfPaptLrNBJZn
M/Zk+xyVS/1McQtJzg3AhRC7c71CK26sNze1Aegyy+UbjPSRKYXNAJKPuSpmF2rJlzPKHtTWWYF7
AVGIirMqYHpAbbuhpI/e1ZxiJRjb4IgMCABHUWGxJQ3wZagGmk0CgQbER/4VmbpO+a6Vfs4h8/83
ojbVH5ZTUbPzllTcK7OmDoYGZkY61dDmlQuba8qbH4gr2t3w+F0Fr0pnr2WSOPfkuBQXj7V5XA1z
CHmc+n/eKtQhwc4d1qyIq3rMaFlJ0NvUMBs2bPj7a2WR/c6Jo5/p9T+7xE0OQwH2GEc9FQIrUiII
avXFIn7KKfw6dWOGIvS2GVts2AAM6L4WKDvZVvpdY27sgZZfjf0fpsNJPITuBMxqHrtLLu0Q6lSU
X4XnNQqgoLiiRUeQ77jDnRffnQjZ8fuu+lKFyA4r6vtt0XsMtmGbtYcFktlj2pvuQpfCWSJNZ/6Q
6EEY5LgiJTBNzail8/1sy7kQELcD4Gc3rDLT+6tcYUtXOW2NBSyoJSk1tmoLfcecYkV0SnoftKwN
2wxpn52E2W6PWStGTDzsWpMrDA01VlW7MP1WziOJEEUbKr3L145StkVdRSJXF48AKzlOljdgc+gf
3cnS22GKsLZO712W+uzxr6AO1E6wb9IPM+ErhaIXYfJFqZzNs4Fnzp5dcpzhqRDWi7OwtnFdU97a
get8MKPJPk1gd6dIR9IcRFUeIERe5Uclvw/2cCd7TAiXlfvAgb/YK5w7W9LGkMYkPTk8EwbsIlcn
sG7WKWfx2B4szXjQM4F8rnBlPweun8UR/jdyuSIYaMHgvFdqsD8scG3WgRTD4mc0HpIbbi2SBv1h
ustRY0XA3Ynp2jrM+69+cYp9EjhqTo4xvyf9srrxppBQUxMy6of7gKED+E6iJe1yi10oRxvvXXXs
kErzsTvmRYhRIGfVVQeph9Jv/pvOCKNwS54LG2N5S3WMoqr4YPDCf2yMnmrN5jQq6zMmgWjThdPw
XkCjx6MyL4zW1zIdXk25vKTJtUYoeNMOE1puhMCeHxNImeykDqsTxrP0UbFy+CwS95q6UQeMta+7
BmfOOD7xOFFyAV0/sGRgqhGSm0rcanffh5A/i6VULxN8im1ZGrcnH9KIq04xe7lq/d6wPCz1OWHo
QTWVZi2BQCBeb1cw6juCUIYfDNiRYZmVNhxwUY4SzA/chd7Nsdxdp+f5t1UFu8uRv+LXn3KerLxO
tlYnAP0LvDpfnSmnm5rpjHugBArBc7MJx4vGA47gNq8tJrroSuBy/0KfmN+Zn9iHsIp8RdDV4D6N
Ydtnp1Kwzt4Pq+dh5MEIZzYCm9Y/R3hcRTNi0njMbP2Hx1c0h5qN/atT5MSf28Y0D2u/do8BzIfH
CdkJvZ2KBM7+cCqvmH4QNifUbB6pUpENrLeAxTnFAzR2rDzS6WV9oXH0eqYdHTc4ItfCOQZuc6Xo
JfV0Y+Zpjr5G+rwAodSAewPVkvW8Irtd/pCTmT2uQQBplmkTMpFxzQAbrqZobvIl5OblByyK+imY
RgOEY+3Kc+4EGcy8Nv9ZnExwq6Kt9vcAafzqEQ+AM+0mcGLvpNFRaxkMcPtMNs2R7hCNdDE2wYOY
QO+F2itobKs1fM7S0gcoZxD7PduMfnOODXg2VBOja8Ydsodml2hhRbcoYBy51VXt7/LCt3eTou9G
Lwi/sMyJ/NvTuGaM6pDIuFEHZdOXRKh5XIeo8Nvods2axj5oM3t/2Zu259LVOR0gwR4CBbUz3fIW
XpHHhBDsoZYMvzlyzQemOGT51JHnoRdOXLSZEB1YQIYYi0xsesMEyIZVwFgHm/929Biq7/0wWD/R
3PhmE3irfDVDtTRxajdSPUwa8yghdT1qXL2ptA8u0O/z4kqGc+j0shirqyKtcMGDeucCxmteWGRZ
C+qcq/v3y6aJbT8yD3UBEoOOZQq+Cvp+/uedg+3UnwmQbVwSnIatMzCVUih502E50SvwMTFHFc/Q
TJhHbdl1CD4d+1BcXplXSjhSoFa3+H2a5MlNyywtYsRV2awobRlA50eOBisVTEjd1L1EaCqwDKOP
zF7hKBbJW1KPJvqcMMnrs5mQ8+NfaS2DUNtAo2snbiNyCp0D6gA9HTPe1aJmx5MZCzhHm9j5nZMk
rg2cGq4TNLeQDIjyVKZ5MJNota62JmNJ9XNNZJbOK0o4/lGB6lwK7OyUG2mCDYw2xOT/2Eba8u9U
wUGZAC3khdeh56jkpC5ZlagEfQX9cemDw4P90u8ZLYMB5+JZL8hCoqt/hSTMS1TY1nBUCeggQlS4
TjY0YQLLXWdHcS0VqUgpOgdyjXvmYtmcMkBGJD18lul83UtVjrmjw01AqkO+oALDYeJtdO+r8jjW
06r3JvLqT8I07PpklSQVCPxAY+wUdlkc6abJTpTLtBb3cO6K4LCowA1PM5y1BElnQ80JUMY5G3ek
R4HSw+LJp3t9Bs0D+XFjeZ3WN7VOmOCgzW8bGFthPl/wNaEcboykhXa42cf7Us+Bf6z7JpoI6M1X
hcGuNZ+OM8Ln3VAwzd4t3ct0HHBHIsev+qB/7q+0jlZcoxrRvAoa56sSmODFJMckj6ph2OLzSPVe
wPL6avMRcYgH3pq7pvadxyDzlyszSyNvGiTJKSfEYeFy6jtXZnvhTFV9y39SKiJFFYJcjgNJpKml
33prCZ4QQJnphYyi4UEGxuOPIoYGUInrqkMz1C5Qu4iJjHAUDb+PvIyCtrInzvasfaVYaMbfEebP
LwF1uKEcluMhdjIM/HdIFPr3rso60LYM258aa9T/Ig9/yBHPK5LWCknpPXNEt3jwlEPh44bzjscu
+8ZdEQwni+nqRnZp8VBwHFQHM1VZuW+IvvuRkpycOMeDSMwFo8v0WMJ1y7CB5nxO+MP1DcAwSVSV
5eRevJads/xjHj9e+lS14yFa+vAHYpyNp5oERcaMrqaGlsA1iExOZXtqvaL9MwAXYa5kW2TTDetk
39hs2b7wk86XZe6sN15b0p9QC5FwFo7FGJwGPxH3E12Lt28IGL/JNOxfqrOOo55fvvD2nirZEPcM
DLBsYPtngaGK6K6CxGbFKbYMWkVOIHEzVWv7hkNHMvSnUUJVLRyCkb05EPRtjnRpkkho6+9JQigC
Ipw6hCOVdNR3QgjHre/L5Dz6WMm5sKcS7o1osRPKgb1lHDSWfFlTbB38O3CBEBWakhfujCK4JU8B
r5S0IAdeHTqZYYRXyTpG3eaXbzVc9OlYj2P9Y1Uz4rSR2SzPbD4L7EMAin684ho6n6JVDl5gmJfP
/KINO4G+Gs7EfgQfwqeHOzIEdNAgDQbxcd6E475vOt/ah/TA7WF1GbLHOFPoPl3b8+Z9jwTO4HO1
MfgNeL4/83VKupvKhw58RgSbpX/6PquLnaUnne6sSanqlABnzCHFEsKG1WIWz4DOYW9Ldn3XPE8K
tRET4FPQj4RSIwkX5baqKAk3E18mqNAOzDi33KSfCvRbNzbEzfwguBW/iVCkZ2Z/Ky9UJQBNTXX9
xHq0mVc0VkMcjl9UuOKnMWJ7EdpUDm5VzGiLa8G5bdbOCQ74XCA3c1LiLh44eZ9wEtQfgthqkDKS
R589A4ykmKQwSGxcicRDKA6ik0nzPH3pF0bPuxF81rhlfOA+5oDD2ljxN7ykBjpXPLteugUdK+4s
ndt4U9K1vG11Q+k1MHStP3vf6vtXxqnNraXXKcW/NXX5mbbP2ymcGvrAZI1nj3VYM4MAhRPpIce/
ZSJnn0XKqSGyxHyLOqww0lQrs0+Bh45t0AL/8vrMpc1JsS9EPUO8mUBCibu3iJvJ6V8Bhsnlj5PU
BIJsasEI77twDTIFSk9XHikIjdwMvS3QTMNizi66bPg2ykVMpB95co6g8URMkua5ja7x4zj6NwLq
6bStrJrkeXuykuJg8jB0D9piHOYonp1NNyn9Ewr223tZddOtQJTTfXfMk0sEDWmvT0zHrfS2I1BU
HlxTSEkFVQGRmRguXKrZDVE39ZTcWEsLqHwS1xDBJmzdYJ0wkxV81dKkk31kLaDzLza8o7rzJH7z
o+N4rX8pGDbbG7sfu/VYtQMZY247Nf5xsfsiPHFbTAzE8yvUVKf0w7BoHPalrg1SfWt3XfDSYIsk
bwooVPqtzdh055Tb/x9BLexp+LH7Z6tHvRkPUELWey9t7H8ok+eHMZ2ASnc5ZBeMD8J+XBQ0g3ie
oMac+9YJ/qFjYEsnPTsPtgGyx/BM2sgafCnoofEYIoHSUAypHuoqvw96z9g7w01s0RdhhhPIerdL
lQXnNYzIQqa0YgJX9BlQP5jvcU28JIcBEcliX9jsO59dgGunCiQO5cPU/M4BouiN6TUaEuPDc96J
tGE0oL0RQGJTKf3Qww2hoqwNJXGucv+Fvyl5nn0bLBx3dmSDmUsIcyrCsB2fcqSCp2Jly3+FqNn3
2N+z21aJD1ux6o01/MaHdZrhrpCFpzY+EJedau0VO77lnkMggykHtUTp3oSJeMePqounZbR9AFXM
wbcO5y5rEMt5CKAL2Tifa8kgrLUeBRr024J5armtGfTtO6sgkPCa+9A3iLZ2FWPyE3KJDNLIXEcH
ZGPs9d2oqD/W2uBvrV0iow6Tma3ytl9chEpGQAzTKuK7MEmyih20NNWx50rWqkQZu2JHagvnb6nw
RGX1zI3Uts21mgo/r6yYez6DugfRxi7VZdPaIXWqSmeTTy0ss6ZevqRb94B3V5wqNuaUs+e4Lymj
7l1Sh1dqlRFnlFNQG9o6+oAf8wfWkQeG1UyP6A15/4tx5SVgbus/zDRRF7DBMwceE9U9osf0TVva
O5Qhj2E5LRk5F3UuYOhntAF+51Z3UAzQOi2R/tv5ujw3nS1Zu5ZINXdRXta3kZOUx6Eq5FsbVtyB
LLLxHfWQgjeTwjGOWjDMig13QrDLfWTJgIeSaKN05ABNw0B0yEYSqVGC45vTa08MeDm1wV0u8DiD
1EC8ZjDLsEmBUuJ6685PPG5SYAb3eZnJhwzh220oiBpiOg29KGBkitayUz8j1cYYU7ctL2Z1wSBR
iUfed8t41aXk5Q/bzq7DaKrlsmBQ1h0qHgF7j3I9afn2FHfHMigIPE1Xzv1OO2M+n1jn2klsqloD
nqWywAfDu/HMa03cIqPlstubIBvtOPBUV36Xi2GP4FszR24BeAugQE1E4UuOMgq9TWdgk6GNlhnw
DgLfQBCgHjsB6fUZUs9266m9ELx+Mc1HvXwMdpc1W7EOYf8wW6mebpm1YOyQOPY8nv0IZcMmTbCk
HlLryrnkJIBa1TFIcbeVM6EIYOgTIaO0vejgdaa6MmxJ+eF6Sf176BTXNZrO/kYpjjLYAd1yDQDi
BCEFEdE82A8nIY1kz/qcoFv0EjWgsogcNHrukSPZbWxDWh5DM9LshhqNjFlkwB8v6D6vc2TkSts8
q9XCbVSLkfEVxDMU5gim48ZJg2doWmzS+M8X76ppOc6WMOq+3IQ13xbuUcQNgoe3uwz4bPl5Z6I5
dzPaXfxe2JGxpeKXBR0SBsO4R27pPUMjw+s+oNxI0fkVXX7ISkqeHWc2K8pCZ1EIMTdBWR9wH/Ga
k8cM1TMzEyzGDHRQ7DWOtxzxBk1m2zezdg94VJ3o4II4OrURgBeEHZkxjE6UKm5xRyh10CU7lp0Y
OtIoIjl0YFJCa3jwxms+Rkj6/FttdSj5NLaRi/JK2LIgBZEFFybMF06SzrYPxMgwSeRJInM2J5HY
venJVnSwcjV99guqAwxzEy7Jlw3GDLmJVrmKi6iq2D65Sf9iE0r4uy4DAG1ynbjvEey2NPiBJ66f
zYTB25pqvD9UnRWOuh4K7lktQ06KIAF87r5dVvKCaEU8OiaHyo3XlTy6PaBJvcYoYmkRkSdTBpLu
a9YYbrcDn88tpvnYAbb45/DDfjWMfcO7Zims+YZDE3s0qXAehjsarCdeb/yswdyH7Kwi4l6oCKLc
IqhGXvkAKBeeIrTO0OcS9jo8T3Z5mhQ4rK0ZlujTShzL2QbF1TOEkrXxYZsuvcOqYeg+kZcCaqNC
sPcjLQVBOA5qBKKt+0jvPTROCD7dcGlRYIxDyLyJfmanWw9ek1OBitqMYQVDwygnK28GhiM+g+/W
z49s3Cz75DsSBZ9JuhqooTFhuJs7zSMEj0SOW1Zcrcveph4ufoFE/uoenWxgeRx+nCkuouKmaGhv
BTV+GLPO4sSphCBEJ8XnKOFPk4e743toS8g0SeedEK+46bMXIq17YNU+ELDht/786Qu3VXtgn854
KKvQibaIR6TPXhY5FuFb4fCdcZEMMaiA4DpyJWhvm6E7fp7zimBIPHzaP6TSmvwdRXjvvubg+e0X
QctlQYgO8gjzAs9njBClKm9HZIDgkCiEz6W0+t/Z1VeUeT03BwrB9HkMMIzsulbgK4dMM4e3thR5
WMOkNhWcBt80y07OLbzZAD0gy3l9ValSkcp/MIdZ5lE5+OF5qZ3k3+yPBZlUlZv/LpnobmvCqxml
QHnhd1+9KiE/FDklkqAILVDPVpUlC5yxT2R47cAY14F5hNUVuVqWWhakjCD/ZmZgDJPaDp1SouS5
TpFmYajolmf+WfAUIbztdquLkm6fMYh2tpjqhx8WsbMVU6ooPx6tbBgfGNuWGZt03QBhFZNPNzmg
Srpz0rD2P6wEE89pKQsGPF5vCHiHBjmW2zkpxlsz4fCPF2QnzY4RU6e2KU6/C5oIut+ih9BnZb73
Vi3+ctOj0R/AyHbBI6RmomnI3lD6tFCbctD2LFtAaSErhDo5ZkfSCoZ/9tgWP9aQUwtPAzLKk4PB
WBx9buuXBXTlPzBFiXpsHIyym86p1/uRIuahHwr/vkk71hEJhykwm6m1ntKla63belDVd0Yy/F9P
pwSAqQ5xLIOBjlgG8j+9GH6/RJJnBgIlo96CqmZs9+cqHuR1tfLiXrJQ/APXSPyiUW8ew3RBnFZg
9jugdoJaa6cuCWIsrCDB9WSN4P3Lr2CtKJAjazS3pF7zhKCYxQXqvhPcoostpbP3VCkA57uykSjW
Ostjtdl3IL6eYWc6XdwjNvzpbPpygijs7k0QOhZsCcfIh30fDixzip4p0FVzFl3wYZPW5YsixSqO
XxUKSY6/DLOwsYM4WLKMtSpuBN3V0Xei8p4ZClyl1V0o6RSfULGq2eedlPfSGrxXGJmXsl1eADE+
VnkxP1rzQnhDP4tbtGWwfvosfcAvu9z3PFI5aOu5PFUIcU/SMUguUCtnp8EMcs8tUx4RY6tnEn6W
C9v8dUeHR0zlHFhfCBjtG0J6OZ+dUe66gcyuAvDUXoTD8p5K/TI13oRuoSi2buYGNzPWoTvZDOie
y9A6N+Fsx/bgf648KLvE188KYE3cAN5Dm0CyHUqehuUsk0f2sQoTTRRk5gOjwjsL+/C3wur0ZGlI
BdT3+TFDSUnucxV9dRJUUioMi7OO4e0maauKU3Uc9kvkyS8fqNK7lTVXetXo1I+NCOw7d8qSLXKu
ryQknAZcZNAhWe0gQDAKUbfYnV5WbvyNxh0AXcvqY8waBamGc/7b2tDllmW0ziVxKU91AaHBrvrl
EfEg6Ri9RaJQGPY36LDrm7Ici5+uS4F/FHVx7MkEfLDMuL5LXsqYNjbAIeSvX7Tsy4n7E2tDBnb0
fc5xLjLX9/8Gna1vYCpdYZd98ltQycdpuPY3kQrVrYMbCcP80BwRcY1vIxIxFruDeohUQHfdQ4u0
7EC/9ETFgdHAcQJaZ+Hvan6KLIi2uq+dVxvR5Db0pXOCwe0ePaPdt6RI5d8Rj9uhd0gHQoIgHh0x
lK++X6gP1w/p750W97HDErvrreqZnDB1WJWNoQGX9M4CiSI7VRxE3f0lfKXZgZFgiFcxkrgxBi54
0qKM9o3rMe1FwnVI4CZgf/EG4nmINzosFeJYShW0YS4ytNiUpbirlMnfYAJViKUpHNGUjPtRSH30
ZTPdgXSF6TtKBgBkETFIjJgu4u5jd8HY5AT9YEH4UkwhK5453FAuR4/cLLKGa70E95MXPo84S+7K
bFWSU3mYTo5tVd/ocS/4R7pPd8SHE2UjMtl2PpHPlLy1ZbS3GKJ9+rRDN8tQO4cWQQQGU6a1+OeG
Iw/QI27hj3zgchaVNf7DBohnlZ6x8ubhkTPuM2jW/L30vSkGTssoyoEB1RCxCKV5YLrOjOttziHX
Zw3uH6p//+B4inMBwiBuVXcI3G1CetKlAiNlAGnUO9FG1RF0sHokewwnaD0FpxVv0L4S+oTZzkY1
0kVFTOo3TZse/NcFTcgnP8VE4oL13GHN+7RKWgbEE80twXCk1HhoaoD4jZiJGqKej52TeUcfFBvx
3pAKWTI3jG3Saf2tRbYg/ddmvwqFjWoa34VloxonTVayjU0hIyTTyJySRoDrbcqXZ0k0OBG4Vvou
e5VsFyL7XkqTEQi6+ir4gYIyPZQuW8hN069YFPDEMZFHJ+r8pMPgxxKek9j4nS6g/adu97V29VPW
+WAFBnmrgI0italJyODfUeIZU/aWgFb9XmSNeeY3kRvu6+AgcL0zYPbNH9uzo49gQgiZzdDulfJr
b7emiPlTKGJwfxHNxM2aihd3UZg4fAeTp9MQe0oQ9kUULSrsAobcipAzKF7pQbpD6NRzXK0VbDyE
5t1JpgDLqw61gtcygZWoGBRwzIfKt1mHDu36ac/kgMwJgnyWhc4N61m98yZSCYWD4CKAtn5SSfQx
+UD9Nd3TJU/D/B9DT/QTXU7/b5dtsQ9yGcQ4DPB6UBMmzFw7/eMEDK2peMm3YTJPgo8KQP21LlKj
gUIVc4DAKEq+ECKIboXfq9Q5zNDdlDKi92Pyve2TSB3Tqf6vIcWTQU/0no+2+cDmR+3Owqo9cxpn
X1UqnZu+N39tgzoBPtpX7gn3RjlEY08EA+wToHNboR0D4aNJ71lhYQV12ZnHqLXw9Vf2sre1bu7x
qoCfKHsWKUOGX7QtZKOwSrOaA6+nvnVReHdFaJIH4c8FEkEr29qj/wYKNn1jAMMKGsXbg2VV+efE
aOFpFj1OwhpGvIJFeUfswAOpBe5jZQJx6Jc5f3QtYd6dCjGuLoW+YkmvqFerC29UWPSHKALaSyHo
4vcCKXGPsQTnrxzNlhlP+9J6NmrYclK7NkqcLVwns2feJh9z3gmq5YwYRCTbuOfWYPhXJkDAkPlM
7oXtTIKR3IijYjAYO5VOLmsVgmpIScdDp5jcmYB4Ydpp0pEQernfeMCw1czzQJnojZxWuDNvoKxA
vUGlMb+BUmvTWEZ0nBvfZtWmU9e7XZa8u8O9yC5fpE68MnS/t9JO3EKZHG7mOVRnvBTqPehpIKUI
1I5J8PLVp9kTkEiUtGn4CB73y/b8Dh0qw7pN7WDRkVnjXBKwF3vtL8ON63TcPlyDeylH9ySW6nI1
B+8IsoJQXzoWuxM9HZaIL2QKqlFtuymlMwv9IdoYFGAPOXbKs0Hf8Bz4Wrxq3Uuo8TaIw12C21Nv
GkkDfCMLXx7DobFPlO7iOC+9IieD9v5Ez2RTdrTOp1zd5FTi9D+rldYnYs0Q94k0uxFBh0Cm3PdP
S1vrY5PP8zuO/eYY6gaoG19sAGGQhejzrLr1LupZqduzld30Ueu+FE7Ipw2HImKsxA98BWqMD1Zf
WtvSyl7mHNYhsQGAQSW8JG872QREGANjdsawhew1TFnqe4wiQbN62bcakjYWU5J8GFvfgw/zn5z8
yjGrgyS5cQeZPVTtWL/iWkMGWwEzjUbyZ1nZju1XUzCkYdto/5YO4SqNbse4D1QFEbol58IakwuR
HmwUoR7/ELvtfUN0OUw0rrh44G3cClEvhwZOCY0iEumG2ePoxsNCjNu5GNhTXZH7cZ7kbhazPyK6
EakmAkarXZBhJ46Xs4Wu151d6fSQzAxCeXKKbVMId0F3ya2SKOoCd5Xtb5YZffBnHbzp2eS/yIPR
V4D0in2M5P+WRiAD4MzoN5q44EMeuO96wty6iRZ/mmLc5tWFMUkJL9y3rWcHJ8rn2BiDQsK3kr1s
/eQ+n2SGzps2YUe48VumlSYyQ3qP6Jsgj3GCl1R8c0NKgIcXoyBiA1sOG5qPhCCFF1pStHCuTmPU
ieG+r33rkNZC/IuKCczHFbhOEkBGbZ74Lx7x7piAHPWMfLmHLpgsAC1I5M7rWZMGTEYPa8NqpHKd
+gtmmfUJmJpFd78ETPaqypxyyENUdEtAlkMXxiQLJig40/Hbd2t737pdc2lzGeXcIHYWp0Kw+E1D
4g7apKU86PMMKnMkT8RcR/eq0P235iq6naogeMWCNcZLqlkK0Hj7JDy5PAiqX8towzC53SZMr7/L
jvR4VlHzrWCYfMzxl1yKjIzE2HXt5rNgrfqLqzLbE4DJmq209ePQgWFwyiz/7RwXFZQ1XsOzEu8G
uV5xv0YzoZWL5b01aF/jVtfjPo1EcJX/deE7go7+ldVkcnLdOnlb1Hjftqs+6wKIf0PozU9K47zD
6cGxsQzOJgOacQWlCFA7ISnQorT0GWnk8DcYzLjn/5e8WKFNO6x8YudG2PpnGMv+3qHXx90VLLcy
EfOpSbm3p5q1DSNIR9/n1EUd4bFXGpep/0xLM943EPzufB/3GGJPqOr2jMWwqotfNv6c7nlmXTm6
Rn2PMyGyDPTOM7CsDcjn9C+TrPKBNqD7XGZDMo0yonldjfOGmY7pxUD24LbTFNtRF4wPEbTj8uoM
bxgOef67sdDZYcoPJqIWfHnuV2abJuGebcY6vTidUfeF0gZA/azqDflr0xMIRbPnFbUJXrDCM5P1
SB8CJk2IGf7zsylnHS5zmJqzBjkynElJHI/ky9R3PRzQjZxoszaAcTUUsqqxOHfz9LP0RwKRMaLJ
TZXO1T6fUjpMRsJv/tA3GGgL9rRQWi8l6M4DkWMhZCib/FFMITPiU7hHBrsFnpGNA3ruv+wJnByu
IQcXaSt+MioHmnL0Q3WWJEdUhtF8Ie9klLdIiMqYVInkGcqGoNKHmNSC4b/mkvXbCqj0vpduTyxE
eA1kCQvyoIUz/AHCmT+Qk+XnX2YJedxm+gTe/9fByflIvas/WIeUccWXVW29NZS7wudaTBkzv4eA
TQkIndN2M1mSUlcj62asNHkdMwXhHmfZdIc5EsNPxqX+3+4k/EIj6BGgDjySI2TcrZhc6tNqqT5n
WhuxtGI/Q/wj9U1X7nr2jU8JTqPfpIeFWqpEwsSrvX+pP/YMZBiJ33LqRNbG583BsTKoU4DHXu77
OfgCWwppvl1cwoZAyhxd4vV4ojLKNnYNmOO6xbZW0KqQJiUw5L/AUzpxV3SYJ7YAgPqblayc5+l/
FJ3JkqPIFkS/CDMCCAK2ktCsHJRzbbDKrE7mGYLh6/uw6W6zZ686WymCG37dj/dgIcibxRc/mZr/
4rbt7qFfZkRym/Yr4VQ6k6bVu4ii1hfqP9KTT6j3ygq1Pxgu81BSSIyYs2OUgWf1yTE327YIfKdu
78Jwl3ejiNzLnBnSw5iHcxBzQ4E7DynF5VfSmXs48fGun2Rytq0Cf9k09XdcoebJR4n+zJrUCgjT
ZSjbZScf8tToMXYymblPtW00nwmLSg4tJJQ6dGbiJEudHCesl19dFM3frpUvT43XZ49zvUjOBHot
vMYUj6Jz6YnWRfnhUKe660PnH3yrjl4KkKZd0Rl/jZHym8nWyVHBEltN++VXN1no92tHRVjELtKV
jL8zjB9sAkrr4lLouBm1nZDFJ3EGryNSIM3AVzyFMY6pDdhI9xRp1wbnU6bPK4Bro2NqpdyRb3Yq
avAaxKw6Zk0r957IT/evxJXbW8kdjz7PbF+P2HgH+wgWxj4seB0QjZz5RgOl/rt0qQE7YkHtT31N
5AK/aVl2jFKIjBFB88krTyYvM/L+fhjbt6HGEmUi/mPjzN13za3J34BT+yAUQZraIG3yFYa1fiCv
PD4vcdSfSl5tJWlYSkMcl1S5DUsDhy9YB5YuoxfQz7Dsh8LND4kfjm9AVPoLpdfFXaz9I6A4HCyv
LHfZJAKSQlPrhH83JO4OuM1YE1NSAndZkFamYoabN3FrnfZ7Kk/lHwapcdqXQ09XIH5kcXHxe4u9
ZbBuh2/AKN2yyDsMNZRk3tnOJ1JtSgA60SNIUG+mdMKxvOs8TgqQxpRI1PcuGX4AaAgLa5gb87nj
xQvaKsHF408uBRhrhmTv4JL6KFfa/TOCs3AD8HDWGb8ZOyBk6EJS+yel6QcJI9Iru0aUp75QbP+S
lLK2b0KL4zMKeCT2cTU29XbEfTJd7LjD00tlXZQ+4byxaFDifvNju8K0t0XOIuWG57+rAA/H6RdK
JJ4nykjjZUPcB0OzyCZZbIuaDwPBzc2fdNISuZjTwia0lo3wEBHGseDzHONLpmIIn7LP5bBfJuOm
8xUvg0sWg1nLm40eJpW9ZL7To2aJpGA3k+k0ppMnxsdQ+G30POJGusNQwiARZwZRaPgsAeRAhn5l
2+WxxtrBhJKXXoc/T7Ss93wwSafCECs/U/nLfwQXyA15Sz+eW72I5QzLsn4FxAwQrmVZDTyhWiex
VInQewLyyuaXFBVvSyeGNQSkLDP4bcuR/KTP7QrtqyTLeLEIuvIwJH1BhZEX9flRAwUDfz8BBSMB
WoN9g9BuHka3I6CSltnniEmVsZDQnLt6kumE01XtX5ak5beSmNYCpA/u7xYSn4V0xvYeBy1XYFX4
7Dy1E0P6aAzYFsE0e+Z/WWdQhUJWyrwkIAG4a1Y1cEr+I0nadMks4OMVUp7HcVDqgaROzXNfC4qU
TUMZl1noIgwsV5TFrgWNUl8K4asjlWxmcxqzHAqemhLxd6WbMv3qtvq15aj2hUsVxiZlv/DK6rVb
qKKBmrBvqFAbL4kwnV9TD1xd8tirb0AgnEc6WtRHxGHOFRYd9LULuSQFAusxtb7Ayg6yqIDZ+Lxd
IXcaX8BOzRN8Wo3QahWVt8d0KbxAFSxUd8heODLoOTqMTT6+WOitP0afvVETDL4l8tFSybKTaHAg
p+j5L2jhM6ZbPNlhZs3YapvpBdKKd+FKw+ARcTX/wDxPgQP1qKhqYObDTAc+MM5Nbtkf3BwRGHRh
HJi0/feknX5nO032dKdw2XMHtHWn8I8NNntGCWIOqN99/IzvgupVHAjxf/aAr4OHAXC1+z1zXH8A
dTpLYqSbiartyh6faHTYlpKEOHC4J0KSd2+NK/oMkeRuP9xO4l2cxpZOc7i4QYHPaicGl9gezEPq
FiNrj4OKkKtbp0er63IsId5wsChFBEvpNg9kWtRT3SPBb0NauUAXzOOenMknBsfxhm5tXtKoVidT
euLT6fvwDCePhivP8KuvpW78W6ZXr1TovOYDxvbB9JN/Mxf7g0nGmlwtqJEKg03us5B29MbKvKs3
WdNNQBzc5pXpQg4lwYanIX5tWJjJjdPjD4WBeEdeFu8Igt4Nva76iUKhn7xqHVLCG9ghAJY4OLyL
ykX9yATgtesotRz71amfMZVOlvCeY+ivYKLgJhRCYV1p64JY/eJAq8iBXQGJ/ii89tdnr74HbBP+
mcEo/RfSxc3NWDtPEqjhPgvraWN7xpFtGLJ34fHCNgnnXAdXEDlzO148SVm9RYZ8HhgxTwK2yr6l
J/IBqEPGOpUjij3XMcpIlXR+aOxLK643KYJ1u5uAyt9KLYsLl1k0OO/OjjDBW9G4FyjBIWHY2IyZ
C8cXseSzs/Fa+MX5SJFpyYkToCizc8Cpd8BgwnWR3RV6x4AjcZZfLamITT/Y7x67pYC1TrEhvv6o
aj98MCbrlhKa2wxkrveAkviourzfzYvS+3ny6x1KcBksBhzRQXb1Nwi/fo+dtd93jvMRz8QhKWXf
MscDlgRfzATLYsE3lXfFW+qepcZ+3AoqtNoQv51uST1b2n/NI5hx1AhDhHG/F+KPQB11aV8URupT
GcfuByvxi1wwios2SWhIlmiqg/iaZ/3ParJbBwOha7RlI6GazcUOi/RgK/eEW9XZuZ6s0HTC+Ig1
OQ+iNkZFrOS8r/rWekLy9y4ymS9A9dCaw/EVoI7DLLQEOnbmCz7LP7EYFLGbFjg2buU9nqe/QCBZ
sEX0SWLjBBdByddqL4wIhi5WND4NJlpKTuU7p4R5po0DV89Uq107OYKMnT07zUbFZfMl8Bzvx6aC
DtyMuIYv1HQqd6sV7waeDKCsQmwmDwsvCx55gIlkPTert4HxlXF2zp2g04AnxpWTx/GEi7qt3IcG
7yd+dBHvTPpwkdXoKWda3QlS0Ljhrf5IWAxr2ij0Jtb5f4XN16f3FuPeMgWePbPtjsBcxm3rJdU1
tPs3n93jS9TaSE0pFkdN72gX2oda2dO3MCXXCce7KhQw7mAgg0BctHuYa0C1COsdoR5lDx3UmEPd
G98aePGGWq0ekzBZC891O5oyOIqOKmnVN/WCuESyfKyooif2amr2T7kv9AMGshuBZXrGpckWx5vL
KrCdOTzlyuC2y+ScnONyQN4AEHAYlSlYYRBiKCgBgByZNvTX0lTgkLOlOjsV1B0a7hep7r7HmJZL
eBpKDFzGsWNuYHv1BEhF8tBAHNoDlmp2jV8nb7EwvoG1D+PZSwzQmaSjf7Ebm+Bk4FYf8PxX+KYT
Sr6NcpL7paW8FuF0nE7M1bwHK3u4QLMxjqka6ie6WNIvLvT4o5LG4bNEb0vquXqiCkJdLVvv/fnH
qRIHjaglH7sCxgBRLGQPK2KKrmu5J+2jW6TmkD15uS03vmcZd143GFfGvw3Gm/QwIRB+OXbv/tOD
h3dGRPO81WnUWSfWv1zrk6+hc8JHl7fSBV1xj5nAu5FyuEpb0bWalk407NgZfJQaIz5vWPBUPdeE
hM6fYsqxYVcDEVK++yzJ/iWdwlHuN9mOf/DPZrzU80UsZfSRGPRWe6Gltgh0Hr1A7t/Znv9rRq2f
m5gacwcYCZJB/m16Ib6PeLl6NBg8NjVeLzMqrk3RtGxFrQzzcmYGBXU92wXnR76R0qv38zh4b6yF
SXPkA1fKgQaTQ2q1vJUa5V+9dck+JKiPtCsB5YgiU1zqqeUFWMvilf0KnbM81pNjVnA74uyN6xUH
Ehs3omwc/06FHJBKdkxgR91CPbLDf4zWsRE8XH7LlqE522Vv7THlVy9Uc4cUXVPLtLNMytvdiIBl
wbj2Bz8VbeVD/9YamOKK0nPp9qvgJdWKWcpky9z4K22E7fN9EvpsDtOH10R7v8diVRKuWSZ7grte
1myhreJfZM91TbeHAXFFMRKiYt/6JFXv2UJxyzSnj6Z0eWU1rTyXY7jP2+y7M3IQN1D+fVCC7swv
k5QZwaboX2csw4VED9ylkfMarot+cHzfRqZP2sMc9+vP0EWPrhWvLz/XllfDi7pDJJLulVfpHJhj
BQjEKfr8U7mu+2NOIv3BXwZRJU6qgI666jdU4VOSEIYJhqH/7OzlUbsp4sLEFmvbUwwQL253d636
MPRwS1T7HeFF3rKqSglMTeZxlKW+shxbC6RXoEvGumaMdSCxMm55hXwzwZ1Bkk6nauGgcYhln6x2
JjMy9VGy6VpK2AZdFwESbHmQg+mRIxvWfUf9xhboxW2zkERI1F0ys8zeuoU9zKA0BZ6opJrNYZW9
VTbnqjIioq6Qf4+D5x/Asf+H1r2Asu6CHObYJcnwVybAvU88Js6tMuLDNJP+Gu0yTHcdIviuLS2I
1skwGqyB2WvI+q3Fi7Nhbw5WRTD0TmYBpFPS25M5a5d6vsgHEnajybUZKnTYffm1PoLhKNiuFBWo
Gf8pS4ljqRAHBmEeernUnJxozksvjF/RYcI0cdXlJ1YebNjDq0FVmQtdpCZ1hEUBFX2BbXKIVOUx
eJedpqkNwqgBce8wjNgNyzE7ml0j9o1yimdNXjCoklUrTAsaoLqcYbhwHyMnPQoCfERLp+4v/v3m
YDvGvKftj+HbUrD6hqG+6SW+e9BpGEkgOhfwnOtVBreErL7JKCc/Xda98AAJWjvz6bV0MLyzZZU/
XNNpaLCJVd+zOm9vFllEWkaRji1v+NNKSdhlo0Vyj0cLF7XrR6u6yRCVAdyEro1Q4yb11e/1Ix7C
51pgep5pLdzALPn2dVldwNBUQT/HTIt6bR3PWBxfWqNuTr2b+LspIoGoSua2JPqei5aXozM5e4wa
r7EoH+u65VWKNDoB4YjUcWQcug9sM8kJTbiQ2UPlY+IdOq2MF+KOq3jLntrCoLs+++LdXvF0qc+Y
g0UzPxoyfl5Y7+DEyapdhHf62Qj7pzyDsstQYQZoNWZQe036z8RHwDHDg9tLPztMCFgBJ0gLsQmL
UkDNpaSB3hiek2HQ1PyQ2thg+k0jnERraV/iJp+1JLNChdda6t1coplVJhiAvebnrGtH7QmUcNOL
wPByAQa+vWsTpzy2aQzBKYQx43q/YRdfHbzUkE/Zz2TeX64D7mmBPnKwRlveFEf7wUhJAE98L8qQ
lyMEExHg2eVKi1jaj/s69MZXT0bVLpFe+kr3wblhm3OzVWP/R66GVd2Qhp82Ud0VtQcDrh68gJ3a
e+SZAylbLkUe2Zt5wq1TLSjq/jiPrL9wA+/MdejYGSFTK8F8qrQjPzqDIH7wDWdEZYcFk9lUJZwX
ctG3HH7+WS2gE/nm1uqPX6ju3hr2Qw3NgBUX0vwJxz/+xNjvk0vsQeS3GDg2eNrTxyVjbzIMtAqk
PB1vYVsk26kW3efCig75gwJuqDTJORmiyD0VEpdqhR7CLI8mBj4aUB/sHq6bVh7bB5JV+Y5nrToA
OmhJtMD1c6iaA8+sMCszd9KYBISUD2WajEcYdnwyMjc+mUKB4RMd22KTfFipkWxireJc44kkXTLz
arxYaipenCnq33Qjm4cqi8x9Fy/jq6ANAP0OuejcuegUspgvuaZQp7IKZkP6gX+BWPuMk+OaqVIU
O+2wBQLAKqJkyPf0LNUPTd3Z+6ETfzO/PEuvH380d7gLAUDB2Uv4ZWLbZXe/MR90fsgKx8VX2DRw
AZJ0CfsD7Q4j29UwfMK+PVwiHbnpPUescfajRA06uaLj2K+5MhPwRIXYxHXXCVYzlXpvSE8EDnXR
TypBkDaWHqc3hsfS4R2Qdc9KeT9iSGK0qtY+5PC0gsmd8SRnli/hMrtT4HD12i8MEofK47kpBgVB
aSJEFNH9g3+9Wfd15gQMh9QthnUnW/7pPmn+zoX6N5ede8h1mwXsv+MMH2HBs4zadlxAxzynsjD+
eHUVUiG15texDxMx9Sz6eKEdN1xM82EDXPYf7F7ylRZvm5Wuts1o4Dxwceq3TU+ZDD88NIx4vddz
l6/OXRXVZOsJljsRHW1YqHtru/jpSZYJZrmm1Vhi5+bKkQmLALc4VmxzmD+6waoADJGi4rCk5jJ/
HWxWlWc1jim2jbbkawrdCrNiH7MTRGCgHybhE9lj2HHVAXJAd8pLLEJbFwPZAeday1ozKdp3WmGI
9sKUceS5gHxQjQ8KexY7X2PQ8TqPYZzQRF6rBCOeOVwX7MuAV1wlg6UIv5i2l7tDjtrcEFK3jkhU
+jSAV3gltKyAi2AKfG+UhtOPFbG4m3ocD1nsY7ns+b+bZhf9wp8cAp8qzDOR+D8kN8rjgoF9NdPR
CFusvezGDE10D0GlKQNbVc6d6b2/ZBPkMcxXCHi+FtFj6LZukPh8L7G6Y9CoR7RaK/2kJ6Y7x5oF
PhfcFmypYh1GyH44m/BGWaajQ7L4Z73ApjzGhkgdH20ZrLC/yZCRlbVjz9qAmqIui+5GjxQL4hqK
yQbNITuweLDTIBcYNzDzx+LNyvR7OpfIkPMM44bYv41pTza/XVyA+QRSiupuBaOaHzN6djdDjM2I
52c3lYP3gNfGvbU4dYEYA2lsHBa/s6RTiffBv8QexD4s5pgN2PgeWTYoVzhzkGS4w52aZRmwgNRZ
iCqn1Ximm37ZJIvOV9qPEJfBjNWtYxA+Eg2x6eaBTAquniqdBgAY5rXxPImEnBbLoCCnmH2xqwUV
4Wg2bAFKP46PvdeQtk4gfDt55+9adBhsppy8f5iuMLOHvfMWxtYHn+qqgOPN3URGel1CtXyUDvzC
qhuxtLUWdZpLUj6JzNSBp2f81Glzp4eUpX0I1nltvBC/EfoHLMB1nYO+JwjGQ6LgX7IuGBDNeVMB
9YTJojh9+fbM7c5rsfDUZsWklNJXRuObTztfU15oIRkopQw9FktdFqTrJBpCK6QaY/JQWrDZ70jG
bio7ZYr0R1qjIIU/1qn6nRfvv54gP4EayCS9QecVDqUct2XvYAJdqGcPeqks7k4S7yd8QlicSVrt
La9cnTNLyR+4yDcyaNS4u8pNvniRPBPypF9BEGIHVs7AT6nXwh6D9unwPsMEIbEw99MD79/meSKZ
OZ+InNtEqfjbjMdg5tRAA+ypjHGeUkuce5yvR0TV4pimPRUhFiV9bPD8HfuBijWnwKprRellwp5x
9/xpF8MVPijTZv2dm99LZBx009JimUNZbMYcfSu2/Od5pFdBTZSO5HN98mq6qDCBGZ8RZb4gH1sz
5GlyF8iBjfhTdkNc72kXBRsyQgotXdkfGELbc7Fg9aIas3702tk6tsm4Uhwoi/MtTYzA9tnxpOmF
7ZT/lPrGfbStaudAwcUfa6Dh5qM1UQDUYHNvxw58TE+jprfiVuc/Nb1rIPcpsL/0BbSVNRLh/als
LedgSueluJgwz18UUm11xiyAXqHb7qSLagRm2nrhg+55bB9Z6FZ5MFUZpId4LoZxL92FWOyOvV/Z
EbsprMvUrod3o5uXKZvuqWXKndXob0JFU72dNW5L9CEmv3qhBxLoOaHYNoK5g0cqwsgmQQ/sJm6G
xyLx+QVOpvw39X59DtHpsDUi/bVe/mYYJA+jGR3dxA4Wg07ftATeIyK5ExvtaYrQJnPMPZmZYbcw
c9hEIXFg1JpW5Bdvod9Vzvl4zZwc6ptQUbPNa6/gbZuOprXFrEAZ9zxa7xzr1X9MActHzeVyCtpF
TS9orfrFWaCPp8SwjwJF8pwb5vtKyA6ol+iCyLT8V+zPPVGfeMQcbvcdK0qzPrtm450YJkBeZJMK
sJsj2FmUtDxBVJhzMslNSh46Cq+St1L2aNhajBd2wPMZsoqLdcur+yM2i9Fn1YGBKeWeelR6DG9C
LFCle5V9zkXu/q0pE7o7S26/0+zKVqAptLexQEPzFGmqg7YsqyIyIiE92AWSgA/gANhk7bRvKX/w
R5NX9X7QToBaQVviQlB3z49oMZZpSQiaUzxczq4Kk3sCjO02ekDM0MQgaYGITKd9Mk8EVopRZttZ
6e6fV7GV71SD/MRJtfdcLtkV312jSOY4ADcB+L0hj3YEYdfwHeSKR28tjmZqZdNkBzwKK3TizTuT
mMgxKXz1UC3ZF3TxKFiIExONU805dtuHolteK1BVlmZlBJSJehpjaf/rI9RDX1V4sd0R2rfrKPaL
RW5sXLdoQELEclj/Xa9hmeQ/BVaQwG+GBh9W4i+EWI1sP7ShczThO+PZzKuPxU0PTlI8uXHym7kc
AgTwSWP3KeEE1hC8v+qxWWsxpKIiPDHSbRTDTEoHsLsRPNCg7BDQCPh1xbvu3YxdGfhtdFgO2BYv
097g2n8ytZ3dFk3avkN9RrlhUVSH/rHDQnbMuCUoEm7zy0Db+xO1yRVfmhkVeGj0PvF7eUG+4eqs
iuFQkWa+RgCG/ktgCgATBvqEnOxz/cit6lHNs39kK23hwCKEvkyN2nfK+09R+H2hBIiRA8L6gSMH
QqtM+RB4jPdqYkbA0bqQAnOrz5pNgkcN6UL9TK/lVraDOFae9Sb8Ka/ItOTN14Q9h/wuJKl4nyfK
esZZ/kyJg33uVlxCaHkPXm3IBzyCbDNZLNNTKzKg9XH4HLOl3FFsaakdTvqeJpDB9gNYkPNbM/Ti
O3IxAVse+aghrcRjPQjmmwaqs3ks/dbdybYqHgs/nXY2yaY7QEPp72f+53LT2baGk43J6cKSs363
pWravdbx+JLp3HpY0pCvq52kR5KR+ZlZkA2JaxEQB1657tUZblkd0e88GngS3Cbv9X1Usv7bt5Hz
xRzTn7NoNg61FunFj/veRe8wnAOQLfGDiB//Z84CwzsieT535U1N+W109GPFIokovU9kfMyT/L6U
Q7anz2PtWiH0tPVH14bFa1BeTVnVqeDGy1+cEuw0TdJsFSjmqJr/kgQckNVyrCPE8sIjLs+WsETO
2SxlCSR2FPe2mfhDeGZpb88/Rdo1+5HbSro1TbrupaPC/TiV1IjR4AGbw6fZkM3nKW5ggaJeVcsM
y4iF9LGcRBQS6eht42RwmpMBq5rx3lmNMaHBiPDaNKU1HNOe38XLArgILGfmcjN2AE5T2ENppoa1
saN7FIdKqNi4O9BkDhJ45EF0IbbdRXIuNCP8MkkpGaq4JhlKa7ArfmK2lo8AEij7rvkofmO15Kch
H5XBbofjrjTpBwlGknCPHi6yC7Qqf883MH+aC/lPk/oLQgELOZZgDEkVtJuRpy0dCU/PrqZRHfxE
/p8vCZORGWEN36Mh/aZ1hCDei3w8dNI4WrLIie+VzzZ3C5zwRBoQdChsiOoYzwuoMFYCgiWIcA3r
YNcNHwrJqRdQ62R26QxCHa0nUFQsNvdY9gBpTCUOb1e7020hr4sW1MgQARfJD1Miiqnt+ZCySrc6
RhXrA3zTtr+8yr6L3aBtVfdH12aR09VQzMkunDDBbknE8dBhjhj0OzAlzDZONZhXRYv22U8zw3+h
jc0NlGjAsZbgUwL6oq1fQRj42XWiUG8mrEs7jbHgM+5g7m2y2LFvTTj3NK9h+t6nfrKEBxzuZYsG
VOi1c5AtfTb16CeT1fXJCxfAyQ7AYiJnl41X7DpjSj9lbGV7m1uE+4f7+DicDF2P6d4xO6pI4Wnh
UHM5tS/WnDTPVQueCvpxqP7Av1fFU4yA6bx00mGvBOShip81L4Mq8EO/Lh+BbUuuffRID/VZE/6c
9lqmhlxFtPjaJVQ51mOS2i/sNYm22GbkdRtIKHQQbrmHRPskJLCMTEORNMKYRUF0veRXcqI2Zdal
4THjT3LWI2IGBb9sqhAwToWjMhQPXJHYeysNRSuhk9mrHU0kO+cOtlH1MrWX2bVE/jKBbjEOfaJG
M9wI3VToIbi06Mla/rYF7XQXB3jRXyKq1j4vZbQ84rtM26ANu2h+Y1QjwI/OnpQ/ntPJZ4a+Qh1y
xwuJNg4ISF0huwcjNzNB03s2up/kmqv60a6FXA6sA3C3bBaBNridY1gr9QaxaYB8mIH+DI2QMFhi
ObzxKlrA6q0xOfnE49cjVXPdMpm9MOz6tJtX9omoovzrOCm15tjY5I5XBL2vYSqGh4RFYn6NwNXi
pMEYdlrStnAeRAWO90ZXQnnn8pfJIxegkWM3m8gNhwLM6CaO+dk3mQe3CnLMAPtx5HUxIyfwtvT9
IudpdSxqBgZV1WLHqZN8Mh7aVCqadfE2t9nQfAC4Uym/QezxYAn0oQ1TFu8N5bPhmQ4xU5yKuI+m
K4v2WdL3y3VrC1w//qiKtlK7MRyIsGg++GuRSGc84zkrO0hytnfEAtZZ78R76TR1qA49uMzGPykN
He8sQxr5k0xOch1lz4Qq2aEGwFuyMwyb/jEfRXk01zBJZdJGtTFqJHYEDXe19gPJeUdRyyiiLFUU
/qmYWMdnF/cxZxjt0nZhOFS5VF25XneLgQyT24XJ+DsReK52pYxVs8eAM/XfuaH96Dul5Xw8m9Zo
Zde8V8NJuyimNAm1+ZpFH1s8yUYUnmscR+Yda/Z0J5AIDLDtNP3YbrEAtacIJ+b284B5ycL+lnBc
THaC/WuRzpBcSzJw6YNZWPQ3RrOVnm0s4zV0mthhS8ZdWecIiHQ4HEszxegrmijDJWNH90j7NBPI
vCVvPxQ5LZF9Ol8NTNw9C2eZfBhLidLulLQjPzZ2aGCAtYFoubR9q1s6Ld7HMOAd3hgTpfEhEvx7
U9dyV06hefequjzJxO3/RpbvKvgmlhSYK8mFXfwFymySwLeFejfrcqDRFcUDvTitkgOiGPV8o47M
+GDZBBw42IkbcOLQ7NK3IZ5t/MzVH9uNBptJIdWE/iZ29ac6MscfCqKGzyVD0YyJvOXDFEAORw9t
I7g3q+1ChPUp7BoLS1feLTjCzcaszilYDgCrWTQgtlH0UkysXWBKgwwiKm8v1vItBtmP77RPRN0+
nap0tXnECR0ezZR46aEdTefWchVf7rbABpdBOFLlhtyNJPdPLw/VRrpunuKZLgZ8ZJT2bcRg0PxT
lohAgWZXiwaLtt9fOqMfHATNSHkPJlT+ELBEYn1VXGYgLcKzE4eYZq1zg6Y94TG1jDegarAIKOsY
PHivK0853raCdTXXuM4CInv2Mkz6DRJSSqF2nkbYCsywWsutRQkHz4YZjE2BV/fUt81r1sBXkKvB
970eWtv/1YSDh0fyphU8eakJuxgsN7HCPIi5M5EzK1Pl8uzR5bqvQlyT23aAXnVNxsHSdCrYZXyq
PSaE48CeP8Cx2L/ZbQIYrY4qLq+r0eakHIgNOHYB/FBkpX4Y/7uA7jdMRRFwzSffYnV5qQXWvXvv
rg7Dfq4suKQtq028fTQBPQwi98hcJyTAacuiaooOgamw7Ir0nfZxL+dlc9JiNQaaq5Nmn9Z+/EtD
hvAekCvd4gG7pYML1BdeQxhYoLwjRaZSEeZKR149KjZ7sbfZeapH249iNiusK3b2Amt1x5Cazdep
5wX7ZFYtqhdGo+aiirF6J98xMSqVRveRm1YTZElRi0/mtuKUMJ2weZaRC/QFs3b3VhMtj1m82O7O
bNlIHqwohMLlxt4pLdrwnwLVj4Y+1Bcw2eGZ0ubxqhJRQMrhJ3BoNO7sFntnT+wjZb8HKVRiJ+i4
iLHs4m9A8ew4hxegNPZ4ro7xHjN9N+2cWAIGxEPlYB+zHRawpBXjIBIEhS9l4cdr40U/LN7FdSwY
XONAdqXnu0D4rZJDfuigD7AkKpX55pUruBkIFtKitSRFkLGlLLZ+M4PLJ3HJPS7nVNmmulE5bXWt
vY2Znd+TQfmP/Gey18O5O6w20zl+VCy3rI012H18YPDuMBFTuiEfW3y6J8NjMUvQfMJzCPIUr1vU
SJOVhT2/28Jx361Yi+dsyFibj2sjwc1r7ba/mXSdlLceCSb8KdjwcXJYivMUHh3FVkeumCiOaE20
NEUqyY1k5xOjjHJeE3x/j8aY2LxyMKW8RlOhrkr1o5FuKK8x8ttscueBThUDhp849+tNVxjqk8lU
GM+myZr004QoesDqlL8PBOrGH0y5kM94n9vxp+oZTw742OvxXqZzTP3LpPDyuHM979qaMhBab5VD
RkdVzzag2plkNXfXnUuDDr+2injFZSlSjf9rZbZ+DEabBlyK6zvfiVBfSepZr3SP0EBucmk4JWxX
FTttGX0Sm+rnHQ45n0eLX3l4CeFIkuSsmwAMyEAx0miord1NpcOWyZKx+yA1F6QzGMZCLhtwKjN+
qCZKVoCETfb/DWEjwq5to8fPoU8A1oyLf67w+GMtTJAB+6zRxvPFCH0MZ8s/gb7vWfHzmATmPDTR
xZ64T28zfPbFY9q4sB+Qsph987FxwR32Fms8y8zgfFTK7QwcXlIqMnWeRQZXdXhyoV/6bkCPgzv9
8cGTPhiC3561Qzke34eyN+xyR/NV9wkrm87wpmYQsclUdJeob9QZgSBOtzghVrHAdfjCOanTkkgU
MCe9jfAcKzlJxxX+qUwTlW0tgzfGBg0WO2Ks3DEg3rVckYCXz6gTZnsY5sZFemlnyoCGhSorsmnj
FvOecy0B5sH5k3GZ7jJ6QxcCvGFnvOP2DE+eahWHIdgq+15ZZTM9J+Q9q3SbQyciJ5Y1kSf3ohd1
+1zE88jqAhIqIQKJBZUvQaPBkNj6hB6rrxiyLCqTZ9gihpRXBf/F32FVlhAq0qoTfxrQ8u5uaJma
tylskhm7ikj8HASVKsez8NcdVRVbsv6fs/NojhtZ1/RfOXHWgxggMwEkbsydRXkWvRMlbRCSqIb3
Hr9+Hpy7EYuMYmi6Fd0dLZNAIs1nXlNtCtRFPNJod7CnbhMPrEm6X/hOp7hwsx3Iv3aQAoNNMHb2
zxjW/bVmlR4w5nZbjP3mYnxQhkk9uBp8hNBbGCgICqexgl5fU5B3pDfWG3tCVy6tKzC1oKqHnzSJ
wvCXLvEbvoYlnUI8FbgD7gSFTB8UZtwk7X2oOprpstV5ukf7x7IfqJGjXj+4Mt+HlW9QE6j8DGoc
FnZlD1n+4JiwS7dxEReXAAjSbV+Z7iEYgZ1usoL6UzfaaE65eegumpMB0zzX1xgRE0sH9tA0W4B1
ckcpfQBzRSewQhcn7rKndtRJcpWYeigAuM/mqxdW1iuFGhR9C0N6Fr8d8cHvFRvG3sw1QjbB2CIX
voqcjNZym6pnmJxqA2WiQ04sNy5NCM8EddQGC2NTptrK0YRLU5RAfCQXwPGI3P8xj82w7VHp6BRy
ZMGMcmebG+JYBcpceIr0tzvoaM9OapTOD7MJ62sA4TOiS2WxB56A+wltpFiC+5m6HSpjI83+oqNu
g1qgCpmPWHRbJAZrspqyaXd2BUSdqqUeHojg4uIZ7TZQB9yyvQt3sCWqKe2JW6DqtaPXuQK7ORUj
uHIU/4N1gXsmGObSmJJ7jKNnve87QrWLplW+fdBFYJVP6cIsovSOhMyPsZ9GNAFzlKbiBTldlscZ
iTLo4K4pOnKCOYjuQYXX6h4BrQE+mOo1ybgXGmjVYGhdDsMRXcWwxp0vJ+x5QjuOPGojnEUIs/AM
e2s7UUevdeZ2bEhryji80y0mhKuuB0uYALFOCnhzJi0orEKwpGy2pTu0v1W69MFjyjPH2tXo3JCS
Ynsl2uq5iAJvH9mWrHaBsEINkMtWT9nYeI9tl7RPVu2Fv0dEFczvNuIMi9S7tl6BHQ6gzBO7vyNo
D5EkCUcACYldDVzkIfI+NX9K4xUUTo02CJ+MbjK+USSaHrwgVj5GExp9W2T7UP668tGTu/dJ1n9X
pkexiLPAeUIOGzekNBm66TZFGP269FpeHtEEieOq6rNgq8pKCbxQK/yfOics6m1mQQxdKyudLo2Y
9iIupFb/NIZ1+MMDgWXtwLiH2Z0uTQglvgcra0vtmFPNHIkjAtDHT8hTGvZxUrobiXtShLnRtbKL
HKnvBIMUOh/06szO867hupQlxq4VpkGZQ6nsMgOCm2Ktis0mrJNQWdsO345LUdKARsANj216edx7
W+CA/ngHKcj7ChMkfaYlPfTbmu71hZs5aPwjCPQwC1ovR1JSJzsGdD5/hmbdf9Fmr69hNBgTJQw9
4YUtEAn1Amtov+NqWQ3l5VxREyoAUXFX3UQ9nT/cgo2y/4bJDQAVQDwzLTNkBn0ol54JeAyZ25kC
Gcc6CucaQIwqjOpyxD23WNOYpxUUds1AXxCjKux8be3UqA2Dzxtvesvrb/uqdW9EVGSPDlqG/q0x
JvjTCr8fcU0u3dazNrlVNsR9fukVW4HqZYjUfhUdoq60v4QKr7oLmvRu89QQvUA6T0VobTw8ZFxS
6RL13BU8yAGJGQOpfgtrwYNfq+inHVrVs61qBG7i3vyVxql3BAZT/dNGZnsVR1pdlmkQpHvh9Rgk
eZAjKNcNWfSaTc0i2yrnoMdwx3BuXJ/m1k0T+qFHbkhIfDnZZi2uwDw31UH2vDGILZSNvDCHpFWM
OqpQQxaO/K761riAZN8MX+CkeSZldxJSRNxrWMe/C83lf5upjFovXYm58F5t1aj4Oh26mAqTQN4L
IwGuFIB2vhy5Xyzu/k2OfbC18hAeO/T9HPXXpB2gqeHHkyKMcYyEIUam5Yxx8EykeeE4MZjYYSo9
fM6nPnioIZp1226yEqTE51DKW8AuRgcklZD/OGKZwRhTDFnGl3q46bke7oU7T7fYBzvlHX5D6bc8
DyipDl7goPgQlREEtOXbIVALUimHybxpoL8YD0ogeJEfrADjEKTdp9or7w3lIYNsxDbCeaueM0cU
iy1wjPy8HXpIeri+XYBKdQeyhBWN08FAvaO0R7S9eN6jj9Ip9g122WX9i0FHMJRruy2hh1GOisbg
QK0ZuWgh56XzqzA5vTIrTh8gjBTkKCNN4ZcAUbkSdnkx1xv66nDAKaWM7rPCEg1FcKAj8ZXyGreN
0AtEdKZccWV59ZVNy+nF8UekPFo0IlIqJUVAkp9N2KTGaDogGzGqAo4zAvBklrad4BbSQse0XrKs
bpFtmfowMK9JI1ugeylsTZroslAJHAmII0DltJoNqvEwY+lbURu6IN4dmbymcA6ZlcPUCOrRwBBP
2xfScZMG+RCiEtRgET5xHhfacfkbqdxsHwx2uZcVKfdv114WSYdBx4XrCTqTfRllv8ZYipjk3po3
PVbn7gYfb1bj0FUUWsMO+7Wf8wCD9ZAWpB83keGWxa0QRlftaqBhwdrqc5VeGM1oOtCvVW5fJ0EC
YBI3PognePYcRtY/sphycMzfCkh+uofJxrEZk9pfOkOAim6UpNUtstVc5X5SjtcFHQPTW9VtUDlP
KYRL9Qh7IUuDFeAnYwu0DRhhiZIVgD9veKETiBZD5JnA5KkYBWA5SkNcp4TezxYxSHY/x3n06FCx
JXejbvwLow5CO62C+t5q6rjY4K2gL3P29TfojjOayfB3tyRkFIvoZVpjsrJJPUaU1IvMuYyKgJ9A
5R5tQVwXNEKdjVGXN7TXIrRPw1lWzhfHcqcD0gQKtmyOSSHFPLnq3BiF3zypLhpZJsZtQw4EhMOS
9nhbcJ7SEaWlkM2bsXEDB9SLJ58ipABBREVenh4jeudrD2ByV26GLBb1NWjaKPuWh6BnvyvH6TtM
DAG9rx2/aYd1EpmGfxcaEITorCsiBPiwhXC+Fkh6uMYqQH9MvEACokkGqMtLLgAflddiVIja0Guw
f3g4xPlQknA+xuSH08jZGzPFi4wsh+L9tWH5if/bK6hboVXGoYys7veSL+oc2FZ1i3NBZlrVtWxw
Qv7S2xTAd3EnSgsSpum6W9pRMOeCdpi3sBDwHnbpQyH30qrZvdITygfIU8zudY7HiksbaKL04W1T
6jn0bxC2fKLeFYJfow9KEKKh5MOEkiRRBSQIN+mOsQYydMGBNjsP2HlXAeIoht8QM5f0EVNs++Rt
Ost8XfoWkEYCxjDXzw1VKjL1MnPHV8rnwFjJPCdQC5Qby4QyJJZYY/9berzh2lIRNQpv7JqnJA1z
tc6oBn2dOItphxpOmBGBTeNTQ3B9l869wc4Kqxd0dNShKq1uvqrsnrQ0Qu515yC7EDwryxwpZsxW
4rySYyjIa7S3xGMaVvplxiIiCHZCzIh4jJz+yH64VoIulvLjp7woAv+2g6O/wzIDwfQmmR87C/W9
xaO5D7pnNaZWuPX6Ce1ULMuqvL3n2okBPGdZXryIKmB7woIJv3HE6K/NNLgUXNIZK1p8yNWdZdie
CRmh6nsqaukMYCJT6n4iPzAvWqwxvhe609ELACMUzEa7TnCQ1r586AtfwBOqElKicFBfBUb1R3jI
cGqJV+3gqUWvS99jTkq2xc7xfkz92O89aUFSHsvssrYWyD1F0vSFAHY6UP6FRaml024xa0YqEWH/
FiUwYAPTdWZP9QtEiWh8THQ6TPWq6AW/cqmQUnQktP3V0stekPsOrldo1KCc1JUQ6/KsdrczGTOE
l4BccD23nox++whOXo0TTo1HK/YKenVJ65R70c0EoKjylfsw6mKaMnWFvosgaIVGS9cLH9/RUet8
aPQN9tCE3DBA6OwmRaa/0XIu7zslehQ27Kxv+i3Tb5hXuecO9TcLfR/jeYAkbqxnGF/rkkNaXViu
VaP/VbhGjx+D7MNXl/g0vah79CIEfhjuFcXsvj5ICMr9BpG5DGyU1yTlrfb0ABuOTMuw/6H+ZEPs
NlBaKB9SMNPF1nJd+IjIYqKQDb14oL1qG2lwJw3U3cxoxOtha8xNpR+CuIZSSgzjr2lxIvyBdBey
VRGcOWPL87nldTmYBfhjzcmMnwLqhIVPWr/xZ1v/mmkpYdXMLngOkN0AZ5GguwyfwsA4k6hQpOtm
zgZvQ04k5E8vh8C7RjuZLjG6P+ZEMAw2n14TCgaIC8EEpFxAi+xRtgY2FRVdUHQfHdqUg8i2NjJd
HT0llzwAMS4wJyJcNGpds4WKQmU32A0SknaPgKlcS7pxT2DkzWQXE50sHXJz0j9yBGeRtQpFle9o
SvsQWLGCPY5DkT9nbV3T8Ii7KQBZuch2kt2C6NuFBKgwfDtEVZDUC9LvHSfYeKsTTySXVtxFbbMz
p9I1Xkpkt9xvZeehy9gG3DtHVLdA51UW/00Rj/LpEwoHKYExwfOtGDszmVdKAuP6bZpOzLxxsHgI
EqPLNh+A87caIRY+8dcSAez5BbaAE6CkE2dh91jgGvhI73YMsFDQwT8IbHfJfVVphbw3SIV9ajCH
RMUueCfMPG3vO35PFh4EMpp+TC3+xmEa0GWFFipXegrAYLtmQApBg2LRTQqC+LrsguJ36muPAoBl
80/oBs7O0T21pqX9PR2Bd9v1Sx2N/m9aeLr4MXBRYBoJrpvwyPDr+ilHmgHleGqAD75dURpIEAji
/hB6/pEYYQkpjsAOYh+e5HjWlBw6dgcs9doZzeGQzmZ5WYeD3z4B9hnlwyISUO9b0SJZsCm7asJN
pPM5R1QIY/4Ru6IsfKTFJBjTTOCcSgO3mj1mFc5vnIlIRGPdhrSW4m5Xedq9rVSfXAg3qbaVFZs/
XWh9cOlB5gNHw9emunJmgU8VZTEAWjNbcgdPwTQBUUXz3ipykqCOvaFHaVDeUT4lFQpOCGqY9nxf
G8CsNiqzh695kI3ePsG4ckK7yffwTJAx1Yg1kuw5VoQcHsgzoOLvi3H+mtMEAyhq5XM8QYPgbl/T
k3IW8UsijFUvbF0+0aDT80UAATQh6Zk0kmuci9UhtPua1tFUXtOOzGsoOXYuf3WhUz5ro7MUwj3T
YM8Abwx+Y5tP/Z2T190VIB73gGOOAXcnEQAu8gEpgslzvaXknyPx6uX9/CLbMkLEyhyHFxM+tE2F
CXqo2Wcs4Yh5VQeCpQBTwtx7pMHEHGeGjg0OMs+G3okvlw0nN4ut4jHwygzDPY44oJJdQXzto41y
BIFKdTFAITvdEm7N4DA8Vcp1Ago33xcdXdAADLJCHx184SFzRjth3/e1/Q10ZRG3VBviirrAPAOc
lAcF3YAR4skM9T0I2Oh6brK0QNhA98ZdP+sBQ7PKc8zbsbJa88hZBomQLKz+XuN9c5eYRul/ccvO
sBfJCVFfhL4QuwoixhGL3elGqYmerBE51xOpVfO1d+jBrqnEiVeqLEX0jBvD/FwZLlEbuaC7LjTT
eo87YvTc0MVZg4Mt7Vd6D3N5xDvTu8w6fHXWaJ569KFijIigEuNscInkfnLHvQA1iZRAGtvIrTy6
13EGr3HXZO4MhWWI2KLjsUIyDxFgReUX5zs8UXGSthzMHZBC9YZ4baVEDwKgSw+D8pC0puPGm4D9
Saib2Z37GA9klpummweyezkZd6WeDHjG2VLQvpqBkwf7IYapg42SZ/ffLWQXk6epGZMACTqzoSxh
Dx40GYhWVJMDtKbGndHjtWmuJXYGmbHqVEkfptJ4gSBmXwp/6h8gAwRz9Y9r1l0PbbEvJ2iU0KLa
kbplAW4tnzZ9Feat+Yheboz/t2/Q2m+eIolU3pdWF/14DVDHKINXj2A79nf0z9hgYL5H4PJ73YE3
xmEtg9J7Q643Y8OhXNMLUoQsEII44CcC9cGeyD5vqOnredMVovge1VbR72NlVDSQrEqqbh9zkXXQ
9UYIQvnazYBwygPtojD8FvaKE+sw4R06lTsrBx9nt//8+1//+//+n1/jfwW/i7sinbAy+hfyV3eA
QNrmv/9tWf/+F8f68r8vXv/736QhqFTaLoouRG2eTYWLn//14yHC441f/b9kEmQt7Kvyh++0VbUh
8xn2qZlaL44gn4DtB08b4jym3I3pTWQvtaZzPyb0tSLgSeefxn37MMKlyI1XhAen0/GWDurbh6F7
NzkD9/63xALusbFU6X214LS0W9FnU7bHSAU6cJWEhBR/OTKkfNsWpisdiWq/VG9HFooekBEawwux
YrKvswlbFgdwnOs6wRXkyF+Wj8DV+TEt7+3rSgTnpLYUNXM04FzM3d8OCmyKUpIL3hsDkKG51rJz
EI5slZ2t6MfSeloNbBuO5rKxrTtbwDtFCN/2Um5n6VIWKummbnB9LcyDQ5k2pohVdwQFGGwu+EQD
u+tkjMv+cbA6Xx+DjMTm6vxLnHwyaXoSSWFte0ookFaefvsOggma7aA3HybX6oEnleN31PP6bSNM
pLokQc3XSYjg4vyoy5/6x6qVljAtDFaoYrJQbEstq/qPVVvMTRLavlM8IvWIiUWZ6+yqT2AWQiOe
2zXlYJf+Mo6zF6HGneOTZWp/MLpUrmK1Cv5lirejd2Bl66Yxi0e/GNqHJJP2Y9AsMF30ET8Zalnx
py8qtS0kwDzHU2pZQn+8aCOkQUNAFY9NS2aZA/xYQyaqd13ijbvaNfXz+Yk9/ZyWUCxI8IbaZl0K
8+Rz2gj2VCP0hwdcJ+EthN7SZqGOgbBclB8o+NM3cgiPz4/6fkIZ1aaAryxBEG6bb9+SGgcvSvPt
oUgI0Vez4fwMGyrYdM2M+ddfj8UypTKmbQvd09MzhrVZmZTY/Ada5/KZQBHdEuho0VKNgk13frAP
plNJZblaWIpGq3uyUhQkcIfS9WIMtND5Ua/7MS1sHKSABPw1knVsJdPImrbnx7XerxvFwNrhK3KO
enJ5sD/WjW0AHhVe6j+AvjqWhqzTXS3R4g2otWCx3SBRHw1z/SNzrBe1ePSsk6bFZ8BHsaLmtHUg
Pgzkcx76L3dIljx5Xq8+2cQfPKNDwkkV2qHoaJonz1iFZTA0iFc8TApnklWYOZTl4Eury7zB9zFK
i+rl/LScHrisbldwTrHOmBKOkLezEpItzzo01INgbwMMhD/QUhQAH+2g4CxRkToox6B7D/2k3UUY
5K7PP8AHC53z0uI5qG5ZjjxZ6ElvQRPpAvfB6UZxkaqGSlKZ+oBx++6ToU5vds5ItUCCOGcBtCGX
Id++bBCPfqez0nlA0M7blPBqd8DvyQlp5+/zuLwsifxW8F/lxrJ8VDaKAnBAPWeH8+/8/qy2Pcuz
eRiTNzftk1uuxcwFHP9oPxiDJ9C7HbV1UabpV9j0RPoFUqx9ak4bOLLRJyO//9xcS5pBteZKZxre
zoA3D7Vnl0o9APmgA2rYo7sZqT/t9JzYVzSlblOwRju/cxZwiC4vz7/4+49tcz1xNVoWIQVoi7fD
c0NpOAON9SBiIlkrHooR0adw3sio6X+eH+v9XnJc18SoTgm2Pa22t2NhOI3vRqP9BxM4485svCWh
C+09EOl2nZtjvD8/nvXuq7pgK6XLIQMj2URK6u2AGYiLXpsZXb7AsMpLzA1jeejpeFIajny73jnt
YF5k2NwgIjUF2Ny5syMvJkzt5rsGycmfBWB7ucpVI6/sORm+Rja3OJJGNcTzsgzjGy+0vdvzj30y
TY4DqJ0N4Tom/5SWd7IW+2bqUI218ksx5/MB0bD6UBiZtaEjlz4EofnZJnw/njSFw3dBu9ejbHsy
ngnuCE/0pKJF6WFTmw+w11ES9RH7p2uBxLjenX/B/xxhfwQMvCGgJVO7SHppjgDv5FDtAU0UoJiq
S5rJ7bOnjGyvlMjXTmiOF5Gc5VdjUAlmcCOYkDJrk/1M+3pjksRsbSHGT27201Pof57HJWxgVSJu
6J3sQStFVKUTaCoBmsmzEGPPWr4OcemH//glfbiLOhwXoR8zjfc5qBmUhpFHfVS4FOmjxPL0+ZMJ
Okl4/vNA4JC0lJyJtFZOdiX9OgvMZMsnCbK0X6MKDVJBYdbECrVj8xYPSZDEVGdRNMKucZI7uzPM
f9JSROGmzxTtxvNP9MEasVzP82xtCr0sl7c7yTONgch/bEEEOOnOi63pEYGpaU/xQf42LapG58c7
2bnLBHApWJ7jAHcWpjhZk0mHB05HreOyQjYa7WCknIZrkTh0uCsJMP+gq9oZb2rK209YbPb1J0tU
LEfDyRIlmOXqZ/4tArGT4L3pUmxjmrC5DMd0umjxqUMd1By/eFF9Q8Sv0NIKbxfz2tdsadiQA0su
p4qauYN76gG/JBTGae6MKxcgFMrAlv4n6FFZCpwhXvmhEz1O0nUPkUyBg2SUGcHN/jg/iacfTZM3
88FQhFTcMdRX3360RiFoSOqeXpQ8OpY3jo2CjRvdcge6awvPgofz453cJY7WjvJs+NGmoCPuWSfb
OhR16CIIblxo7fUmTE8q0CPNxiqA8LZKs4kb/JN1ufyRf34mrUlJubcl72mZlnOycx0IChT8dXtU
rVkeXMre+H5MiBa1qlk7djVuEVwsPlkcJ1c276ldm2TAcoS9yDmeLE4s86YMzCemBNrVtA8zKGr2
rZPSMzlUZllPO1S/DONibKyypWsPuGEdd7R/Pnl5+f5BPBPdEcGFamtCh5MPnJvge2qIX0fsfczh
imZb2D5kYMozrm+na76qznLg9nZU/TYyQKknQ2ytHacnt4/s5qql62p+obxrUyVBStiMvg1yscwB
0Yvs5k0M0i95qJDl8DcmzTXvV6NQ39xa4PY5eMKuNh9KlFtD0tgKvByqFijZg41uQ8K0copwi46G
0jIvGvSBcPfJ1EjjdIoLY0lEIzM6Dl3W9Zg4RkDs15CljOBJDqgzP8cA7NM74ms0CcdhHDuxwkQC
be7za/bdHiFB92wp0ashpxPOMsV/5CACzB6eCOCUnCanQ5r4g7OixYgkjpjLVwor+pOPtiyOtyuW
AdkhFj80X245eP4YMGngb+NHlh3NYWzvEcwtHzFGDT4Z5d2VxhZjGHJrwabgpj15rxIJlxjQeXYE
sIGXM5XDi1pJ3FpUL7F8LsWFkSG0iAl4CPcJz5K0zJq1G07JJwHm6UnOg5BX2mBkLEownjo5FMZE
InqJRcAx8NTwrKo02uV4Ux9z3Ph6VOYXHcioKI+kvNUnk/DB9hCUphzKBS7JxelUW6jzFWVk4RsC
vXDt5Hl0m6FltB2WVThC7LgA8+NiFokJcUpJ5u780vrgS5PUSNYVYb2S/7li/vjSYdaIecpAUwa5
BewVTGj2akRZ9PcrWABsM7kmwfGazkms0A9F5+JGzpeeoScibzo611L7k70L4iF4Ac6PA8D5N/tg
0/BFXbQSiZkQjzlZXHETjmWYheGxUdjiqL65hEEIrL4DXWYLPDHOD/fRYkaD2TJBgfOD5fx2z9Rm
MrW0xMLj4KRco2NSc775HB7jmOyQesAqJS3R2Zji8irwaRFMurVuzbr6df5B3kUFLGZK5NSdXGcp
A5+GJb0aQRDUQXZERlXgrz66oz5C1hmTrwrD0nlV4Vslv48NyL01GZSINk5BxXg1a9sIXhN3NMtb
vxNIriLXUs+OsaK9YctNbXmBkKuCWDI+xtE8lDczsKT+trJc6P6eidBRs878zpOHIlc1KBxgtQh0
nn/Bdzc4l6mk1E7oSSgs1Unqj1IkJtKCaowGsf57UYzdt32PxCvgIQwAzw92Wv/hHmU2+WGDI6ay
cpp4gGzIdcQlgXJeKvNdiLbQL3ieSGUnenIOHGouKSkmnPNOgB2oFneu/qnEkie94rfmjwJAjL92
dRNd45ptlTuMfMWvmBjW+mQJfrDiycmou7vsMIcy4MkKnAoTYm8THdHDnCVgbfxqVeA2z/YsdHHd
0tn45/zsfHBuOswK00IKKMXpmh+dWFBvN5LjMHn9Bm8hG1isGx1jjrFdKUVz1cgAr8MyiJ/Pj/xu
EWAKLtFS5djmgqLz8vZdm9TCmamKWIcOVrNQeUSQgf7sossMqPf1+cE+OCQJ8G2SL2h+kvLq28Gk
DSPAKius9KQeL1pIlmtrSv4/LiHOKdpHrhIOidVJND/g8tBHsJ6PzZxQ0gTlDIDUtAyMPBFWQk2h
w3VoAgznp9n2/At+9B0JzUzH5LxcKtZvX3AGnOO1qoiPOAql1PBEsW/RHd6EmuGzBuYqHCm1DsQ8
7M+P/D42pu+wnNMsWO4H62QzA2SXQ+clybHVqnBvQ4Ma0BZnlPBRBILO7ohdI/4Wxej//dJdYqnl
vifLh7zz9pXrUsmpNvz4WOLxsk2G0lhNQNqvxjF2fo/40GGHERQQWyi4lp/c+e8W71Itp0Jv0i2k
qiaXz/HHpQt+PIh0N4ujA5NuXfCr7mfhowcYm9kn6dW7+SXDoSVp0QvkJdmib4eyAXbkFInEEU9n
AQ0PYycX3PkqcJpxO6G/R9/XzP72IGJSl1G5hQD5E7e+HbROwexPpnSPKQIel6RZSFlhDLTK5zba
tzRAPpnP93cvVwKJjqMpopkOV8PbAYWbYaCTZDZXHvwB6JE4iMfxP5WDFwEWJtMqjzLevsxRcA+h
e0B3FLtiRLjmL1fzcjVZLrUHOgUsq5NFpZw4UX7gq2PTVt6+aYF3ok2Rb1TtyhVwXfMph6T2ydu/
27zLoNxTy/5hSO9ktiMfXczR9OUxbWInBMHbzSBmBuL1lUfofkTlEElq187cQw1+9W8jO0anX0mk
IQh/OIvfTr0yrZrTPbaRXaIb/1K7OAggAVIUNwCzEoQyggbCwd9PM00ghzOSTh71ubdjzgY+jlnQ
E8xhHQYrpYq3vlF4txrHk32w6L2Bis3iT1b1B7vWWyJJ2l1KWHzdk1EtuhxD0KrjZGbSRJKqaVB3
CnwqslYImPb8Oy5L5U0KtswrmpBsIS5zrp+3o2Wp28WGkaujKjkZ2tDN13TurV0UTj8kiobH88N9
9HLkAYSLBB5c6Ccrt4POFqEAJVGNmLJ1KyLM8kxALTkSBZ+kHB+t16W2KgXhMpHySWBeWdUwK7os
x7TDKsKUnXcwkOze5W4uL1pw789tZFkbypeoI55/S+vD19ScTuRcJJynjYwa/QNEZEPvKFFfzzQQ
57ks1sjjjPWqglvib70ILNoWvw0Tg10MfBVWEYE3edS/Wukg1O9D21/xe2OEMtHam8zdnCM88QzE
whefYAI+WgQuYgqcbtRYOcbfLgK/9f2gjmAEzxokYg8CFLkMNzvkMSnNFCbGJ/PzLtBh0S3wCRYc
aZPnnuQwM0j8spoCFMaztn3F1LHew0rNbs5/hY8+gnZMSztgFVkJJ0tbtXqsTLNWx7ao2kdclrLL
tkXiKWpm9cnZ+H4oqheWpEhJCE+Ac/JC2BPYBtIULgFqb679sBXbrlIIPke9/OQgXJbt2w27FEpM
qMfact4DX5LAbmoogS74fQ3mKkAL2RVR+wWUeL/zicC3wOn9zSRLSDImyiznJ/X9Rc/wLg1ysEdA
k/+z8v+IKSSKSwhP5N5xCvV8lZbqOilRu6XE5mNHD/ZQhMgInB/z/U5mTOBFLmuUyFifhI0oMmIK
OC2iFZTqHsx5RMvMHSQmjW5+Yxd4LTdDDwu7MH6dH/j9Ol1iJ1bO0pFcwEZv90Wjh7KqgAQdnThz
1HWpGlTS0Uyuki/nB/po/SzZ/JJUUUY4xVP0ht1Xk+S8CBGJOOLfXV5FTvhcm0zt+ZE+Wj5Mo1qq
tnzA0zwzCVszmkSgj2VYG8DYnBZLyqiOL61hQDcuyav+Pknd7NvQmfFvm7vx/vwDfDSnSxBBgcYR
JAEnNwC5a2kY2eQckY+ab300AnEzIt//+zOGfI3wULNT6NacIo762FWGi3DC0Q7juEfetK30PqG8
+NenDONwf4LJo+hMk+TtGqF8O+u5dHG3BGv63VVzfgmfqCaHM1/Pz9wH24BgVzsC9N/y17KI/th6
rgoVIGrPPo7lZGx908p21LjHdd9XOGwDQCPGxnrZplX6yTf7aGRCP44cx5V8vOXn/xiZPs+CEefM
gTeefUM3Kd54eQvVg/sU3drYzfZo+3UbgGWfNZ8+2BnUJml/0ZAEgXG6M4qoh1Qadu4x9HK4WAbd
ralNk0036Gh/fn7f34KEWx5MTw4bk4LKyX0Rxkb/H/LlEQIxbSx/ioZDpiiqUCdGcMXALvD8gB+c
pbyWpkHEvcvfp9NqoExVljHHixUgqNzbF53tIXASSWwUh6LeuGh/nB/yo3d0OWQsliqryJZvvyR5
w1AhziaPXo/QdgCK9lIJCAymWyiEZhLvk+Pmo88HzoEypUMOCobm7XjIYs/mJCt5lEoAMeCJUCKb
cSUZ9N+f1XRlSXYlFan3ZY2oncaqNHt5nAvbe7H6sN9oeyw+2e0f7QT0PmyKQhwp7mmPTTQWSoBI
sBzLCgnlysuMLxgC5JugL0C4241o1sgxfo9c/y9xmxws1CGkqzVgPwXc7yRGQ8M+waWPQN0C/Juv
4MI6X5rCexEWQGs1Qo6ol7Tsr5eLIBxEM3NJEqSzHOZ/bvyidcOyT6iBUrDat0ESbJRX+E8dyiSb
CoJm9Elk+MH6FEgiUrn3+JCAj94OiEQBLO6BJLNvG4XJddRfiFz4F7gT0Wq3m+fz7/cOfbHMKmqv
JJSoAQP5O9kPZlxPduR18oiyT7u2gxidG/CGm2gY4CaMxAarPpKobvTKJVXo6+tiYfoM9H7Rdwib
4ZMJ/+B6FhQYaBJxebE9T77yiNviVDiDPOJr29A11xi8r8CkwFN1MIc81INX7hrIDIcKONaDduJ0
d35KPtix5JwLEgXxHFB1yxf645Mrf9Z+1NUCP5zB30d0049jVTfbsCqCT172g/NPWqBXaTlqgC/i
5OpEQ1CiUtqJY5xp8xKmCbKoXed8KeI5+j258XTdyt785JT/YIZBjgMAICNYTt2TQ7f1bLd3R1sd
cxM1X2TFvW7GHAIhl1VaYSu76tEVvAlatG/WCLS7l64awu6TN1/2zUkQz30KjsemH8ZePvnM6E/G
KPeRAE1YLn6LmsG/n/tQzH+/m8DN2JRblzY9SjNvv2WRDsjwFZY8Wr5L36VD1LQoGwE9H1qezOn0
/v3a8Th9QarwNTmq3o6HTfGAgyzdr9qwstfRUM4RE3njpoB/8Mnd+cEyXRr9YsnuCSVPkaFI+AVG
rVJ1NKncrlF8HXGvbBFRDkSIgPn59/rgVCL4AIKzpCAg6JfP+cee8JJ47mXJrZmBVn/yerK6FSRA
rJYkRg54vXra/2TID96PxUmOxSbkTjtdptBiYq4zLY4QuMyrurBLin0NEn4OGqfn3+6DHUEp06Y6
/T+th5NV0kQ4u/mxj9eTtWB0bOQ3hlWANfgG+hw8b9mP3ww5OLsBYQNSzMl+OP8AH5wDEOU0zTZ2
AxDMk0N4ilI3j/wSfmU4zAYceblA31C+QXtDjBYiRSB3kjXsLF19skM+KOly2sJzAnlNUkRG+/bT
QmSumqoIU8Ig253gCvqozZkOFkwzBto4eBkakb4oTG4GYcXr/v9xdl47biPbGn4iAszhVokK3e1s
j31DeDxj5lTMfPrzVe8NHIsSRPS+sgEDLpGsWrXCH1z8vN05cv81W8feP34Pd6ICo1RKXKDObOxX
+skf2ywdFZWqWk0vs5Jq/7Iz8m2VJdbbk/k/V1l2UnvkiDok8tOLpSbBTvdGE+8PpKFbNy+/Opb3
cY4rce7iYg3Mfe8zc7E4nCQmXHBBrl+1WQDk9GCuXwZ4YeZlEmg5fPZCS/vE0DL70Y4qWoCOljnj
StJ25yzJ4Q/tEgp5BLcW90zSKrqNOmVyQQdCHN2i0f0k0TCuCOO1+/t1kLSI7K77mum6DhyhZQLT
Dvybgd3FxRGZiaMKqFase+I8x+Siq7q2OmHh1wWHEK9IzH3HAqz3sa5hHc/4R0MrWrnOb0MXuEmm
P7JnrxMmF9c5SU86B1OeXxLy/hqfUDHFW5Wc78NUWcO7ri3WqD63b1tCtwmWsDUknn0RTqBGhZaq
JPjSRmPuF5ka72srb3aObq7lKrc7yrA82jOSjAWO2lt8WHxaW6yG4LYldt38jLS4QM6TI4qsT9FC
PI/0fKdOHtKJjw/qnUeUQEJucPA80GcWQaO3qy7BTDY4j6jSCW5SkT93cVSU2ypNGdk/Xu225qBT
wziYvavBrl2uZkBcxXsEdC3qtu5Lhh7aPqg6DGNw+kZCd+q6dqtXEqxOuzv49Xjx2/3DOE8yEnhe
h+7CIjaX0DucARPKsxXndPiybtoIq+oh2tveJgvjeiWFuI2Bsrph0k+Lkdvght5o5GjY4cxzboOa
JqqV6f4AimX/+KluPyBXq01jWOaBMJgWp2JwdHR8MTI/TyTV78vGnV8UiOTnrC28tZLm3lpcaypt
G1rdZPbXYc+JnawC7zSdERqSwI4cLWokwCErp2vN2TtLUThJyDyHCazXIv9KsLNvB0TFz1PnxD8x
3MreF4mS7ZR5TlY25f2lkNRjEgjudBnnsOWoVBSvengY5fgeWZHiqJdmsUdbfA3/fGcLwpOQkBOS
WDn0vH6BbtNj2Oflw7lH8st3BRLaeTyA+ShRCZyHtlt5tFcqxHUMtxibS0COw9Ae6cfrBaETq9Fg
B/0ZU8Ecx03Xik9TNAafSrO2vqsi0PwwmvpkI3JaJ3bIPbarcn046hmOM4TyCj9anHcf79nbYGcR
cKhcACPRg1t2wnKBQZyeYHuF4AHSGvoU7p0uSM8RgjKocYw+AqFvZHzRdIBACHqZRrEM58uEvsvN
ochQ5zwbqPj+pYBo/jrWEfKZSEIctAbHusfPeGdXydQAAAFcL5uws3jz3oi+Th535wax6HOBKPKJ
Hv98dJxG8/+HpSDEAFyg1mZKd71UrHVjH2Vae0asK6PcDoOToYTmIaIwWxmv3Xsqwowp2yiyt7jY
T9hwd6hfJe157OPmvatonk/Cq32m0eGuvMA7m8ShEU3jhJrIsZZDzxiljUqtnfas1iOy84rwjoOD
raoTJcOzqCcEq+by7SU1DTe+Fjk0KBcqzutXGXqNcJ1cFedymIGb7NA8CYCiZXg35nhURygu44I2
Rj6jewSxSs/Ign9QZ6malZHvnUhB7sW9rAFKpDOxyAe6LsPrWJRgwFH5nT60eB5Ep0LUKNJR5CgI
oXZmkG3fvJFcg8AkQU2su7yenWai0TCbzdkx8tGf8N46xCjBHE0F9aTHS917PvmKKUM9sktvcW1h
zTWmmEeRnUvVnUD1/inmONiDu5vQMVD6w+PlbhMPi6kXtyNDKSboSzSt3vWUjZElzh4nH0l+aO4T
phnHqig/YDIUHxvp14XGT7NyNu8+J2kABTBNhBvgBYqFxaTg0HseGyv+jLxH9tdgW+EOCQaprViJ
/eMHvVMF0qGWp4bMF0jA8opJSDOquq36swULCwBakuJWnmEptp2GFq2ZRmBTEk6xi75kPo8UTHn4
dyqU9Meopc3p8a+5DRecJahFst8KUm0ZLqIJVXM0aWb6bvUQ7nBim1+8Pq0nX220cm1P3X5keXJR
cZD0Wrm3rg9vH4lkMrNaPWt1iZ9ZkiIGv8OuzvgyIST+2bPR3cZ6Kkl3okurFcTjbbhiLPA6zSYu
ct8uDixQI21CX0k9MyOpt06TVD+0QcT/loWCtIwn/YKtNnF/vvkFA0Unoaa1Ap9qibNMEGw1rQFr
3lBDWc5MWvddkevNzg2bfGUn3/mWNDgBLtGqIgNcQojcxqoj06I5NZSp8aNwxumEcgoKhCoKfI+f
Sr6r66wFvrrkaJn0z1U+5vWHDLkjpbD+dA5BTB8Yq1roNxfWMQP9d8T4FmBAo4CBSaoRqYmqWDlD
d57UAf7O5+QuoFpYXAIumry5ZJaeSZlKv6EU2QyYk2yQlltL0O4sBXqIaQgAKWh4y6FSoyoGuWda
nyvA8HvNm7JPOR5J2KCKeCUE3tmgNIWYC9KcomRYzssE7R/soUeeCnlU4P2j0pzBvOdY2CMV/S2v
OMgXwXEp33yVMW9FWkGjvoTc7sp38EcvCHxsPEURDpAGHiHAl0JnckiunXnetQjm/ao8MWRvJNuC
dQYvYxsmKb0kUi3WbDEmVLHFLs65N1S5P9eqlx/qKEXaMbc7nFBKur4rwe7eCwafJYeuUt9hieGk
L1j1kLrz85zimRrU1s8YzeiN28EH1O3qn0Lx1iAQt7cLj4maBPAHeZMuJ2naKC2IvCA/i9ponu25
qQ7tqOeQsOrcH5RmTUNguR5wY9nVk6wqmnruMivROjR17dE1T5OWlSES9QZWlpjcRmH3krRq1hUb
OaJSV3bQMh7IZRktyLG5FAxa1rhqWRYRfGnjhNlV0x+rCbXabW4IG0XsDu3YItQgwuWWu4sY4O8H
dxz2jyPSzbXK5kfskQYUWBNCwhIVLGqseOc81E8YCLU0c+uxGD4LC/zSwZvjWn0/YttpHwLFC4JD
hXYI/llZlYbPQ0WPfR+hUB+v5OI3DTp+Ew0bQ8Jn4UJBl7w+WFFoh4BYq+mUVbW1KcNQXEYmq1sL
2gxQigi3GxiuWxdfKXp4aehX+Ky9taSVP4KrVqZwMJXAqFz/CI0bXolhk5wGYDp7x2VBHMXHs+O0
v1QcjVdS1OUdL5ejsU7pIfn0pKnXy0XmhMlRrvenyB5G8T7NvQx2UjRhB35o2CaJs0HBNsW9Geu3
eGLkiTXCynaUj/Tn9cRvADZGa4JDroL8W1xPyNbHOGmY/QmfPP23PU/Z10xE2Ytoon7lcZc9JJai
AcnOA+VAg3PJSZ2x+1ObwepQyiscHCfqZm9TgK1cDbfHmlYL80OZRxDAljmjl1sFk/ihP/V9NT2L
DFovehVY02SjunGRuNs8Pk13PqLUXuGSlaU4fc/rj+gl8DMLbe5OBl9v+NynJfl4lxvTmGN5mNvZ
GYqbHmCTiHvxJsxaU12ZHCxjNSN5siVSGYjNgOHUxTayq9RBejxsTmyyBKOCxCym7AC9DjJJWjvI
XxVK3OFDmRsYea8pK90QzuTyPDpXFO0ZEh35gv64ErvC6x2c2ecTblyh7h17QWGfblxMoLIDmtrC
vbjM/tQvhYleHu10t628YStmtXe/d9itaC/D7LqGn9l6rHxXUNmrDkaPBvpeUZEv8BsIZqHYhiPt
gl9RIJLsvdYlDgYdpSRC/XA97Jg/NviXI6YZR0hxvvULgyrhmtCYz3BMlimUGXsxeN+Q2Vdcfy6i
Dj/oFmebRslgU/R9cekcvT0YWqysZKm3B8YAjyvheEQIWcVfv9nUwLl6tKfgpKogSRNqr21kT/nX
Nz8eqzAZNinq2D2L7yewDi51swtOGNfpySZsOikYZfYDXcPOqlzftQGH750x1U2wpHn46a3rAyiB
v0GaAW4WD5Trp4ycshihWHmn2QnghhKpxKbrmTnNURr8xCMw3KVh1nkIdtntGj/9Nloga0M5Q+sO
KiHp5PXiyPJVyNvM3mnsNUyCVCt/Smo3f99rqD7WLqs+ftg769GIQZRP8n5gL8h//+OweCjd9lEy
OqcmrTE2Lg2jx/FUQC5rKoUCoAnrlezxzs2KaA4JB2WIxDQsLzXbDkjA68I5hXMrqSBYns8l5Yc6
MSN36sBAwrKOSgYZgGnimOR5imGrDlqUP6eNlxUrx+neKwBbToOa0ym1la5fgcjQA2BIzyvAh+Ks
hONnJMPrfdCr6XNeKfFKtnNnOSYkNsQxgK2ScnC93FAkTosFlHUKxwRZnBZiSBlO9l4LtXEzqUwX
Hn/h2/wOoBtNC8p3XXYXF/fBaPIusaYJz12Jn8FmrnQ8SaHBaz/tMiie6t6yMfqazP4LMvBYE3l4
lhTHx7/h9kbgNmB9CIuoXNwEjtxmkBwYDfisUSuPXYNlexpHGU4NNEmKEJnDjHD3xnEuPVTGuag/
8qcsN2U0+2Nr5wy5aBIM4RlJPW+XMzP1vdIpDhD719QtbpMWlpLliaxPmIEtvqmh0nfGOCY84yiu
6AeUKMNyb6nwNPd91nhvBbvyZPQtZQGP4oic41w/mValFYZGOgbNjtKcMLxUNkVup9/xNl5rTNw7
rYCCaC/R72LHWovTUQUGJqJah2+bZc0HI8XFs7DxK6s0NMTFMJjbZEQeFU05TM1hImHD60WHx9vn
zuvlxqGspkCQMNjF8waZEqpV73mntuvKwzBYH9xpTp4CEChvjwVkDCQvBH7e7rLlE2eeNVvI2Jx6
3ofv5oVabYSBQcK26DOxzcI8fqPoJFEH3R4uVbq/FPFUm9cfM55NBPoHBe20UdOfQTxYMPO1+gij
rF3RlbjzMWUDjzYTM3B5GBf7VA+HXAsxUzjNVUOfoK4b9d+gqrW/7D7FH6WGN302p3bE6Hnq1OfZ
VJJv2AGaKyHpNgS+UsjYxECzKG9kyPrjZFbl3BrQluvTWCkujdoW3SyRps9uKcRJo8L3H++fV5XX
66ICyhopC4UUo2Kq7OsFyxanQ3xMqpOHfQ2SJXaWK+UZYXLH/jzjScEDG0GOSrnUpvFbz6yVjyOu
KPWTNahp/Tuolck62/Gk2B8HHFIxsBFNbvx0ks4OsecZjCjemkEX56dRn6ru4GlDgUpzLDAz2iS6
jpkn7oO4+25GxrlqvJnC0DO+RZ6Dg4+vibqJDpaZ9uD14VLo31Vs436hsYXPootWuLPPhiRM37tF
mXebOBCFsn/8im4jNDLG7AquCggXpJfXb6gwSp0Xwe+PmyrwvXH+yMR0PDIYyQ/NBJ5XHYNxJfe4
Pdak6lLDj56nnEIt1lQUE7drO0XLFTfHXSzwcFYLy8bjiibkWx8PuBRpFcQLKj2G34vHS6a8iJQ8
O431pH81sbAId23qNuM2cPRu9Kt+BKM8C+Lpysq35RgzfQg7TCo52+BXr1fOvTAXAueMk40C0Ahn
PVRBnyghLi40Q9KDa8aYR9Y9Bq4zMW4lct5+VipAqAo0dmic0QW9Xh3WVy24tsaT1ecG8txwCekk
jPuezs5zkbnzh0ISsR+/7Dvf1WMkwWSN5iuM0cWV0QGVZuaOGbWjj1F97Atog0dVLyMUspu334VI
rDkG6pty6s286/oJ4xALiElr+pNaq9bebjANJ8HxNnNirPWpbl7mKyhMRxvAoSxg2HW9lINy8zSW
UXuqwFpip5nVe8z+hpcxVLVzkWQplqrpGqb05mVK7Am9H6ZboMQY6y8Wpa40hzJuTm0Qon1PO8x6
cerJq9BPq8Ivj7+c3A5XcRKFJTJy0EoASvl8iyeMpwTfTdxZTl0zePuR+dZLPlTeJkSibD/BXNxN
Kdmj2xXSqbs2V27f2/tJFl4SSSFb9rgHLO6nNAYWhedRfSoNCOvI4nu+WQwZqtOziN6hapxtJ+ZO
Jr8AV/EdhsS1jrfIm8HtJOfg/+jmMz9gJy81a1KvxEbZ1cQpnw1UKNrOwv4AN/BNhqTt58fv/OYy
lGtJ9RCDyTA9t0UU7CwdjU2UeE/WZIBkLXDOTDZFi5LpgYhiHcyoDrSVE3pvTTDlZDoM1RCfXoYF
E4UNYQf1qW6sKjpWuRaNX2yh4Gpd0hb66ECbf+vgR75Tk1ElkUiOipeqqYGTjUraWTWNva7814ZD
tbXn0P4ydWh8PH6ltw1l1iK5YCOTW5F5L95plcSBbeWdOCl84aRjOlsVWbjNRNvQslWCSTuSEHj5
3q0q7wuJemXtozTWm48KLqZBsmmMumxXYvGdl05iCeQK1Lvssi5+FKoibYu1dX5KMHf7BiSx/0F9
HykbYHu9T18qbN7+mWliU2hKXSJ5rq9jR1XMlqOURn7qsrxumE6PWryLcGibfwRman41WqwjV3JM
XZ7R6xgC24X2I6QJgy29LE7UdDBiizbZaQbYkTubmYMTV1sL18IJERPZJtOjrJqis2HgV/TBtotk
ONS4tFkvU60jZtNa01D+0nDaMbaVpbXhq9tigsNPZ9MF8eJQ9br9EHkemnP4gA3WJqqwLfusOuMo
jvVsV63/eEfd+XZSEJccwrUBHS0nFFFpNE4x1hmo3DI+FoqlH1NFjHu9sr5UbpSsTB9kabp4h7SL
KVml1jcF5SIOVnlealWcNCeV+d45HdvmUjjTWh/xVRJ1sQz0PsATXGnc1Mteu4g8FLbmejhhvdI7
JyrcAikWFYuRQ+06DLkDBSy/vRsVnBI+1+ilaueQXA05aSMr0u/pjN3Ie5yih+Ar7RkvepeYeMBN
O8srDH2PoWCI319Kpix9W8cKYzbMM+2TNYzEdPigLsrwU50ZeytOg9YHZR8rRyijdNwKUdQwAYEc
6Me4MnsNM+jKsTbpnE3OB2RtVRRygsybf7QlTrU4YWLt9XehaGq0zwPdrF4iT4vjfYZgx7CNG5yB
dplbz+PXzDSRfIl1vf+NB0U+vcyF1naXbIoUA5laI5o18vOoKJSz8GrkhjaajqxGugHXYXkvSB4G
Lv3ICSuix5vs9qpn8EGuKLWXIUwvAR1gWfgNFAGnFjHd8dhU+ohTdxjF2RbKTPPv49VuElNAwkAO
yIVRh2MbLBILGOTh5DG0Po125tTRDk1xs36PX73j+MU0xum/bR0mnbZzMS5z9vGIwcrHxz/hzgMD
y4bwCVOZzsIyPimDyIAjTzW9hbH4ZkCp+CYwnsH6FHuV/2EpeZKY+MDkWN54XpE7kx0X4tQiC619
myFMDN+VlAz194hOl/nh8XK3qSKvFm4iLcVXfcFFD3vo6qQCCGCfsIRrnnOBIxwM11Omie4Z49Vs
A3rQWom8d9aUjWPKeuIuZK5F0DATMKo4U2ENK6ai2+ldq4utrZj5lz5slC3iNN2nyMP65vGj3nxE
SR0D+yApOVjHLIt50hqbwbFjA2QrzGcH0+tzzLQaU8t27V6/icKvS6EjCLFWcvMWW1YkUdAgoGEf
m0ipf5qNN4s9Xpvpex0xlFNuzP3Kiby7IEFfCr3TjF/CJI0yaujTK/bRNue/A9Sunwcsu3aaO/+T
62r85fGbvE1/kRAk4MMI4RsCBZDXwh99EdxpZjwmHfNYqkr6Qess9bvZkUzsk7SwI+STixKz5GRo
g5OuOK22UQNEo3b4z+r7xz/lphAwGO/QagMeCgmHq/z6l6hu0IRu4+jHocdt919liqbG2eeuOyTt
UzVaSSj1yDL1ZU4AuWztGtDfIUmNfPj2+Ifc7i6PohlVDTnrcuD9XP8Qr2sYYMZ4rg5zE25CI1J9
3WoKvwdLc3rzUpSP0rmH7ayCjr1eCv9bvOwr7EBxvXVL2jZRZtifdBHa4zfSNNf7/Hi9mwCMipKU
/gGhyfyFPXa9XsLMeBpVpfPtxB72TW5Hf08tjlK0foQfmRV0bbcNL6ZZxbvHK9+OSDlC+AkAtUBJ
RLsZeWTF7Aokblo/chrM2xAV+Rhj+XtRjKDa84qqHRxXFH40pwXorDlIJpbzU9Oo8cnuStzkTPRD
ASbkO/TpEPPKq/KUoexMYebVWJ72nfXBqobwpA44HWaB0F9MLXFWAt7N6ZRPgb0VBHDY7oxCr19g
DFwlNDE99HlP9iWq6/qUlWqyTbCBOGBrtqYaewP4JwECE4KoKrU40IRlqCMZsIuhSgB1mWZUHVBz
jxihG0GXITc5z7UefhpRGu3OwgnS8F0H0j4jUwDO8+Ri06F+9sbIVXzMNWm1bRTElMy1yu41E73K
6fiNhA+kFCizgBovYqSCRrDVjp3wGzwazloz6RshIrFp6rjcRoMS/23nurFX58F4HsuAIhOdh11b
J/jbVknia53q7jQzxJEqipIP2HCbh8ay6l0zl+kJNf/0CQ9CrEDRSv7itZV+8ERsbTOC46mKGntj
Ya56ADKiHDENnlZ27k1ckk/H9e2CWUJwbSlDhtAfAkKlIvw8dIod9Krs6dU1vKyEvgvSrn0e0Yza
qW3XPjEMi94aIuTytJsQ35ED+OUFlAoNWeIxavy8nICc1rHrR6Ket71trNVRt9EBcClTAYOUhVJg
STjV4PiNlW0kpzpXPdHvtDRxgsNgiTE5GHMZlC+ubifGjyCMivnnLGj/qSsv+yahgIXE6TKY/ZDI
gNFanC8rHdRMFPyENBsvUVg2W9xDm2dryOtzY3PQlXaej49j091FeWBIXTLgL8XFBwRchWuH6ckT
etvHW9GiNI6yuF06RxWPkflXqut5km6L1BTNmtL4zXWDEBC7S45HQP2SK14/8jSISi81NTgqA1pg
neWA7+6ddE+fKV15u7dL0UlkhkcTxyagLCVCIooZO84n71g2dnakhah/QEHD2c7Y8a7c5jeBkkuG
xjeFnuzv04u+fqpwwgVZdQLvOKZxeFBzROLcXrcv8AG+ilRP3zreYTl6zczQSI7kPPR6uXQsMVvC
h/eYQZTfq6ipbzPE1I5KhFWWUiFQ/HjLGItXyQwdRAEZ7+v4gvpkkW3Tx1QD0xiUJxOYSA46tKyH
pxzDmfQQdb1b0z7MHQR5aaeFYiMctSr+wvN3UP0Ul0j74g6miros/iQIzcJYVA/k0d38vaIo/U1J
iVVrMltglmfK12Rv2qk9+RbQgLnZYTyVPo1DqtoHbazSaOOh/F9vg3YcJ1yv5mBUXjzYy+9RJTG7
YzLBV9wixM3EwwxANhydpLLG3VzVQejHbeDklOC5NhtrSI9FQIFhC75DWh5I5I4s96+/Sm9hPU/n
J3xSMyPwhRBf+9ayPxvB6Gwds7N3Se+A55n6tb7X4kSzMAUm+Ru0VDIN01wsrFHFvvaVkSoLEdJQ
tZ9wbJR9nbb6SYvM4SjFPA6Pt8SdNRHkJEYbcuMj3nL9sBgmx5U1u/XTGLr2MYzRKyi6yr2IxJwQ
GQ/THfC7NZrxa1b8x92LBDhCqywpAZuIVy4L+LDnereENV9o4Jjqvu/dWceWp81KZmjaFP1TimD4
q04VA1PlssnMrYse+ccQi2MEHBJ49tu6tptmM6EX+mLWdSEOQR45znNYhe5XaxZ6+K1MciVricSA
+ZD3ziIDm/I8mmrs3HgV1cYLsVd+QSerTXb91DruZ7XW3GJXq2VbfTDcata+iqHs8ycH27CUlkow
peW2yMBQ54jieh07UQrGh8gDClwrMHYYQJ1+pLOHXsdWre0KiI5TeWO908KmELsOv6FL08BdO3CP
pN/6Cpm6DXPz4YQM/azuY67NdyNUun9SzO3+9SAoupsGS+y3RTq+ALOZVxk3Rm6EusWVVXrR4M1I
Wl9yTxPojGk/pymIX0zYOccpToyVDPRmm7EcSSHJAEpElKSL5QQ4uGAE0ohgpJVcmqA3Gc7iCx7Q
tjrMnfVP4YVv5FrKRwSOwVEC8w5oYKnM5zEPaka4tpeqE9NHq5rLv1q9ExfbYF7rSbG+x0fpJrii
ASiNEsCJ499CNXZ9lCyER+OQ1PCljqzJR1gteZrnqPQBPc/+G5fividQYG6IKY5kw1wvNadBXUAO
Dp5q6u1PqhinDfZF7fdsHNcIG6/6RH+eVeAsfDXURF4FfgDbXa+V5m6tUVo2F2JlSQ1mmG1+tvRB
+WEoiVltgHiCgx8Sw/sIvmrotgpiPJ4v8GT96GL8K9l7+KAcW5dONgwoRD/qqdO+tVOrreGyF/e3
jCtSZYngLfGQJCfXv3UOSxrbdW9c6tKcvhdQc36RWBgfJ734qSSiWumVyUf/89XQP4JKQqJrQXKj
N7wInkXa2PlQmPMFOE5/GfApfh5au14J0bcPJcsUTo30soQJJM/WH82OsqvwqUyr4QK0IsWaYVLj
F62y2vdjPGEGzpWyspHvLkhiwpCY5hH30fWCydSDDpn1/mIO84SCSKV52z51LR/B3PBQiNJe0/e9
DQ+8SUhzFGKECKAu1yuOUzGXSkHu7ES1qm4rA6XzODDifDvm7fRODTEd6icvXXmzNycWm2OZQBOU
5Jh6GZUUDal6KGrapbHmfqektr2hpPrdzt6aKvSdlRiHyKPKCB6S3OIQtdAu0yLr2osVIH20mXpI
OJZJjbjR7EisRIdXqMRiX8rox7iSj8hIfPE6VQhWdpuF7SVIlGDX6dzvW0WATvurM5xWbHQ8LtuN
O0zR9741+3LTep3pIcqqB8ZGZgra55BBWH+su7avd2ZnpZh26Mo37kGv3Oet1Z1nr8W2zNbiEEE1
ITTzycE6nZEVA4Fk7+R997dZ2Gq6RYKn/IAAqp4eVHOaKpSQO8HExGnGtfN4+5Zh8VOT4MsIoB+G
z/U2gsM3Wlot1IuFd5ufIyS66Z2gf2F2Mayk0rdnhGBGhxz9HjQbEIS5Xko0vWZNdP8vpdP/LmqK
/WDgBpPk+mRjVWr5640Rn2IehAgaRlJ3htB2vV4ArG+wowFNyUw3f494D+37Vq/Hw+SE05rU66J5
IPcOF5i0DQWASZBbRBxnMoJYlJ55sVB63lWFiWoAx/5ilaGDBn8/JQe8PQVYYz2bfaOK1kRLbt8u
LQsmzq+qG1xy8kP/EfJyptLlhGnvxQzd8Sy6zqy2XqrP/7i2sN6ZhYiDle95u3W4NxisABZFuRA+
xPWKXponGfbu9iWou3kfYYZzCrvB3YdjPK9Endtgh18V8rY6ebejotx7vVRo9a4ZalRTRpBqexXN
0GNnjtyKFbIXKmY4P1wFS9rH++fVH+/PmCCvcfqokAI5HKQP8pX/8UoTUQah6wXVhYw5S0AwOkO+
7dF5nvfCUObqCcU35y8YYoEK+jeoZ79SQ93cIvWdl7t4Mqt0I+bSNV6SaHAOlQobf0M7z9EPSV3E
qp8Fuuj3j3/1ch/IHw21DLtSsBAS/nn9o/UcBQJ7glEWkx8mH4oudbVdA33s7yqKqur9EA7WG2cn
0tKVhiD8PopyiT9fBJHZHa2+t6f6Eqd99jc5j5vvFNFWz16SdM3BC/rpx1ufkjtIAjDopcPmWIKJ
HDiw2TQGzUX0dfmsN7N6pAkuviWh2iHgaKzJZywLXJ4Q2AcxC6lckPxLxWi+Z6+XOX6bITj3kApc
i9td6Bp5cCoFTlgbG4XQL/ZcKdtB7+Zvb35aAIaoEKDSSMtjKQbjWgXdqUGrL9kw2ua+NyvL3Xpd
5UXP41Cq+ySz+CFvXlMynIC9Maqhl7IIaNL0Og8cCyuxKSu/xqNeo8nduurG0pr8Q+wqzcfHCy7D
CXeknMHIFiwJ8U1Z3Zg216KuTBdJiT1mTN8PwgNK2WXNWi1we0YoBIBDEUnoGdzg+qrA0xu0QsbL
UGnGvjbNcltOnuqHRfhrpiu5UsndezJSGFYDZCdpv9dHUuI7BgNu+qVA9DLaCijx3W6IzPaHVcVv
FdzEFV2mGxKILSdsOHFer9Z7U2y6AK/9bJyHvaPn3waYZbseSb2ntO/MlTHmq3rbn1GS9eA0keAw
N5W0m0Xm5JIuDEBOa7/UhggaMVVN/tJ2rtduQF9l0Kj0uPLHCkfJTVgUxisMLYwBNrf27y5S0V5H
hQKc1tCM5XtXS91vtSIafRMgevpJbTyl2Ba5MjJvhtXobrGLzvZhgrwnOGml24cFfHEaTKKItlOI
pt42cqr8y+PNubzeXx9SdsoleAL23yLCkdLh2drXwh86RbyETRIBX1brAwOwgpkQtjujTWdXK8zM
d7xgWrlqr5dHTUbqQqKYTWuNAQyB/fqbFlrW6i7zp8M02ukx0HP9PClDsjfotbS7QVEqNNjiAmyF
VX0PU3VNJXwBevvPDwA0AlmDUA/9cbGFHav2whS838FosFMtdMjKiTarHyMQvztskOfnUXetd62e
9yehNeG+BuW5S2ylWrmUrwPxf34I5jv0wSSFjl9z/SbyOuoUb3ZVrMIDMAA0rJCODBHO7eqmOwcQ
pd/XnRMeYHWY/uM9IP/r/9/ohArZ3CT9kDxbqaG2eAcz7tsALSLdTx07/JwGc/DUkL+vfOrrYPG6
CoNALjf69jR/lt3FLC5ntTNnw3dNinKMKrWP2qSLnZcEa32K6zD436UYwJOUMyem1Lp+lwFAqtKJ
TMOPnU5/Fystl5fQxu9BOLqHeQ7WEqqbR6NjT6GB2hXDNTS2Fi/QVfrWEzSg/LjoIcCo0F3wH1UO
Ay2D7eNvtYhKPBsqn1yWpAd8LRj2ixNjhdziGATqvrDa9v3cdcFOU1x3A8NU89U2+SfNo+pEfTx+
wfdw3oRW5D6rbpx+tguMlsjuGp99CDDCKN3dRLp1nmzsznUniV/iKFc+znYKcmlAxVnALvT70M1h
P0tvSWQM9oXd1R8eP9NiRPzfZ5LKGAQiWRQvnkmzmokec6f7NTqpn7idEyQCnPlopIag+wx4WjWL
/qj3QtlG2ewcs8IWzGAVsXeNCS0DF1HVx7/pZgvxmiV4kYmWrAGWr1mtIs3oGS/5rpFa7xBe/tBO
zXQUBYquZTn/frza8vDLj0p+wKVGR5SXsDj8pT2PTE4Nw4eN431OPfTL2AM0qtVG9avZ1DY1pLHv
SUVofPPKzJ1IABGiowe8LJPTiPwMPonhVxzNc6SBlUmMKNg4TjV9Uo1YuUTNrJ8CpVkbQN0+M1wH
GiFQHIl3TDuuD6lhBYIe6RQeM9rEO63t+oOR4OBXmhmFpSvKfZbl2PV2xpom8+23JbfmcaWKtkVR
sXjbfWUVAmBbepw9aE1V6ZT70jKi59QlP0OTa40mtFiPSZq0TZB5C2UE0W+xXjaaiM2EFcQgo4I2
fxhShZwsp7BzPfSOxxmVUzqr/fHxp71dloYWxDXudTYVJMDrFyycGFFlW2jHPDAUzB8x6sIz/R+z
HsZDPIdrsK/FVc5Tyk63y0e14KvSLbxeDo5DF5ooSh9xIRO7xnO6fVr2xjejiKMfluK1x3R07R1v
Wt3kfO2VtH6xnV6XRyrO/Y9POX+5Xt7GG6qb0Gg4Ztzn5w6Q4qaNlcGvq+RdnLfqPovT77AXjcPj
t3xdwdPtoUkAtoXMlBuA6LxYNyzU2GtCUztmdRB/c3GF3JrpEL5H8kz3Z4PsjqlvvpKb3l2U1iiY
K+nys4xOeowQnuvl+nEUlnFQcttFiYGAaTYR5HsKuV3damsGo3c+MIozHBfqU0gQNxpYQH3tOTf1
YwSqzMeVMNgkmlb7RoIchU1ZtfWCrjkGZWntIObovx+/6NvtTGNdMyiNoYShULW4JAakXvV4dqwj
2s/jPuusfKs7Q+K7kZVsZjV6m1Wg/LD8SGiDJP50D2/Q61OsG+lQp/YxYXKxtUvXfYnAcMDyrNGb
XLnW7z0c4kXc6ngFykL8evcie1Eoc9/Zx5Q9fMTOWbzogwRNDubwNefgrKR8C8LBf54OZh/cCiIv
De/Faa3LeUQKJXaOM6SCTZ0Y81M1DPknvQxkT1gzfBHZha9nJsZuYCX9/6PuPJrjRtJ1/Vc6eo8+
8ObEmVkAZVhFFkWRUstsEGpRDY+ETZhffx9QmhkVyMs6WtzFnUVPKCgxAaT7zGsm7kA/JWfdy6Kb
b9JQl/dtiqk6OYK4M6qyuOscKCKVpsUBUKACFIpKSDSE0VD8Wii5TA2ZGSkZ/w82Y41vpLgqDRGm
ODdrQ3Fn9YUVGBp6vHXTX5K7eX6scGwv5iUqWgdE6fr5xMwy1MrWkfZVLdz0ytMhxGigUO6G1gZ5
ACM2EHni7pIascbX1/sqqHx6SThsXFEAHReH2vOR7ZYbMnYB8GCcYn2cPR7Ar40azZ1S0969PtYL
y8/8eazV3qoQa8VtvHOunEjDKdyBpT45vX20oRAEjSmdq9fHW1nDsPwWZjpQMJBh7C9KFecvl8xV
b4d03q+4mvp7pZJ3pdZnG72Nu3dD48WPtZde631lHSSiIT7KbOOOQGXhnyr15vWHefahwZuDASdu
57ZEkWC19xyJIbQKp/pqdBQ7QNjZOkLTPMVeazz86kgEuYtyLDBs/OjWCrwgz0xHIbolPEfeQEln
ZTtUjn5IMt3+xQOFxhlDQK3g49L6Wb9U73azqEtPO+h2XVyXXfxFcavHJB+Le61Qp+2vvdjSpiOE
XUiIVEufaSvg71M7UW6YcI5sM2haL73xSswac1lcMhJbX30MRZLAlbeAwOgSru5b2UwNFjMsjERt
J7+aOntZE3NQdKG2jSfjr6YwnQsJynp7PI1JJrSYB0IIU1crxJpSOpJmax1i9Pd3eiu0DZ6iZZDY
TbLtZqpsr3/O9aGzjLcwmaiJAADisDzfHW2OxH9JVnIATl5veq0yAnUEO7iZKJN+lQpq9OpYeDPc
PMlWfX3w5Zf/VA1A62AZnLHBOnMFrFvMalg6vRwtCwxlrX4yqkrd9GGDK9brw7w0j1QdSDog9/G/
1ZEjisrqPXewDhi1KTt7mt4bCsyd1EGWGk2V6FRHTn3h1ntpHul7UOxBBeo5dcZG+bbqssQ+pIYb
XSMeL9+mtpdxhE8i0ItB/ev1d1yfLMun/Gm8dR3CLCvdzqgkHcQo3qvNIG9QKZy+ycRxL6EdXhqK
NIOXW04wls35kqGmBNGuGeCx1FSq8k4Utw4X1WYhY1w4xV76ilDVwYmBVlwUXM6HStWhDF0gAAc3
lFnqh3bkBnWSZ8QNiFv50i7LC+HuSy/HXQ/ZjkLVIo52PmIRtaaRq7F9wAyi2XPQKKdeD61DBi71
l4dCz2npu7gc0hpZ8flQ02T0VtrEzkFLisc8N6ZbNcU6qwqr8cJnfP5S9ASWuIJGHOnSE6/lpyZc
Lwe3FU7vHOgexG+gyRtYlQyLMGP9a5AKclyIs/R2wBQulU4y7vOXyvpUTGFkOAdD7492vrglu0MH
QM0FrOZAyzdie37/+tp/vkro60CRhAaz4DjWfjtTP2NK6M7hoYsa3behsx7VRlvI/625B7z5azJr
T++4iNBQgIPcgOHZ6l4oQjmOLRHCkbvU3kxlE905ZmZcKAs9qeacn47e0jsidKZ7SslmNYyhRbk1
mWOEU6BX7J08b4N2zuV9okyTP6SFvK1qWgZOGsb3tZmkASHqEAeolyfblP/4bSv1K4g4Pb1LXToX
TtUnrN6z5yN2pF+JGs8zgxhTjihz5ZpySG0Z+S0AgUfsn+RN0w9/5gLhIyW3jR2kamNjdJUTWEXp
7S2rbDdTGOtHOYzdVTlm5pWetsYiK3NXjzOI0DqPENd3jYDeZPPRwq0wwESPgztHRE9R7GhrW6n9
mKWDfUIsK9tWpjmcFHNwDuVYjFeyar2N1QCiHlInunBfvrCVaNYDRF4qSmzb1aYVdtESqPfKAaTo
eMxjxBKntLSOHVnihQ/88lALyp2mAK2v1dUssqY1LTEpB4sL+hb+OXLTYHmOkSybC0M9uyHtBfVA
k5KOAMBwb7XUcoTeMjRQkqMj23iTpIp+8OJW9Z24VQ6GC43PNNGPen3bPns/BgWURLONARerofOj
Al4gx4gxpkeUx9p90lvt3nATuS/N9NJt/NJQlDwXrWCaepS0z4dyFPgusR2mR6UTGNGM9nga9LEL
xrYoL1DDnx1GvNXPQ61uxz6X1mSNboqqmdv7TayV2yk24g3f/68oooH5+kdc4SQ5jJbx3AVxxTVC
vLhakN4EXdap0QOUvbCCUhFiE2VxtdXHGYsfp4xuBguUh1U6zm5SjB7QvzKDG0Y+QU+18o2H1s67
KZIVOjAkJqLKo18NaXlCB+s7YCesLibh/OOHTllpqYH6Csd/8SbtrQ+jrkWfcsbceWYufk2/8PsX
oVsBPJKmKgvMOB8Pg5doQAo/w2BFlru0nJvbtOzRKCkdxUe/oFb8QY/rYCZ0K/3RbNNrGye4CwHg
iiz69BiQcwBpQVUB77dG+elurZZlq2ZHz5gRblRU9HHHapzN21nPEkyX8sb7Yrcy6aj4FPPXVg9p
sHhw7+tfPbMWmOGTEDjVbygmqyUJnB6d18rNjr0K3nCOkLeCvF/sLHb3haHWhTtWI41mwggoHWSf
a5RF0wmZCmz4jlWW67dRkTu+Bex8G2vOcBrD2g5c3BDuYjtWr8MIn6/Xd8MLm++JjGUBw3uyuD6f
+hFBQdEhIXYsNTnu3FaNjyJV2201ienBoql5YbwXJ5kCEVcCSPNFxX414DCHc1XI/Cjt0WCBZwPY
lbmr/cGzY9rxXmwFMxyAKJjzXg/EiGwOm/KS/eFLnx0c9NLjIASy1iF5WDWeRIswPzqjMz6MgMB2
Ea5pRzPv/+QnwwdD8fLAntoksDuMeS5cHy8cr0tUCXaBhJl8Z5mWn+LLbq6jKazm/Gj2eUjRqHVv
W7tKjoAnLhnzPZ9hljCZP5VSULTUUc6HqiTEfTl6xVGp48kXgzNQHvaUL2h1vtP7JLuk1vysfLTg
zwFZg0skGIOzuTq9IJuBmtW89jgKxw3UFJHFFhFhKEux8JWyREClgAWo9l6+lYbR75Gmcd/SfrQ+
ONK81JN9tuAIPahHsuQWmTyAy6tPXZednU/KOF5lTt55fg1E5CqnqR6w1Cq0QebiNuE7HKZKmp9o
89f7JFG+/touoxS61CnRhOBzwFfSz+fAbVJLDALCWG94I5hwmfuWI+JrpDjG69GpL5XH19EJpXEu
DyoEXB6kZetAASNjgq3S0o6eWVobE/T7xtCb3seXSEeLQ8+DLCrtC+f3EvL8FN0CUVkkHwGBEn1x
kazlkMw67ATAd+XGnYRxLEcnvlM6VSLx39OW7aR1NQpMOoqyvFSgf3HkRQdj4Qmj9Lc6rscxojw0
wZbTMks9ishz9zgEtgcpkI5ukEn0O1WLSWxw7nt9Ylf1GN4ZQSYKeFTxlhN0XexO0ROJJd2cUwsu
apNJLdylQ/OLPcplFDYVOEDSUdLEtay71Tpt55VzcRpHrb+K1c7wo26MT02rzkGmzcrh9bdanU5P
41GvMEgPFwDsOrgtwPsMkTUVp9x10o1tNdFVM3bYgM/6pXbvC0OhRkZNBC4fQLw1xgj+eSKL3C1O
ZLnMUyVCx/GLAb1Sr07dSwniErWeL1HvbLTVPgQgPSttgWcljRDDCZIGDmw/2DltfPFAIG/ccUPX
7yqz8U4Iihk+Ts7ahfhzdR4vH3epK3C5cDCBa1odjwOGLVkeO8VJNGYRbQoEqwJ4msZDY5jXplIg
h/n6bK4P5O8jLkAOarNLOWOVq0wdr+xMfGMrmqfrzJpO+Ex5f5e9Uh97/PPeuhpRbpV6HzrPCdUg
sqh0IIRb8nDVJe7kCt/MybS8Pyk6+SB6J1wR52dhH7dti+VxecpmS6Hz2+R2IOvWhH+dAWjrUmaj
0KO9PjhFoIR5F/kaFNMTkOJ2a8Um4tIGVcKocu0/e4HIpIM4gLEJi0nbXvhwLy0XjToTu47NwKSd
P2o3aLTNFbU8SYmBZQaRFuX/yA6c0FRvEoVIpQMf97l2W/N9K1JjG7nSlRemb3WWP32vJcVElX0p
eamrgClfomU3tcsTflkziIjBkjTP7Wpv1TLzw7RTfEfPfrGf/H1UWNzOIqVFqrRapaFSONItmKUo
M5xbgKsfy1EXgFymeStBkgbCjL+JWnXfz42cL+zTlw4Frsp/D766soewHlGXaMtTRSPvtkPAbwM1
zz4mevXp9Sl+aTMSfulsDghiSJacz7BbKWEsqqk8TXVYfgaQnG2drB+oAXFR+wWZ0O71AZ9fVYgA
gLSjp4XEx7NuRWOnVU/hpzw1SV29aWJszsLE7vfD1N2hU54gZuqO7yQzfeFMf2kZgXWhp6eSXNGh
OX9T1RimVk298qRgLbNP1DrZWAMkWa1w4mvVQSl/jkCFvP62Lw4KANlBmJFe9pq8igIyPZApEqc4
6eeH1HaqGyPCh9BpCmsXmlHzNqnsS9rIa9jo09olv1hkEgGHcW+ev6rI1TDKxorlE+fmlwkd/itu
rmnb1ml732rW37iq2rduq3yoobCfMO5oKCLbxiX29Etvj64HBAUCo6UHd/4c4ailyLjU5anIPW1n
Tnb/qMYenekhTz6PnhXeTH0/XJjnp4lc3XFLSQooJ0UilIhXEw0owc2miTK/3iDfjp+68lD3Frx+
Nx3fG5OqdkFUq/OXwsytHcCjeO8k3sSUCHEIQ1HtaPbGN0zcpTrPC58DrWrKv1z0ZCLrQLyyaaz2
dhGf6OUgsNS708axGmPrNKgiTpob7qcpH/a/uAKXS4ZwlO0GUuRZ8zNUqqjIcOA5tTKOMLoCUu2r
vcCkgWCguJVDj3yM1dgXZuHZuzIsYTf/AXlEzL+ahCoyFQtCeHzKO037O8dB+gBcJTvm5fAxWQ41
Y5wuxaKrMYEhQP6lesJio7WCVMX5cqvGNjOGvC7fVFi7JPsmdAc390HVCksEtPOc7k4Nuz7feXo3
2b9WsmLwpbaLwgi4J5i6a7f1dI4LClZO/0bUs7gmj/uTChfspbHVfLRNxguX4urcBgpJckkTCNzH
wgUzVuXJvpK2JUyrg8nc7ZsefuRgZci9Y3BzBXbRuHt9FXl8up/2FMMBxQeIufBwCPS91W3YCMcs
PWMw71Xs0oJRJ4MpUkQAbBTaCBSncTuoDY7rcV7eZGJQHl4ffnVp/BieJUUmv1xTq9UEhgAut5GY
960xp1tPjvKgFI0KHHLyNumov7MG1w6gcDeb1wdefvHz9/7PwKv3NtrI6OKoMu/dNBObFumrt6mu
u+9eH2W9cL9/XTgxbBTEG9flxwiTB7OuWvM+9TLlYyOhMipkmrvJdaIrUefeddEY8sKrPV9BTCm6
R1QoED8CZXu+WxqvzSI1ms37uRPDDrs4e2N3IJqxQLP8wgsvYT7Wt9LTJD7peqOjwU5da8jkiZOU
9myb97Ws+qDU7DrA/QwZekNMG+hC0c5Om3SXI+rxTqBoG+ix2ryt0W25UIJbRVfLgzw5MxhElItt
wjLpP9WestadtCxJrfvYjsqt1dfJUW/hcc9CXFJoeeEjY5wFfwXWE9DxtbiVHeU1aLDBuh9lf1c7
UjsakWV9zmUGUsoZ60tk3xdWEo0fyqhkrSBe17iFUm+9cG56636CVX1VFr33NxeAshkQ5tiG5uRh
A2he4k68sDsNJGigPy4eb5x9598T0zojzfTevsc+D0Cpl3YHb+whHInOPM0hfIpMiHtTHadLfo7r
u36ZSqr1hJFLUWlB250PHQ5Yf/WlZt1XExTY3K5p4ZpoqocgJndTqGJcmUXJ1nKwG6JV3u8EGCA/
Rpr2Tdil9jYuK/WqjZpLwPXzeQA3wkVP6LVA1snwSEzOn0tLszimVmM/LkQJ75piZ65fh4na1N4m
NAwAv7LsUvln0YvI+jWx/qfBGRZWNLgnaCZr+Fo8GFRXcS97HCsn2WW4MBz5iPEms51L9Ofze+H7
UPQpIJ/iqeiAmTt/TzMlYnGN0X2cgKntc0drdoOeT1ee3SO9oDgw+71MVd+7OID5Kb6lv3TrUhJl
cOBqS7ENbAkMqfPxrVwbe8rb6TcxQhi58lBXVO/aOpb2h6yOtSH0FVQD5gtH56qgsAxLcRFlOqq2
3PqISJ8Pqyd1OXVmrX+b20KBIefFdrZFiMquD07eVLLdACBS+wcDuqF7BwxUTW+ntohb39RDIO8I
SITbLiSDvhB2nZ83PNHia4xKN+VuOnzoQ50/GBEXkD07Ub+BkoReY2aZtkvDspMbqy3qj25ZyUsU
/PPTlDo23HfIo1TzF9z1M7Ckq6DeJx0r/ptyR4tT9ji8x41w9LWiiB9/5Z78MdQSiCyWNwSzq4M7
7no2HE72f0PWS4yb1OvBukFvcvN3mp46d5OMsSBkrznWhRlff1dWOiB6SBIU6BDhWOsMUNvGa8ob
08jPpNNfJ25p7CdU/Q0/cWzlCsmB8pLS+7PvCqwXLSDqHlg/crKuplKGuEEVXoxtrOLQZleizgqq
iFO9V0W0f/3Dnp/gfFjEaJajm1oHXT821fmyUTjDHKWrm8hPLTu8EmVBXz8Xgz9VWvJmmB3zDZJp
mR87c3H1+tDPXhOI7VKWY9EuShjroZtZUidEFxKncdOdbiNvCrcFOcsbvaYJ+ItjLfB8DyIX7CmQ
OOvGd5soPaCWMuQ1+zD9jNxhZfugxfqbYm699kKI/uzN0D2iWgoxinIf/12djZmWUjSfsyGmYQzM
EJRRVvhtmnueP3BJXRjt2RSS/dDbwXWKowmFydVo6mxGc6TnduyrkakOjIZaqN9YcWjS/8itbAHz
wkrwrEmcjMl0P77+bVdtJtYQX/a7cgPVQnq6q805ULnNDWmEsU8XRFcREzbSaVMNhZsfxejh69WI
KMW0W23cx9hF5N/POk/92HVt92ueXzzL4vO7aPvTYlyckFfPEhMtz443OLHfO0ay7/W8u+5EJZly
p8SRaL4kxfDs69NdpJqFcRvELc6H1QbSZR+NFCYhK5RD197TSe13iEspvpnn4SHORP82so1hYxGE
XNhA61ADfePFmIfdy2tTH12u6J+iWWxNnMYtJEOPRlp8morqHvNl470oVbrHjj4dMuTmLxwYTzJA
/0mM6DQRcxHtISNKeRTc3uoGlGHCJSQMNfZNYvj2Qa3hkW+asZjKgD+b7ww7HsXVmI/6J7srkrdG
offlFzvX5E2LHuPgWyKb3ltqmWj+6BRTdZOkpfkR0J510px2vGv6GNJ6ElmDsm8hXI6fOQ2Hm06F
chx0BG/NnaNHWf89Ofivr+N/R9/E3fd3aP/5P/z5K4XNJonibvXHf56Sr41oxd/d/yz/7N9/7fwf
/fON/NZ0ffPtt9OXqv1t15ePX7pElOt/c/YrGOnHk2y+dF/O/rAtu6Sb3vbfkHj71vZ59zQcz7z8
zf/tD3/79vRb3k3Vt3/8/lX0Zbf8tojH+v3Hjw6P//gdPZefNvfy+3/88PZLwb97EMWXPPny7F98
+9J2//jd0v4AI/MkPLpUs1j3v/82fFt+Yqp/AD9EkQToDg13IpHffytF08X/+F3T+BEu6OTpi1ck
yIfff2tFv/xI0f7AqgIUEi2RhV7OHfT7v179bLr+M32/lX1xJ5KyaxmU5f6fhUmHH5oz+4EInGDo
OSXGFt7Q4puiA0Sbmr+SwVh4QWoRXzhuzwOCH8MQwH93fqGndr7rdJw8whAQKb5zaXujuG10aIZO
20g1qraxMzkPP83Aj9f8+bWQKz97MUDhi4HucrLraFHSjlmOoJ/2eZh18xA2CnQoD4BKtwnbaR5V
Xy2xXPbjYoJH7jtq3UcgSRbZZ99tF7mjxHa44QKzA8UUo+hgd28bsyzco6nBsdoB0puEu8ejCU58
QJM1m5tAdkqoyCBJ0qGzNonrRV2yUczYUMPN6ExhadA+B8/NRYZvlmz2XaKlZu5Pc29qMmiwhHES
36msxBmuMf+dhq8aPX8Z+qNqeGB7CxqDngykaoxS3+SemBzgCHAGbeNTgwZWMmzqRDXRcBpV5NRD
EEG5Z9c+FEen0QLdS9wC6VsMgMbUj7PSCD9iMNPNfzq1lqNNS9HNUK+6JuHvBU3XqtFeNWukl/1u
uRiQxMygaCU+BsTotW+w1BndKlAhbUWhL4STjbNvWYBVfVcdnOyQz2QCG7VBMEPfxmPuDKWvJ4U1
Wj7P4ukYEJl4Xfhm3PTmJstq3U18082V5q3bJECKil4q4LcyXhyP7EQ0xXVhafkHE8cxWnnUfQDg
ouIpqk1BkBR9bvFswW3bcyf8kukW6OLvKe2ad1rRlfpBSfFL9sG+olAw1Uas+WAdBi8AouXq70yt
rVCcLaOyh7FgJ+kjF69NmqIqjrrnm6PhMZLHNzuA4178dcjQNvlWCqgiCXfyrI2BDsMDal1taMpm
hqpsmL5RmtL9K6PokO2qZOriHS6XE7j6XJ/tWAnkbGggScDU4qToZGF4PZqjLO6rWcGYER8apcn8
QpWYu/l1VCv5jTGWff9QRY1qn/KqL+v7KUXXeJMpeabe4uQ+GNcCuEMWIEqnjEmQI2wMw3FWKgPj
gtawZ3/SB2kafmGpidglVD/sa7uLavvNGMVVrwWgNStxraQCcpyfWKgSHAhk1cYKZF4IczsOvV2B
VY3owuMFlupVnPq4HDliFzVjO3/ypKHDG2gys1fvC3QUs4Cag5md6oJpuzNErXu3sNPghivCzYoH
JTGS/hbMhKG9MxuQJ1mg47dywIO3uJoIXHzLrrwg1jpaTqUESyl8ewjz8jah4ZicZDJFNh99siq8
dSGc1Cc08Yc+g0+jenUTOEOi5nvXhRsJCwa05zEFoTXdTrMZuwQ8la1R7+llX/n0u2c8eWeg+yn6
D00LpbLSKrv55NVtO7yNpBrmxmb2mlI+NNlo5oSPSi3S3o/7PPssrLTorhWSd/d9GlGK5vSZNey0
Nr2h1hU7HiU+ruC4N4t6vh9g5rTz7Lf9GAn5YBam0lQPOL8YiXfLmYVWbtAMOk7bb0PFK8f+Gv+f
qXH/Av7WWfOh1LFef9dXwlSmh1qMaHbKxDDGjS2aipAhlU6UbmsbPi3cEZpW7dZJ7XTwWyeVQ+UP
gATppWvVYBS+WGTY35BcJVL3JxaflyKq6zlA4jOV/LRQ8KrazU0dNnvgJY76xnNSJT3OSomUsdF2
0A8a1woRve8o422aVEkmvo7aVwebg0N7r8D2s/bYOTm537v0xI9ZVzXXZaSKbJOZTIfvKBoKwNgT
Id0Chn3ulDiY56r0MAQx0kh6vtG0oHeoPUZmk36KFDk13rWcPBnlb73SbYbwFMkijJXIH3In/hHu
ELa8fF2e32M/bhUqz4uNKsVgdXWrIKvh1pgqo/teK559mIvxulbrQ9tYzY0Zm1LfvX6PLb/vP9cz
42HrQFkSNQ1SeOrPq/FC4UTjbOuxb8zg4OeEm96fLRDIpaO1m6iIVCQWJvVLFlbD98ju//qq5/nY
09Bcomy7pU4JGG6VIQlQeXaYMSmdFULlGrJ819WI+6hwny6UC86DkO9DQVCjrU7TBITUKjrmdrMK
aTGU1jXhmynWEV3s3UvEguffcnkRnVQLiaKFEnQeEfTU3lrHmAnBh7mtuQ4qXiYsrI+m2ZUBzrtc
CxOSSdLIiwvT+PwFSaCJ/ai/8ikRmDkf2taTHn0Ion8ISVGzBbMjJj+35+TD68vlxXEW95bFshE6
+OoVeX21y02Wp8iqOvKrvJIPqWh+dA7/XwT91bfyoWu+feuI+v+/CPXJB//rX/H081C/f/yySg34
+98DfcP9g9MRyW3KF0BHqZv8K9DXtT+YE0xwF1geqOmlNvUj0Nf1PyggkR+CGSLeJ4r4d6Dv/bHI
Qbj8HpJVGAg0Q/71XP+LOB8extlRQqEKgB7ZIHVuBqTgsFqDpovc/NzZH9tm7u13cS1r0LZRnaZq
c+OWuIl8i1SMzuNNV85t1Xw2u0EBBBGFBJhXk5FoKrIUItzZ6uhl1aYuChdxgNz04tnbt+acJ0FY
UavX6VXXU6nvwsTtYzyELGLdoKCT115lBSKcgUiGtNwoYWe36akXIKQ2bTga+m06Jja/uleScsBs
TqiElrvaxpsTNfbWtf+KwjidcAwWU9l2u4HecgbNPVu6fXWbY6sAHyq2t0pUe2ZQjljF+olXearY
u8IWA+BifcT/obemPGqCOcK1IPMVfEWOma1EfU6ReVGxaiJ8wZNNvswlMOjKsh5hILnqCZ9Kq99N
05RolR/GZpnsHLBOlq/NbqP6dT+mVSDKRtPR/KJ4TJGuL0TgcLZ0m4oVApbCrbpTLSJ4iK41TEhQ
FG2aVX8bQiDHacxWAepZNeDL/pX2c1zf2lEkmpL42irLYJ4a5OprzAN7DAKp9hMj1ujZE+qPrnvo
WuTs/55QENdLP9Ejr79W26LPtsqwVEYnPc8kOsCa+BBqAEJ9nLXlIQ5LPHyw8B2J2/K8vutr6dr+
6Jn9A9Nl9e9bJ+mQ3laoj08+TA98cwq4TJs6mwHa6/UYXqd91NpB3ZdKt8uieeDxkJCFEifAnDb7
vCz1R6tzwMhXbtPkW4C3Oh5LfYxfRIdGf3ks1DYS0Bj4i1FolE5Qh8JwA2dKE7EkIFF/tOxB/eCq
kqDQJJDCZsnSqs5AAKdw3oo4hD5NloW3XCnsbJSB2rl8zHJAhtr3upkX1uqJt3QkGv8ftBxy+UYh
lqm2bmZIy89nRceJooy0uBdBONYEiEUekiIiO57LGpNNvXff2FWWWClhqkKslRUieRxCIx72jl1S
1jxIzRqNL9GQ1cZHtRJIl/uypq2YBh7uGfqhBNhtpHuZDeGwGbtG6H6Pz7kIxqgy9E0fJcabEmeB
cNvMLv6eWhot9hgJxCFQdFbpkUuFeRNMhVdNpKJYcfpjnMZ3Pdpbj2bf5BSHU3fqfIDNgKcmo0Ju
dMD8r/O1SEZ37NjxT1YtnxFkTRn5uB5bVkAzpANhlvGr9RhcA/Fj2HhbIafW23m9UX0C0kAMKaDr
7gdFFuYGgcPuM0my+uCQ3X+eyf7+rOqmaHw5GuVN3kQCCSEnj4abPo57x8fRMcH2AGPeYRPjZWqy
Q1IWW17h8exbDS4uvoeV3bwBKuhRVe9QO0PQ2hYH08qhynfqKO/JZpuPOb69LZoB8aAFhMU8dRlm
LBUntuWn2uSIIb8HIHRVqeYkbppZmXcOqrLu5xFEtMh9eMjh+Kaj9dkFehXFSEnrA9J9fj66bXns
7MTudxxVk7FJhW51D4I6SX4qIwq2fjbMovACvLctRfr4EJkkAZko0qEN8HZ25g9d5inxvdLhYpQE
Sj2E5N6TThECztpo1uYpMtimmt/qTVhvjFCvE5LCygLJ6rWxo7FKaQXKjTmo2DCjKekVm0GCZd0m
hVbb10qkmN0hExZ+RFOPq9Y1+zZ2joMpSrfeDF6NXJHiCNUOFJ0i8hx0rizx98xtKaKvlGVjCaos
bISPe2lfBa0nNOVD6coUqe9NXjWJRPVbGaeh9WPTqbS/FmeVOTuUqRLphY0XXaMiozJQBng/qy3K
aji9t34XOeb7ATvV/CZCTMnY67aE6V3l/ajaxUe9lhxkHqBQYyrI6+YpVh9scPFwBFAJSUIg6n3W
fUjbDG6A7PWqvy8TW6sOcdyiWWmzYeKHIpZGw4WUlziwGclY+4bwMLBH7aT3dnlk6PFWp15u3EdF
qzq02cMO3DKZcdD02JX5eqGk496bqjDc1OlQ3AL10t1NSWD1xVXzuNkhFT1St1Dj4raFxSCWgA2K
fOQtS1JNLKEHpEd1HbQDwqAni6RRAe9r2x3ZgZEVQRbn2a00tJnLtLW6pPdtKuJvujYPpz0ZfTHs
2ykO70KRINKGAPswHYTZqCJQ7a7+Bgmm+mjjZjbtPC91TnjUVaeIu2lZGqp6LKICjWSyWy+9wjgC
4bF4QGL4kNgtt6fg3sUQTONQ2WGBbEcYAeU2ijewe6Z4N0+d/KIg3PAYeaObnZRGr+1d2pdVDUbY
s9sAvKCm+dKG8eznUYuAvA6M+ThMIm02ieACEH5WtGHtt4ZSZn5dC8/1O4pSiR8NrpVsgONo14lB
B9KHuDh8RgDEHv0RRZh8F5YVYSnXN0yuWOaRGqD7l2TBpIfZ0XQic6Q8Ntc4FrFcr+h8tMMuSivr
81jFkULNIXOqeotTXVcFI3Zo85Xa5t18b9ctOa1He3Iv+8QWRxbU2G9qb7TnoEFT4cElE6d6NKrx
ox3mtRsofTcd9Tws3U3V6K7YIZMhm9u+DJtjZIT3WG4JfmUx5NgYSXdaRJLKL0XfVu8GpbXd7Uii
VGc+UX5pnGorYo0lUalN7ycKPfGmahOy4rDV9TdoCIy4UNeplr7J6TiLQ9rh9IxHaRS/5SQxPhmi
z5IrOoDJN4tZ5oNCK9A/yk43+/clqlP9XrFTUQaN4kE/c6Up1X3pyLq+Kjtn5gzylr65Y9aWtu3s
oq6Ut6NVGd1jAoRIH2CnOQheDao3n8Im0f+K6zF6qA1TzL4Sa+rXcIzDAoE5BLrRRqyLfjvxre91
aaATHg4Nco66GzfvbMDuj43Z9xIKbuQwr6oxf0X4QOOYtYoC1Udwyx090NL5ki2KiD5xHKnJogt+
rXYWGD9EGEvpK0Qxw3aBSxysgg+BSrWZFH6amPIUR1qLFnFTqe/xxdUG3xEok/tR2hEnIn+JT/EA
WmSpDLUJx3GX8/BovtZ/FU3kdP+HvfPakRvJ1vW7nHs26M0tXWaWd5JKuiGq1BJ90AT905+P6jm9
u1KCCr2BfbGBMwMMGqMWyCSDEWv96zcQW7LhxdOa4cLujeyTMonmQcvsVY+ctUQagH3CdJ03lqP6
LEXKLNNLbRHlAwhLKDhhT7JQ6++TZWVX0hmS73KZ1OeR0q89rJNhHexKBWrq823u/MbFHYF43Un9
No+TDWpodclHNZ/l98zCev1T1xdGycnW1gusvDLTPy8VXrRPDbNORwRpNgrngF2YpoZKRa9gvNPS
v0Uv9hYA73O4GIgI0ZT95NpKyiXAID/Kzzp8wnkTbVVF6O/kfe6UA9PWbgIu/keD9Ask/qdr0rzT
deignnuizXnmO7MVa3IB0nxHK+tL02jRWpXKEq3JskVlNb0X1rPP7/4LMeE3cr1dt8dgngva59ez
lKXgUNBsn3zCe5vzNuAZj5FWbF6UKsMcDos2hQzXvMigRnxHGv22Af9xdQInbeChHx5K52PlrexA
erWS6pkslcizBxTwuvjz94/0LTKzX2S3VdV3j2NYUzSdb9GEYmgFrgikyCuTaQftancme7CqR2k5
Ncyp/u5vf/H6fn0tfK5+ZC1hm/T2WolWQPfKIYERju2FQ6rUn7rZU6/GHs/8d4ZEZ0r7v34Y1mWw
kveZ/E9SJ0Xr5q1aIBnQJu5iWkdQt9bqduw7/LfroZqjlqoblnDRXTi14b4qjFujzOgoOFtgQc4d
8xNBQcNLiz0Q2GTbr+/c5M9vmLESdCGUuLwCvqi3D2TCYaApZx5+0bhNNE55RexzkfwFGP1/hOX/
AE39YwX+hLB8yevXl9f525tp6v5X/gOyGH+w5oEKoaRSZzFQ/xtksf7gZYC97HYuO0uXlfwfkEXR
rD+YvDIy5cuBeodZ1N8oiwICY0LhgaaNby47FODjv4BZ+Mrf7D87hwWXLfRq0MzRLjA6fbs+Ole4
oNGz6muNbY3HtRmTQTzSJ0wyuV62rVAITM0L7bpIpB13mtFcwsDpnxbReD7VVOGD4mh4EBZNUCc5
mbLeopKT0Y5WKIZ2GYNc1R5Wx/0E4nTpSH05yDbHGtW1qLIS8GHX7aCbUxJdiiydjjPoQDp61ldT
mE3otPLJaWY3Hsflo0q/FvSckcq9W6SNZBrSLZPfmqv4aqhjdVqhYB97m+bAzDZxKrj9Y8u/8tia
bjpG5AW4l3qj2AdKQ9DThJJYpBYDGqAkv0JDGzZm+2xqw+toZZeGXd/zSlV/Gl3mYG7J8HBs66Nr
JtMlF70bCy32VnEPQ+OmM4qCnMJsvHTwy0dLupaiO2BsnsBnW1Q6+jrN0tKXTaIdzGZRT426yeGi
V0v7KqcVfukmGpcCOQNTUfNRdPjozGs5HwYr1QN2Ci8SMAvjrFKPuVNotT9aoxP32irifnZkOBsT
xYme5/GyTV9rd5jvW31tb7s1HX21Lrwb25zt0C23MVJdWLSlTD5AMVgDu22LFl6PxRYNLBFUmbwj
VqmlNjCWk6Zm8lbrcukvcmLYplh2MJKhF2jGkJ4KZaBcBYJ4mtxENH4L8/VrP1NVzbnUnrd6Mi+p
K40vmFsoh7ro62PG8zu5w1jzAgmej+wc+qrfDqINBzOhoU5MPVQd62ocmPpkZb0tPrPxuNQyADJ1
ntcjGFkLEFOgZA1KD5jKaqftac53gvLQyIu1cKz72s2Uo0NfSMc1WlGbteWli0rMp5ozcfIaeYa2
vtAAg8V9bdyleXYJRz+WLo3e1i76yYRz88RYaolrHA2Jtpvop+qyuchSvb9kGqmdyGVo/I5ffePm
OKHnCCgT5ub0FdGilUo8ZiRSESeiXNqFxwwEP7EZ/GC1tEPSV83LOs/TYUUpegC7orfVt9k+Gh2o
UWAUg4NhRG8GlZekV0Y/bCdsSmbWtVteNnK1qIzyjUiHCaRemYyv2aS8aqt3cMSa0KHJWfnoVZoI
m8FbDsnYeC8QGbsPzPrNRxbOxkpxylBS296bWmPFi2xUKuBBfkU5oFyojLAeUCYqgdXnnwTw08ES
1ug3qisDlUG5P29TdjV3jJRlUhtxq2xahJqjj7GKV6LFarTBV1WZQQYzMuc77lTdwfPILXeK9Z5x
UOrrQuS0EsthWpRbSEG4YdTNUSpWfbP09gUBEf0VDKkjJh7i0dn09sAyuKGGe0Ts99LoNPB51x9n
m+zMXrT7A5u+rLqnXDNzezAn83Wjw/HHwiSivSN1hWarfNQUz2l8QOIbt9eencW0P0JgIadZqONR
783j5NQMqXQ11kWj3SyYsQWFsn01ACBf56m6LRPvqWmaQ7si3sQkOXST9Dbbtg/Y4x8SWd7X4/rC
LPR5nZwPSY0ntVDq2B2ERUvQR9KWkc203rL77zRP6WWjWs9aNX11dOiLAvQlWqr0FZDl1lW37EuO
u4nfbJinbPqSfUvs9sHLnBvZ1MTXLMqnJtfiTdKJiyoLpZ1f4vZ1opt7VqbZudMZuEZ53n3CTj+w
CQhoDbqUps3uMijjRusosRDqhUI3zdRfu6KKO0xyAhox2ljJ96HsarBdOICcsjUf7UGXh6pAa0eV
vOVPS2dZ31tSB2Io4Y+GmTT+bK+XbsXzy+ZEoEXzbtLBVPxV4FzpbBaTfbCtCJKK7QukqNE2upFb
/2kaZRsbXQ5aaGfX7krPzii5IiWg0S+wf77x0szx8UtNKKDIu+8r6wp2x+YPW/W18JZv+aYcLOYA
vm1mBCVBkCkA1haTGT8k5q/pwAS4S59Alo42hA+AoiXK3eSaQX8fZnhY+EPvfEsSQBF8/u+zeX5C
3XiJvRtI3aTrz6PC9zTmxS0p0/K4ZJoeOJl+P+8J7d58V9HOfC9TKBvotew4GzygjV65KVDFxYVd
pgEzYxGDFCyBbZDJmXuqn24Dza+5tT599OQDOKmhvjmXxTJBt8m2D2rtgHUjreW0FTWH1iAfMwyH
wUq3L6PUpigp3OqbW8nqwWPwHRs9fzfQG7FASR2Gg6bX3Ve3R/ObA+b5CYaJf25y2sKGX3rwdIWg
GYfiNEynOSsuZ6cbvPvRsVng2zYAdkAwmmMIYMlNAySIAmMCyw66aq5eR0K/H9uO/w17lWzBwCXC
eT6OAC9x59j3Y5Y0kTKSc5sOSMpHr7P8bFMFGIZMAo8mLqqnIshNxqj1QOdlbgksEWyoAtvqRMzL
tm4KtzvoWFkdFEF6u6Z3ZWyvvRMxFlheOhUQJywGQ43Uvl/Zo2WHZ6i9tvpygbWEo4RTLqflqbY5
Bi/yJiWMAkRwgNNjL6PS3i1FrvtTucFN7tpgnrUamyhjjIh9PqbI0POxebHGLIJDHWIYFXKyEEdZ
flaZu4AHqSkWB1TyxTiceDB3gIuB042h16iwJ6wumvMySsb0JjHL0KsKoK+cEyBo6c4DM9cu1Wp9
baf1is4U6tei3rcFrqDwl+80LZ+DRuVkHXCxCrYJCUzf5X6TlPV3V101pjU5YI4mlpBXqJbsyd4S
Yke/IBesXgrEZ/6YYNJugiFTDAEl9TkhQvpTL/Zv0zaUnZ9QxTAxX9dmKW7tRvaH2jOeGfGwc2Js
GOiWSAPFwEx7bewPebdeZ1UyHL3OaHxm/inhxsBjiVq3UVKxSs0yhT1WrluYWOt0Kt3cONY5GGug
WskKeyKdr0uwk0vNnUsMyPryMK0rfyrFZ6w/wVSd2VZUH6gxj9p5SK4a4pduTOY9oWspxce5q7fL
afKGx8mxvjhZ18WdcJUrwrC/dzVTuI5bUVmSSj1PJ8ow+0shNSfyCnOQ/tbP8tBkXqz1zUE6G8vI
DU17+VTixBBXM9QdcMssgAd16Sn2s2XWMlLTtXiqaz74voEpx6hm5/rAi5utLn8dceC/WOuOnFLb
kW3QoTB+6YAewa9sipuhjDjYWrFGdqYLDLunXG9BFB1eqoIDEw+gaXYP9pT3ERG3rdSRPi9lyXFA
sGJ3r3VU07XPsJ/TxjTbrb9shsWwQ2PVln5iKNJVa1AOa95tvlE2pM3MC8TBWE/H5xQH9TFSMsXo
wxrsvb52wUAnH4qelp6cfFXv1UJT1KA2bQmUrG55daekq6F9oVNfTh3iEAnFO1/r5mNWADIFxlCX
GV4/JCoDH5ir860V6bxogZEZSXvhwaIbDl0p5z8bEPZJCW29KjzTV2EGfVJ7O/2+aClGaP5CLC8z
sGwqOoBbvcovjDHBsLEfddleyMSmJITZZhP0pWbdazu4I3MoUDjtuOVbRl5ho2z5h5bi9qK1xyUo
FfYz6NJdlh+TwpABYD95Mkm1MrhaoCXJfkqsSKDwSL7YXOAyV7HZT/1qngBSZxMe2GWPxOtJ5q0M
TTi5kTRnMV6u65QvQLSV5q+94fZHPVOs5pTWHmEh3mjmHPuNgMS5cYkXF8yum4J6HeE22J1dzlfa
1hYMgWD86DcWsRF0JgTJTCeol/WTV1rWq1dAkuH009w2bDe7GCNj7RgdVtsqgRcIMcIwhLDlTb8r
piLNTtNUsMrmpXU5uzIhv4hVsa2wsd1cCYql1cjRHvNWf55TqTgXordt9iMBxSNEyGmWkogwEomP
6dIvykOZ9dsc1AueH/sUo2PsyMzAoslbc+gnWAUOAImDOuS+Pc6gHl3ekBhVcLQhOdfTXAnF1HfK
QTSNEJQAQ2pfO1qdGxeLpmdkjJHxV4X6j4zbip2j/9OYhpnTJ1Nmh4Npsa5KI9k49xIv/QjTRXsZ
XLZfvwHf/uDm1VqHHA31fMQD6kEdMCELt9XJ8W/EBOCYL82m/ekaYHgHFInqlAYo1GlZfLKe18sN
M7obZeAQPPCJ2fNFMySOry6uUhxgd7rTR+arahsWxbKIO7WbWw5bQltV3ygYR1ZDK53AVCTSGYwW
gFOSZyYL9kOulvUJR34cU/YzByYevufZxPBmWsrQFoUXFcW6HKWxt3e6Pp7czVDvnE4t7xh2TUE1
4+7t921SO8wM9e6zNyfanbeY5uckyz7QN7E+tVHtQL1FkgU6H18wal79PE92cQsLbsyYHytw9kSP
HgxYNQHMhv764lWYR4UqTCbGmc7gHTtq8U90fIMS9lAQ5UWLD5IaZtsKY28RDMp02ZEvuQx6YHda
0gRl0g/exeS5ogpbeyqf7CV9GTC7BYvGTL5LCGYe3d3HcBqjihcg0vEayRacvqy4Z6jGtKRoi4va
GZeKXlarbvu0+L5iWBE6aVN68cqYJJgRokVdxyxlmvSiYfLvji+Kaf4PigD+t/GBdonm33jpT2jV
4/RSvb704Ld/CQl+qAX2v/I3WmUR7YQCz0Ca5gAY/j+0SlP/wHcYnxNdxSTABVD8G61y1T92BBvG
Dwqh//CI5F/cf8f8A1kd4mEVqw4VA23332BVb5FyGyQMH0PMxRGzMbflDt8iVYqyjFspVS1aHTnf
anitQSNR4CL5zVJ77pWGLgacSKbkBjZwaIcrZv6a8w5l7czf6a/b2GUQOI+Y+P+da74F+gfprTW3
0edZCesCnv2pcb2NliTnQMnZmju/cNrqeeyAF/yRqKk1YoO01uPYdsktOLljnnZPbAOcKpUXdkkw
va+uHfBCgRVDevePl/wLUPxMRw0ZUzc5DvFX2pMGOarPQOCCYYIm7MaI3GzaYOuI9ZAnznAD6N9e
TpiBRkOJZ7REd0OlXtinWnUR9HaYg6WTLWk9ko6JSJaAg71zazv4/1/zj79ujXtDaYTQlxnRjl//
Q/eA2pGHrRAYalF0g50xcfUA0KIlM6ZYDtt9seXGSUhdhpuiacd8s/qw0sbu32m8/nMjNsEYQKpM
dq2zyUEJNLFqXWZG5uYpJbqnRHxbe6W6szpljpOOo8dPNujP67Ym7wyd9uf/00MAs8BNx97TfkCJ
//kQ+iTf8IdxeD9EGan+Mi2pSc9RqHE5ufAw3NYqiWXsxjH8948f5z2M8GCzMmdTzz4qOQKnzi6E
e8GgICIQlFAdBRf3o3QLBz3FXPcnVbgzRKXRfJjHlcpnXOp7FADee8kTZxrD/RVAGmZw6lp4ZfCR
ny1TG1KatcE9jPRWGdQ4dxQqm0IzKJ92bp0epoNoiosewscYbPZSvbTaphngl136zhzpp8+cXQtP
S51vZtc/MH58+0pmEyZDUkoy0joT8Z05cSTiCQpdeyzTGnyjSj7n8KA5zdoKXUSyfpiUvMPaSo0r
W3BQ69Pafu7NRbmiu7TCFXrNsduG5J0N6S2Avz+0H/siKD6ETQZRZ29wwOkizdXZi5Q1G3H0AzgN
Ontpr4Y+vYYmUN2Yo2k+EnifHv/t4mFIhxgSeRfpCCYhgm+fEVY4CbWezGN3U9VY0yE3Bc3oQXeY
lVb9nNdS/6TBFfteetmyu2Nmu2gEzwLXGd4ZZP7gXL/5hLgD6oF9DUFedc+dzsYiLaj30iXu8rya
/LKDQEGzyrZ2NRjV9iBqjwmbzg59uyGPxc4cU74Rp7nFZU7oatu9rDojvxSdok2ftCQNG0YDSgz9
FI7k1ow9EYG021c0HukaNTq51QcpGsQBJk78XlCuC+TId57w/vLe/irI+7BCoIBDjmSq+fYJFxW+
mblWTjE+QMNxouImDVdUwZzNeUhItxETU7nCGdSLr4BFytHVlum9PXq/yPlNYDlCvqjGycQ/vL0J
tuQUZsoyxrqNW7UvodVXdI7MhLzB+SDq6r1M2F+8TA5XFL4Yuu3ZEUgG3+yHxtjTt6zeGNNXzp9x
kGlwJ6zMJ12tYL10+TYGLSKoK5gu7ZXXYoq6Wlt2YemDcy+a+k+mTNXHaUNStiKw+thCJ4qcybrM
tLWpgqyW9dFSsRv3MwuVUEBIa/IDB/n6zus7L1kwmDd/5IZw9iLsOzfsNxTDXBkbTfEgcfMPe1Md
IrsZ5bMJ5RfxE56xiQfpOFfS9thu6RrKunEeZ9ner2aPGXrG6IY8e/vB5NiLrNyafap39zaB/xm2
7KDvnAc/It7fvmuY2+x5+95n76YBb5/86A2lshIsELtdz+CKlh1y/jzewkBe72Gs6kedD+Y0Wnr9
4CjzV48x4JXeyCKUyLLyaCtWDHLRQj01rj3c6g0BmkyRasVfkm39tKH6Ad8Ty22xDB+cVClPU59c
KwzPQO4djlhVmaabZc9++P27+HkR75+RxhbBOYuw4OyH6YPbuYSXTXEyquuVLMm4noypuaWSW0+J
YRaHf3s9fGGo45jw0rXg8PD2QVojJhZFYi2xTif5bAzKnxQduQy7fn5V03wo3ykhfv59FKPwqYiw
tUhrNc+u14MpwFEaZ1RylvmBXMLym7ItzqUFOAUhtbPe2XB/rikxPIQ4Qj45rSNj0LMH6pSFcHGY
WuO2J2ZgNBy0PV1TPwJ1dgAYk3OjZJw73ahMEapBjUJ4FFbpg4lqd6MzpE/GYKpIvRf7nXPp56+O
O7NASDC+IPD0/Kubh9ZT4LAtsVcZ5SFZPe0jRHwo1ZU93iwDg9Sa6JhvwzABp+ni3zF6OJB5MHuK
1U4MgRpybloEB83MdNms8aaSg6wqrfYFDsBBMRnJRrghGIBXw5+utNqLrFDeTbd7y4D56/Lcw34T
tFxUL28XnsuMCb9Aa45lQ83iu4zSn3qz7YKqQ8AbFpt88ibh3AHKnfLMM0+96ky36BGREReuUTGU
bRPFt4tqIIJDpB9+/1389HLgLSDfJhBDo9DlP29vz67GHIpMZ8Q2pcCxhxd/C+U8u6r0rnueLeOr
C6f5IeOrikUl1cffX/3MpYyng58P/+VMxeJg9y58e/lcEj5pEK4XF5gjKw9KMzZwf1Et3xSSryqs
+sbWgnSx2yGSpWyZSyBnOJIrWeb+UsjhX5f+3JCz6+o56eCInHe1abIhXy+FyT4xm4WPNrsGR2+G
60Up58/wRa9G4t9Ov38Mv3gJDt8IBT+GKXtMyNunUG9msmAzbiJ9kEgyCm/Svg+WtR3W2nYO5jTX
Xx1PaMfBLfj/GkVv3yts9lX45pyBMo+FI6Q3fMzwuDhbBks2oxKcbDseEmPFdmeAqhGU+ZyLE+4i
3QUQe1Gf1nzsMLbiX7nKlKmZ74xBw31JFJ3YF29SN9HvH8wPR6vz+4KOg/ciRgeYnp+vD6iWg6bD
q0hKAH1/q7rJgjY9ijnA633LItyLmiVYeTAiRLZRk/M+ScY9pHbYp0WoZFYOk+7ikaU1mxcLvEoZ
zk+K6gDnZtZjDkM/9xX8YpODnIHxfJEpy3tGcT98dd7+Dnywdx0WWwvcop/yl5u60lqmGvFYyiI5
7mhJ5btFB+SQYVlr+IlIIeNlCGGLIPFchkeNcNTAKU28ZNZ1WIfDnKcQP+AHIYJRHaNl0gBi985K
+HkpIhc1PLpPVuJucPV2KTqNPWAfygNXAH/CEmLEaRjVT51eedd6vlZHt9PWV6ttDiuE5fj3r/un
Q5MChwJtTy0A9UJk9vbiZp9laDByJ/ZmA+xbpNOdncEWLDWaBxWdw83vr/ejfHr7WnSaE5Wjwdp1
dOdhcgAM0tYyw4mhGY+vLfSaQ0XPGyoFjtvEkZoNNn4WGpC+cQMX6n5ULmVz0is2Iiyc6ptmJ2xY
aSYvjdpqD3gpdEokULRDL9rc58zBZB4nZOqrlRiZ39+9Zvz00RLfRvyUig0NB//5wZplaoE+mjmA
YIXfGL3nPWnCkJdNqqUf64WeFy5CVgcJc7Mrb7USvGJWhGQY1YEeGcUUMwRJxTs16w+K2tuHigcT
+mYPmiNeZeb+lv8BIfVAJk27GVuc9GkFD4pzb/U7PWk/5DZchE9EoKsNXCqtzQJTn+wmqsfevho2
w7lALGzBmlKUlHS0seivvVVPk3iulXW+nDtvAvlHWGJdtfqc/XduHBc3Nlob2AOO5tsbZyXowp6U
NdZc0iRw/qhnEZWj7d0Jx04+C0jda5BoUEOjwhhdLSo0bWbeL3JkESCko4+YB1FjLgVUJrgXznFM
UBfs3HYqbqmN1n3mmIr63o3/vHtzWuGNgtPxXvs5Z+cH9CbsVzQ4Xnm3W12lhja8WKV7q1VGei+0
ZYjr1FW+4I+g3Kd6Jp/cptpJ/Iu4KQY+7HfW5S9uZ29NkZujGYVIfdYuDsZE10HNH9vOvMao8SZ/
RDh5AaNRXkNbbOsQhdKF28zeRaMMy02lETbBP5wcfU3fyT/4xdaLNJqvg0RtnpB1fqJDMSr0Wi5U
OHlzqIyEiTBz8fkB1lWywxD6pZGWfQxlX71K7X78sJRLFY6mnGDBrPgXFP121xA6CTcCptHvn9Uv
diA6IBf+KIFYqHd+HID/+FigW6VOr3Zb3CeTYl43wNe+Zyd5e6csfdYEFRxG55OC38zB0pVZjVGP
GMuX3EspgKq6Vpo4W5xGuwaWAktOcLuAU5jARAiUEpfki00XRhO2MEgQ3ZIi3cTVllNm5nQt7z3q
X7z43VSOahJwhA3g7LR227nEm3TSoC9h/0C+ETyr1HZjnPyUBHc0uV0bOnXEPKVPCs/kDl4M7Dov
kQeo/NY7++MPi9uzjYgtnYAW1SIhSD+H2W3eHlYZrMPMrrdTQdrXjRh4G6Fmqbg1DgYsn5V5tID4
GyXLOoAoSfXOrRcRI3CG5AbLrfbhcTt0JqlnRk2GZs0ve6sKNmaejKiNUXlyLDwv8JssvnR6F+P+
MrzmEDc+V7Vjf/z9evnFnk8LS6Qj5xafFzKFt3tUX5SrUva2F6Pf127RChjXdp/2sSeq8gUKFGSb
siNcTs1XBhuJ9y1P51deRBtuiMUeBrXU/f/GLdFg4UrGNAjc+qzzLBg+6SXzljgFKLrqbYm5GOsV
fbK5hfqkrahcqvHZ41S6YV9Yw4Uizld6zY42fsot3CPznXvad5i3bx6YzoViT3cDQna+A01EPC34
9yUxCUH2p7Wo85BBUXNNTU+oqtIoH0zpvOet+Iv1BuTLWmMuxuSAkuLtuymtYhprl94h61LzAPCp
HwdROYdC1stBy+r6El/I5jnvi+Kylar9fTbKl8yaNmhPwmrQ4g79tVJ5uO7ohri0dGnfKB5ivHLT
cLcQHlzGpp60SCmU6rSJNnlqGMw+cdBcSWXr3wsQ1X6ABv98jnAdrf1DxvSOAEiAmrNfVPX6fiSq
kYTU6QUGZiJbODA2eCo8fV1wA217yH5MJNKQTbgtQ2PUvdNSD9LwzZWWE6XdAAGGCK65/Sj0hth2
7MxJ9YC8rOo3q2ooM5TUaem/LFq1RBPjiMMm1l4GCEnNNCyF/WSV2fqc4D/I6EWUH2FrN3DSievr
WlTtodIh44vI96J6L4xOoK3nMyn9gfqYoJnenO/KUcOgdc1w8wlsSIZfLIFhl7+VuQaqWSbVhSFl
OkdEOGldgItQHbh2Rw4jlEjFC0VvNRQEsIuqU4Lf442jw7AKVstI7nl0OWzUoi+/9WNuFLFSLthS
VUg9psuJKic56pOcIfrog5T8QGUsT1QI5T1ATv8913WcvWD22GE9r1sVMh6YCVHWqi3KG9ndmDBx
VBTOsjGIp1PkEoyzt9MSHavTYJQoFb2CsaLfTYbuOUnM1g5wyERGuSlzU8BMg+ITjBBhbooauxta
DXvsj9LqppPcg0VjA7t1f0vQ3ULR6o1bT66KeqE1zNiicqsyO8xSt4OR0NUq0u1haLWDUcJt5OGx
Hfbl/qAS/M0DvkZs8ZEuOH/WnaixRXtnr9lPkLMFyXau4yzKCHV3Q3m7INvO7kXGlh7VWq5dFGoJ
H9FBd6dDiL82trpq/HWp2ljjEL8wG6M80T9q77TrP2FtXEDfwbZ98E3bfO6Topr9Jl06xmiFtXGq
yiS9EIVFuJCb36TjLE5GilBUKjloatpD/u2t4+rAt2cogoxsWG1woFx++/3DOe+e/rorahyMkplN
nCf3tB27f7el6P7Xev5WEUkSLKPT301jWj1badXEv7/eT7ULOxydGgcsWkCVq571im05ZcLuJydy
vcW7Kmaktz2ZBJ9d6CJBjnjx3ktNcbONxLhLQg2Fj2Z8b7O0fPHtUkN+PBXZ9hHmaP2ABrB4tOpW
zsjx7Wu1HtkjcIhwfOQwDHVUqb0Xhc2WvN/im/VEYYhulVqDeCzKr7PK2TMRt+pkIkatNm521Jho
R04dLnFV4GJHaUJazbKLpGJDO6iVsT12rL/Ud8ZN9eLZ0sjMTF05H8p52ZpQw/iC8WeVN59zWcCf
0pz6BAmsNAKNpNGXtCypuyeRl63fub1owlxth489BHwlsdL6kMDCzi4wC+tFQFRittxntYtNXKOP
CMi31hHPpHPPbHyDbMUB8M7V/LRV8+Io53TAXKFYcFuaRly4T6lbieHOS5K1D4ratS72/toL4TdB
lSITu4EIuk31K2qTvI2LSodvm9BJvDpjJ6rjIne1qe31FI6V2SPXs3NtMy+KLdF7X3P79QrZuNqE
Zcr7ArTr/2SDqIYnQJj+NeuFzZsc8UWIOfq0+kJsQhC4NTHWC93asG6wMker56o5pIxi2uYXUyUF
ODaXoqjZ0mxtPoz2PmCC6SLSE6quFJI2Y1szqjD3lEHZedUIyw3Ko8/zt/Avq3J3PmptXgkclT1z
vUbgQlqXmLf2MKu4e+lkVwWr2m77s9YfksajIFqlgVvelFTmV05E986yPDRLQ5GTY7gIxWPeWOiw
MGvjCC7WPZrGIJBkNxu9hFFYWKpYALW3s1K3S4CpjMz8ETFrEWalqn+G+OfdySJF+pxpTalGHEVe
zzYstyehzP0cbZUFvZPMQhwXymm6XrC17YPc4Dc2mAPIY7UUVgH71lF6eMuKvUSSnDA95k/xN7aI
OxK7pGKrHp2+zm+o853sAgrldHC0PhWPuaJ3dbQtleyesBEa5Z3jNGI6dCYHU7Q2mUJaN73rKbU4
M6N1k6Yd2YlAm5IO3hR7nRBK0NTIO2LQctIbsskEJRvyHNprS3prVK2mDRcPWxUIEo30ctXPbW/u
7kiHqWCh5qv44GGdV10hqSrV0EnwBQxw6B0PNY0+3rO96Q4HrDTn6WqaSo0/LMuxB9VLsQ3CDs4t
4mZrqwfBMTuFhsjXEN+vUtxJbbA5+d1RqQIVWqMIWY1lqM+jk14L08TZOtmW/AH3M8QWxegmy5VO
tkn7iAQco7uKb3M+5T2q2V3vsyqHBbsekiTd0WE8tpR1cQWnMRkiPvCaX220S3UgJLjKDpo9TeEM
oF9/K622wtlhVjPzom4nm2EK/3539KbKWwINO2wjwMteG30dpNOMFLfFzG8GkN1uWXptQRChidmB
mVV9nCrd6sS220OkkpBPj7WSdGzqdC00ebP3ZdbJ2QxqLVnCLHf6K16kZM5ejstpLBGF4bSde489
Rm/OHRvKtCL/w80hnLZ9FDMzBX2qZr3n9HIlVnD/l7Lz2JEb6brtExGgN9NkMm35kkpmQkgqiRH0
PoLx9Hdlj36pP7RwBw00BEiVxSSDx+y9drFEFSw/3pv3vROAzvYLStmD44+5QdApPNgKha/wKgwT
IJnarZ0Aj8CWvDYTGNILqszgdZ6keg/GpeN461b4JgkpVdPBVXUjTk3us2WzmD5Ou2E04xff7Wsg
62vdDtk69U67s5waXzmvU2ukqEwcdbbdcsEoqEb5Vqkl/qki23vzK9KR08AK8JzbKOGD6wDHA1l9
AzcCJn4LTqJa1qlFy+8lC2LZpvyed7aaM+N101vIunc8It5QWMi1Zcx+BYYSH+suakTm1MVcPQnu
mDld/LafnyPBL3pA7ELFqImGnuB8an0dkgqTi4N6OwP3GuCukIHxn+25n6GowDrg2DSOYts2TuE9
SYLiq9VUqHiglHBOdIGgWmGxPs7ZEIT1aZyKaNrhg+NRZ5KtEtwfKHtTmDPzM6jZ+aOZxnxOp5Vo
wPsEsWafYbfw3Y+Iwf1fXN2gvTY0WC5J2sJ/szbfGlK0aOZOqWn66QE/ZNxs1rjOvGie7bNlmZoi
WIoxfCkC8uD2YKKUe9SaR/+oqYjXrKx18XEZe6wHMVs77wy0VYNEJen+XC1D9zoxB3B2Htjp7V5L
a1q4KYOwOtSWo1ZwJ2jp90N0gyPE9gQWFEm+yQJmaTNqXBGOO2ZIGOuaMdZiD+WaXFNIj8UJKyLg
wrxYYhvNd8wNLFCuXrzRbdqLRXWaBkkzcu1b0yOCdhsfDHtvux+qqJvka25JXuULQt7x0onFzKeW
2pSKbV4+9EndX1k/F89bxTOawdV0nirRhIAyok4fAedsy/3WTfo1wpolsqlxPfM4V5gBU8dAwMB9
5XPECt+EVsrvQoB7PUgV7edqFNR+UPOQRA02yozSmfOLCCMk0pOS7iexLPkIkDGRHrZcPeVZF9Tz
i1phIOFViFS8Q4VXjxz6GoeEo70+fmZ3oLuDdvrkpyhjrkvsDowomQ/3085SvpFpCeP0RQWA1896
DTTa6lUt+/h2eu1GU/AWnKkIXHSNoCzwxUuGb2CZCJ1XSOr2lcKYeiirOO8OM3/knerVh5iZjKVz
Gd126LJWifpt670aRxJz7+08wmbC4+A2CrYQm+kLWnJqnbj22+Cchwb1h7VAVkqW1p93EZf1oUJc
CJWr8VyKH0qs6xZ1tGprGS1ib2oTgIlrQufahZZh9VlMWt/1fcxu1tTjAgo3xj+TaAbMl7zSvAhb
NiFUBZKBlzeZ8AXZ0bymYVDbCVYxoeyHhrWZuC7FEn5Hu4bvKencWezEOLYls4hibNLWxfMvZh9h
f7B4/DS6fPMlIpWyz3C1IAiPOzMRbWzUNKeeZ/AurGDqXsotNDMSa0u/Lzqyv0VO/VzwtPC5hsXZ
Uk4XBkyLV6/HsO8qjL+d7T3nt2Tb9DblRtLHBsq5t0o7QMJfVNa921rMy6NEkx2y6sTGALtWzXrQ
foeNQsZ1tG+Gdct3+RbHlzlaLOtU4vM69LbTFB8l09cd881qOSl/EsX9VLRIDlymWk3q9F0id+WM
quXMTEafu65w5xejW4C6kRn8nxFsCOdAzWfZz8YaI+AyBZaPQ+OJ+dlPWERlK0Zlg0jHpTpqjaAc
JmG1TOjUTYFJCqvahfeqP8NwzZt2r1HCrqfWhjJz4NTAaTnWa0gCYJJIzHr4k+NTrjZ4nfni+c/D
4Klxx+e3TnOghiUdOMh3Go4Q4/W693ssTH3snwmWcAo+xWixEIxn67TAqJq/MfiEsxdOFuZGlpYE
0sVm6p6KJlzyo92H+FMqx6tsIGJOs+68HuhOSv2THGSHcfEY13JmADFNIjjmvR82mcVatDzfoEb5
S7eU7hkBWm7uB7Up8ejHazAi68Orc6w21/nF0MlTF93XtpX6dm9la+03bhbNmgVlMyXtmy/tOToB
4g8bnlHpfavoOpZ0QliP8k3XBsuLhV0dQ6hfDCd/qsZ4nw9O1O152Lso6zCANcWSwr+6sciJsf9W
OE30scYPoPbuP1lArl8P7lPSTpzp7NEmPCqWjr5U2KHjp75vyxuNGhsBUlYSpU9yWMLis82qrDgF
qhWPuMHd4coJzhwGP6V+UPA7qguZdD3qNlaEOMLI0yoPlSkcyAGFWdRd6fOg3nmGMcej6n1Zn2VT
yBzflK2fsIRRYYh+hOSzaCLujr6MSRgQ+HTEdZBClcih0Tcdu2kJKTAmvCtDt3GmSs9rXrjlUbRI
JLFornysKrtIDn53cLqtvjoujeZ+DbYwykCNqTvXyWkieAc7zn2h7DVn+uLF32bRdUGWb3b3XuY1
KOgybvpz3jpDsYdGHfon266Cl8EDcIMvHsEYdKaaDCHRigYk4kCE266DUlSAeFd8Eh1hI0o30vm+
27Ky6EOkKC7oTRPILX3JJbTIKU9Vs0CJs1E4DTvj3YjHkhVwppwNUlEFQftn4a8svnRtKe+htELv
lLum+e5pRVeqVR8jlJq7EqS81Qw/9Uj9du6gLHXHQLQRjT5UhWKnuk72mWXlRXNIgBUxM/Tx7B5i
klN2/jRMfrpW+WS9NO1slgv4RXaEQeOPH25Pg0rhWy9zSp5Q/8a+cnh1uKPJbcUkhVWx1MrjbI61
ndYFrdgOjhnmqcrxZZCWkzcf505jD5xJQf2gHKf4papRVtdhwXXGutHzLnMdNWFm+31Pwk6ZKIUh
tQ6wz0EXZz3j3ej0Ea3VHc/z8lSoNo4Pc2O33xxobvLYS98ur5y987OilQizuWyC96FVjkWuHQae
12T1m6uci/bEnLsFBDc4HQtIz46+JYGxH6Sm8obJOOpD0ZUq/pDMaP32wL3ZV0zgh9yMiT5ZFaHG
3pVNkwOuWgJfrDP8NObDWiz9emajlN81cL3DtHSd0d8LZLDTwXEG+tmxkHWcYRSL8AAmJioPEiSU
vc9BPHwDFz4EaeyMY7LHdjQhF3X5pZsoxpKfx67/LqGXvi1+AzuvKXr9ytxOvIyAk39wV1QVsJqg
a3cqyHtzppSfxUPRDy1W32Ct3ydHTCesf7UHKtyiPog28U/an5r0c05tgY/ZBT6QFo2AKxo4g+Pi
sypuKDYKuOgOSocb30XtwMfptmlNUukmzAzGiJ1ICv8LYkaZUKY+ek2Y9Cmvg3Kl8ticYK8Z2734
aLqATa4m5pyQQz5Yu2Ry8+aJKqi6a/3YWu5EZIUnoASuSzLOQggwcIZEPlnKnd19t1qrhlDpqpfB
lgwMPL+YtmPHqyX6yJanHbMENSLGjMJK5swr9OA99tUWHHH79h56xTyRJ56Y5IuHNSTLkZPzEqBo
MefErQIm6C7obeigYiw+ioJ8Vlj1RU+J2UQXkWwj3iz4qn46gqbA9o8Bv7vgRZMRiTom4XhikQeU
UhtofyNTIK+2Vx/rP3mGaSlRJqVEcxt18AkBvNrQCb+pOYqtdKHSuaA8stVl013tpwwd5N1tLIWT
TElnywb4kOFLsjHhx7euUKv0Lqd+AHRlvgZ2vnZH03vhIzXWaGU+gWvXPAoNPP1ucSCRtPVt6ouK
MgQZKlfgLKaAdLND7idHXodVvKRlzeh5IiMVF+O536qkvgbQOxiTJ+QXyE7m+fM45VZ8yIUKSNmI
xnlf5vn6VRjmC4eBhf+2X9gEDI+iS+ruQzIsVvLg1VEi0bKQC0bae53wlozVlzFpeVlRY1E1tOx8
961YCvqaol7n3dJHefsUWxTM57Fsc/ccbX49peDxeKUMkNuGkza3I9Oqh66l+qBfPpMfFYxA3sAy
vmla2S2DSoILaXX63hz6soLyNvVV/q0sY45B3dBOsXJAeL/HuV6+8o4JwxOrZ3c5cVfZC+4VpmZX
K5Ce/chFjr4Lqw3zNMzzckvHoceC7WgMH/vGGOdH4zCUT2t7M+tz3udSZG0AReFU1jI4RhWc+bPR
sFYyxGn1pfTbytk57E0maJOO/ixVokaQg3q6YVsLlAOJ4GZNe0ckqWoZHuyXGPnLXkb++ImoByj4
HEnBuNPTwNHQBSQ4HBeEteIwopHj1RToZX6YF4PoHV3NvFcgdeS9jlblUC6KmJS8kW74sa3t6k13
VfnNW6ug2blDKYqTW4YxfkcMvcMZCJ5b7MSkxGdWU3M6e+HKjycW44Mh/YO9Ak23vtDoLCzwQBNl
re48b8+gSlwgJeMqluQIOSRjDH2+g98oxK6wy/Iepw6Q32gkkdtuRvr2fFh7/xLw3vgyszAlaF4o
/zuBzXWRNWTo9ffgVWtkeL0stlTYdPg721SGYR3TSX1N8GKa576CaHiIWmwq6cRA/rNqonK8cmMq
zmMrXKMv3jQ2n51NsJBseUT9R2mVJkjzeVvU2Sm67r4SVhO/jbNLwEQbipHU5Kp3KAqHmQCvdWIU
GIbFuvANMOE5TmuP9QUARf1zjcIIa5Qfl7/o67v22PeVyR8CvbGCbTvlfV9bbUMXCJz4QZD2Aj6H
aIz46OCxvqUtCRhGbh1YzygAAaIwOZJAKWOYomgQlH3vGJvYar4U6nAvsrznllmPQ3VcJD/Rwi0w
21RT2ifMnOwGV5ipT6IPNtBADIxrGkO1UO+aJaF9atfr2BiXcVckMP4uG0jTQ+JspKJa/EZbunSV
pOEeUIft2HxD2CBrofmJ0MacY+g835kNImOp8xgLmm3IAqTfAujcTe3nzVSVS9e0yfzJgDn+Uo46
FPsQPWO/18tkVemSN7OmwcfbQa1lTdNF2JMvMbBOvxh1q+g5AcQKqiZW1vji8XIKsxF5CDglE8Uk
HEJJrvfMJBL/Yi/GxbUcLrFOEysm5NsD04ztGmSwtbckHQ7BMr46Bznvr33UxT368tlQvWma9ddp
Y55xiedBN5deDPb97HXyVRFRQRkQbyXtTkdI+QzQ+Ti6Y1ztIxlTYW5BbTE77Fed7/2iooukqxFP
RR817q4nN2vcMcaI7kmTlsOF9XQ4HYRnt+qhT8ZofLCjLYATvWwrLY0DUf3bYlWCxWSsRgAIKMXr
3ra+ghSodgguVXGkQmxnJiI97FYU+8k5R5ZaUjFYW3BI1rImJ7muR+hPwbz6t5kFWHaGeyY4Dsit
o0e7rXDhzKYDyttEegs/McPsmwxURMOoRTagP/mNAU5tKBinDJp3vl6G2gqs1zL3bHOZXWeRJ1lX
YXIm+aNc90VsEzwXywnCg5zWsToECgzUDjBuAQaipUT1+mCl0sapOlBJNIt7tLbOzRlWANh2H/tB
2GfqyplpqnHHR0XV5JxU40YI2MmgCV4SRp/T12FCOfOgapLGL+CLgIFBW/+OGtgVqWhnYR/DenA+
5N5YPJOSFsBoH+2JlmGsyu16c8G3R1KlAxigvNN3sDMRb21DJ+zUadpluwuo9j4ZO+TdpAoP5O0U
AObbFaG5RetNAkCIz9zsS2KG+FPU6ptEPmcCtYdcws1vOdOWVVTD37uqEd/tbim+5ms5bafYUjka
nLCR74z4ljOZMg54MDvfuDWTwRDvmJTLK3ahwgEjADElVXwzjHyFG6OdgIV8m4QSXQ+LdTy7pRN9
GirbvJMwO4/nqQ8IjCyIOCoPPM99eCyIXyr3zjp7Gkt5paJrl9ymnwyGlbh3tLuCR+e3io8QAeyf
DFn9/HMEJy78yu52y6H4g1rYJaWzOIeqrdr4pUeT5NHoRXr9Gbpw6fauLBJv7ygf4WrJneg9mcFA
+ao8yRycYm7ywepE9f1Urez/WA9X37pEIDcira/d1xpmVS1V3DKH9EYP3hfgLS4GPwZnOy2+G4yM
EsY+waBQ5tsEpp4vp34QUai6A9Sv+OuqcVY84RSSIrWgXEdXSsllH/LOyQjbktZhYM6mgCQMgINI
LV+b996dAkGoVt/O71s3Lwh8VAOZxowFyBfkUvT1W9tMoGU6q0ruBYOr57ytwp4dGXqPNGEN8skf
Brnd5QpT3UlTa4Hdhjx+BFPBu6vhhn2bcmcBdOKV9Qm0SeJeSO5gve/JwvUY7fqLu6/K0a5/6cCU
VaqQZ/YH0PyhuZYyEQKWjg+wCbHSqE6yY1m2V8je3+mmiXfcHNf6xduYfookMAAgErWi/doa7p4H
g8mv5CFO+pOUfhTetSNZJuxQGdinUV2Rtt3UDTCFOZynD1Pb8sA2rWSOKkUfx1k3ly7x7jKH77sI
3UMCGStu4Tz2GqjBkguwc/JV4YpFLR1ldjN4F6spEv4BO2ytHQf2uA+2EnZy2YC9Tm1UkxHwc9bf
aY6ftfysRtAvdJxwkT+yf+seUYvM4IeWca6uy9p7EE/Qc8tjDf78EdtYmO9MEbpWquZiXDL+ACYf
ruEfMVYmcGtG+6fKGaxPauDg2vUNCaB7zug8p+1yOdSYLdv481B0vBTEBjs7ZgHe2apVAEahaDzY
eZNXPEi4ZuUBVP2sjj4rEeDCuQMqf4rx2vGAxUznvLDop3O+6nUht2Jj0Ek8FToXtcgF6a+/hcBf
4t4qWRMhid937IGXvQlHZnOrowey0QIp6TQAzzzjdgRq5Flmjb5pJ5w+DBx9n0enWmSGg3BwWRjN
3r1wg25K61ibt00MsXNBDywqVgor6Wo8QFDd4IWJ6RwvvWj2c1/FzimQpvvBmIFr1Yv59jjN1drs
a1f26tg0dXycBJu51K7HOjnO6JhppzpZAECdcg3aP+p+5FMA7G9laRmlXh7lJ4W+GEY+TV7B7joa
y70HLfW6Dr1hE2sxL9sRM6Yo5CIQ2kee9sW/Uq3is5vWIPxJJzTodI63LqDjqFV8wYCFhCTvQFpS
rMLao5QBU7RpZykztkrxbSzqOo91zy0PJw1ZMytFgcjg1gDdw3qCkdsrB+RznfQbJMYc8B4ZIOIZ
LNBaQ2KqK3FWXS3u7EhCxgtkMv7UFelZEC1qq75QudWMLbDjHypOYlJEofGUp2ZlfsNkjTUqGA6l
2kcR2eiUOn7P8BghYfUPcc0OkB2CHO9YHzInhPHn/ioLkibou+GmvBKNl8sDQC/kC57fmJMjF7bp
OwvAWpeOFoHpe9iYHqnGW8wgxglrj54KakE2LJor3uggv0y6t4tsGkL7q2zXPkBOrvT6F4vW/5By
4Fr2b+6PGLEj9IjfdTVFZdOzOQtxDWAJjxMzlf28BsvFtuSKf7Ar3gs712yqnWg6MPhwDroL6bYX
4wGDA/8mlHEvizEQk7qxTtt1Fh97nlkK+KL44tg1dLmpIwuwyevp438LUW4f7jcRBxiKALOdG7hk
NdrhHyKOutmAvLMtOXTYPwnIc+VZRFHCWmf1zjDYWKK0kWZuyvLuL4Kk6E8Nvh/5N6Vl4Dtsh/n/
P342SypDPF1nDmvgTo9LgEQtn33H3bV1YteHkDeWRh3O9rs8TnmsSDkLwy08NpHyvAPmBhAOEvbZ
dBr71g5QuseM9umykcipqfI5diiy5ZUXXfE8qUZ9KCNXmQdHlnG5o15VFUV8j4BZO/lCYCR5NwWF
HiO6zCe/aTyINQeE6bL8YcHCkibIxlw3/UNRb+KTDPybR3sw8qytFXn4Nszqo8Sc7aXEurwTmwLk
bJ7aT4hglycWHSOw0lIXyFrWAO3JNEdhu0NaCkhf2FxqvqRQPlOimOGbKPMw3tszW7gdLobymyFD
kfQLim2r/czQGWf45AdWBJStq94b06JPdzbPfoLkg+yF9W25vohiXM3R8ZFdcULn3ddAxziOp05Z
X1GuoC63C+EvjLJ9WPg2DzYDba/KnUOzDsOXMoRp8TfF/b90Q7evPYQ2cgNE3GyNvz8vPrNepu8R
9s6axBrO2HhXYUc6u1z+zJtrMgEjs34fk+rLGg7ypw9I6NAW5j70I9bNjb8+Ksln/u8H4V/q4Nvd
GPjswHEY/WMP//1jCWYmAOFDfUCE0j/wMrPfElHOR7K+zWvH6v44cDcA404IH1+X3HsLCENMPUS7
qesKyHquary/yOX+FOPyoXg0uEbwrm0btMjvH2p2+2EhkWg7WHVfXMakW26dwlCeBYciVDopzgGK
m7+5EG5P3u+nQoCVL0Sdhhs29v90GIfRTOHks8yaeobacpyoPCt/fEBLj5wEvzMbNLrnV2sAcTb4
6yf+mfaxjltzKmCBHkbLSZ6Cyp4yM1bUSv/9Vf2vTwfeg7M2xFhv/3kDOYihK7agzoET9lFV7QQ3
tWqG+96tl/UvQvh/uSyp9vwQmRseA+4MFB+/fwOCJbPwloJD25r978s0+AXu223K5tWW78S1NDdu
mJtJv9/u285mIl73Edvp3GT/v782fHteMoz7fTsCU/H7J5mBzysfVC3pXmp+qWjdGTfJJEnjwZTv
//2z/v1aiF2EkBDH3Jv5+M+jmeHkgrpCmIMXQedjA2FIol09doJdQIs1se39TExguVsoBv7ys/+l
xUShD0j8H2Ekzv0bMfz/eqAmHedsnbjnF+mLF9WwAIjdtfF2pFpMmUME7t8ikl33z/sdLz0TbRfL
Fa4H+8/HzFmEid3eybNlKWu+QQBHMKVXu8tm0sBvMOxlPS9FaK+I/6qhS2G5dUcGWLT4tET2uQWk
be8h7pLlgaR7Dp5sq6qm1AHnV6QV5QB3DZsAL8upFfd5XdPySX8epwsystr6m5vkz2t4y5pjJxEH
NwQNN80fbsC50txFg6CBR+r8nX7HtATvYp/m+G+vQxGoL0M8oLJsNs60JhItirGEacZ4M8jy+gWW
6a1Mg4fCvl8Wy/uqCTS9+++b7H99yFvhgV+R/9B6//5F86rXTcOa+7gQZOwctlou20e7syIJ/k07
0wXz2zJ/++8f+q8HmkvDLeo61DyhG+Nr//2nIl+yRx/iz7HvluHM5KenMvODF2q0PDMszO+9MF9P
48byZEfqMg2jirzixDL6b3a/f8zJ//ecDWFS8hlCGlN8Atgtfv8sBYjzzmb9dMwdG3kd+EENDHty
7wOC3KK7PnQbeSWXrqgeeCKgrePAK6PzSO+Elzhii0GSyMJUASdjst4heGWJgYZsdK5r7zC62WoI
yjt7nDjGrWoKHtiv1OYQevE0nJXLcbbrCmGLkzv1+V0iEXDsQjMxNu41aSj3DSIHEvp8zrlL6VRu
fhcYBmz7STHfIUBMwUeQTOZc9gwewa80oKajoKXHIpR1nQi7RurxpTClXT6SpcdAV5MGfu1XmYRX
zx9978GdETKR6maHdwW3Wp36gMbNoYPhjIpjWcOPER7vfE+8XKCekLYJUp/DBWfEiBH2+Jfb48+j
IOR1a98MG1j6KYn/PGW3GnZ7Mmr7iPEANCq4sZ786lljMyvsCKKVN+D9S4fAjkEVg/ayEATWsUqT
XC71Ff6iQvMzAEL8Synw51uPc9glZSFMbigI5PN/GMSwedrA14rtaOqZpMi56DGmVjytxc2p+pcD
hBfpH0ci8A28KABGaG2oP6I/3nvdVlrNRED1EeVaRMJRVDndY94N1a/Gs/ot8zBFIOUiKHF+XoiI
eksWqPGXhQFh8bitGFKO1VIE9tciXui3dYDY6Jn5m3hIGmR1aZEU4PQrNEnOl85qa/0BxulQZwNl
ss76fhrtLIjZcewDZVPuTxsspPu8Y96OkeWfC94BAXswdl6skJhzWWaRVkV9zCtluQV/Laict0UW
ejtNk1+bjwC+UdWpwffY6wE0cU5JlbRH38LStr+tRz8nTh7/nLucKUrhRIDsCqZyFHYkC1gZnLbm
q9sUztGGSBleamdDhYtJK7dB5OJbwmgP0YTa35sekXCPAetzaqsjG7EGlLnYFmj5dAVTtoC4zz9O
LO2PIXP3Og2A0f7Qnr22BzRIIzRe0Q8fktHFkDIM1vKr76Bp9iZR9Q/eGkx8gBovzWfWNO6QzkI6
HzYtCXCmHPLGT30VFOeC9qk5+0uwvnhdH/Jay/MuP3tRrt89TlaO+A6LfOpVy/Ih9tpEncmKDojc
S4rp8+1llewGFKYiDUrljKQdi7jehXHt/XLAoTOKlfP2s0VF+eoB4Y7eyd5Gjm6JISSacsnzqsTZ
rQDjk55QsoTgZrmDhV5XaTspaOlRjLc0Q25TDwiw8uXgR03LfnW8oaRZ/tDFIP1ZrJSMeht6WtVU
wEq9biDlAtyBx2uUK45/hQSNY0jDalLbWdovAHCZlEXN6jLPCvv8Ky9ICPqUbQI2aqejIHNLpDdw
YsvNfcM8i+PYNfN68Z1RnqPVMnGGro+sOUS5LPjFUvbxqYZ21OwDEU8/dbmyd2ycgj5ygOZg7RDA
sXdAuDar68ALSBwIFiff0aL/7U7MJaL2Kpa+uCrYiaDcx5uYNZaR0LvOE/L7XLZlj9VYwYCDk90Q
YTc6HduL1UQm5czmaxBt4CMlXkl43bO+LJ5cifiduU5QV3uI1uWUWU2w9akXTs2rjdSZdNRWy2u8
Vj72gSEMfprSZdCPMyWGDd7l22PDXy/3Hcdq/MiMHCFMYawn3UXjN7r/MLlNpjbugGb67lcmcA+U
UfQ6EY7ztPd9GKib3/SEecJjBHm0gk9124bySYncLbJy9OQldCqnytp5RW5nNe2HJCy3c4uM4B1N
yXAOYWqzFnaryj/0HryUc+vxDQIwqdFc4pOBHwxZ2Ji09Lst3rEp9O6kGyS8pdcWIfAcTD1KHfyx
FN+wFS6rNYg3xrHLeF/MvX6xnTqCadn0zh2STmvcb3M0tHcMLuFFRiaK8hflGpFcy3Uqgz3KFm7S
eDTul9axmahNEgPhjoEal7tFtoinzClsvR8pY3VG4KlmeQWpjljEIa+erLoWBPdqRlsI2Uqi2JKC
SQcWHnwKuzrIIWizd5UIjZKCUyi5yXlIZZ/u2l5uKoN6CWRc0ug/o9ofPvsMyYhzNUHwIlcdjqkX
F93V3NzzO5sSwdtHFdqR3aAr9Yn0zby7xPHqgy+unM9gnE2bbpvVmn3bl4U+rwD2PzPTsuFLd8Yv
UsNSpgGMHpYwnRKR8VQwEgAYDFvGaeWXusLwckqaQX7BxIiFBp6xAmJfm/6tKNEFAm2LNCcf28SW
u6Lm3uafjz8qKWXBQigvP3UjmCF4Z4GuM4Py52BK3QxZ1FQDDjs3sfNDK0oiQHgtE6gx+w0BqDm8
36e2L1hxtL7oXgBcB+4eNP9NHmLQSqe3Xc68a4DSSOb3rv+jr6jbs7UxUX92/Nl8VqGgDPEm7lTS
EUz4qUaQj9wEyVJJmOKAK9GdLR7ylYwL9m39VqRd5bmHLWcUmjo6CTKLPyBLuI8Q5Ao7GH6EIqBG
0p0E9IFoPnpWleb4acWcf20advXpAqKI4ydOEDrOKsBjspXmo4Hs1ey0P7qv1G1tmYYrNIAzpLCb
nj3Br5SaYOz2WrBFZHzlWgTM2r7V7oRrR/WVXZN+KzXbUs5xrcVLUEzV+6iM81zb3SBOYQuBkwPL
Io2o0LkTfHLYq/TEDUMJusBfsPBVhsUtWaORn5wKcni6oufrMlad4d7eWPUUtaP7T2Mv3HU/xi2q
dI4pts0+TEL4Hlvim6ehtYuDRT6SmxpjS3naZkqlHUJuxz5YvdfQnLIFcI/1is1PeTomQcKfBckR
ZLkOqZjc7ieOtwlBTN1zncWAJgK5TR3GSBKjDAvTZRvhL+CuXHCGGVfq2wy7I/yBJSwhTwA0yFTc
dBCd1tDL/Q/9FHsAq91ldZ60a+LwYx5y66V4f3mpgXJitpWspGZGAQIMwNh58eKWmHlwgK/6OFI9
ELdK+KyzI7m65IrMjD6jfjHFU83e7yGZEADtubTLV2+rrLzeVYW1RgfJKcHfUU4CA6+w6myMNN5Q
W7v2xNt0GHOiFKxaXkXjOx8dtSXNmbE9/i/G9fOPCp1Wi/diyO3n2G78LFoScHiIkcSIBMwh9cPp
h09zICs/E0TAhgcnErg9thgQFvrW6ubwgNueAQIsXipO5R9ov0vJRfT88KgmPBzId4nM3qRe3iJh
5z8Ch2yFU85Xmomq6b9VNIrmMMim+xkVMSK/kSezSYl2iy0sC11DNBLe4pbDqWIWppSMbNQevLvw
YQSzSVeMnWTGqUFfI1oetsGOITvDskawPDPNL90wQK8HtwbX8xFcb87u1tJDdJiXLnydK2jxh5As
X03aqzfx9+2k/hiZ7RbrWybmbu0q+JzAgNpzTUJfzoO38K3NoPqxzAThXZ/DkkzJg7opPo2PZ1LL
GKtfrF2kz1Y5l6B5+3kzz5j5eqCD0+jXxGlov9mPVbOxZw8Toq8cQIrveiyGeLf9P/bOY8tu5OrS
r6KlOdjw5l+tfwBcm94bTrDIJDPgEUDAv06PetBPoRfrD2RJYmaVyK5ZDzTSYqUycS9M4MQ5e38b
2ry9z6bcI7Oc73eiL7qHtrPzuQ8CIW+NMjMFcrRe3Q9yLsj78hw7Ks21Q5TwnKWRIOc2QTTWTejO
aJ1V4UI+cLPjTuEJEhZbvjJf5uGMcU7zCcAVzgNj0gfnUmOoPEZ+OhsXEPOpNZPFkGRkV0aanFVd
RdC3WyzxR2cQzteG5cQJhzFz6tNqHswrzHAMeDA/d7l7SuIvoRqZJL7vxE9BfRKezWJ9BhdDyhVx
mskt74PU3pqjYccXPPSLj25uIC2zY9E615jBnxtyrpzTXlLMX9u10DD8JMA8T/yKi7RZt9LISBJ/
KCNLR1m2M7PWOaNKXuZNkOs2OhyS+540QQo0ixMSiLACDOMfCBNLcADPJN5QbgAD2s4a6l5SpBnX
BBdJzD5iY5gkvUcT2d7LZe6408pUj4naoarulgMFeqz6TVL3+P5BPxibzETdsEUvKYlMmQoKRaFj
VnkiDBn5RzHUDbFppqZZG2Xa3TlIaa08KWloflr03qQN3DfpS+xyrSPcNX13VhvIZE+b0ircS5BH
7vCqnHgYtqQriIFk5sW+1khOdfZUVIpVH4UbgdMz2o9yS2kTPBuk1h+mhISGkL9i43FSQG+uUpX4
jCAGs9K3Hk2Lco3MwN1mO1knzlJbBNlN4Y6JvnNZvYbj6BciufMwY652SGmJbZpnenmZLuhJzkto
scUOd4gYn4xBSLbjavaTCg006B+vSOJhzxCPQKkCPDb2gGawjJ6hj6vmneuWcYbEcCLUY2QXju0S
KaZB1d+gUkHIr41X8FlbWlpFVl+LTiFj9+DdjZE1Mrs6EyP90kcyuepr1I943ZcEaQDlZVo+6bNI
g18FV/6+h0Slj47F8D3XCqBovO2gVCIlUo491R6pWn0BBOKjxMA3hsyM9Y1Mp1/BedfG2Y8dG8gh
zAngiPgAOyBuvTPRB2y+i3Ge+30258ODstKUuBwtuxmTrt8xrYj7KKjGJzgz/Tn17q984390eBoA
wMVoHdGpfPd1e9+lw9wylSDaFvlSX2sgLpRtt/ejnaiHwFDitSA1bpfUqTrTLO315+2R98dfJzb0
RxBzcyIwrq/dkx+QO7RP57bFLLWnXUNmDA4uujDUY0fkT90WikezXfx6WNV4aOqpLZvNzz/A+7bE
2gVhPkOxY9CVJnH27QeQVBM6kPcZXBhqciTX4kRLpf5I5Jk6891+eHZ4F/+i8/47mvd6VFpB4MJc
xpWU+W+PShSIIio+ATWv5Q9MbNKTYayIrkermm70DJODyHz/NDOAaxTIvm9AS5S/6P/87tRDwXO+
wRM8m4lQsP78h1Pv+yNmYa7MPqEMrU8cF6jbqT72wxgBQGyW0wZyVHWTNHb7pQyEfglSpVO7n5/+
b43jH+9/iiqgJqALmMMSma6/OxNwWQiRM5CJZ7Mz2+yjYspvvZXj8qV1mnG4QbZikmxJO8VZPXLd
K+lfMt0VwJq68y5TRnFe2KOpXeVVUKvXsZMFJuDU9cSpsL18OVACzKT5BB0EmEEuxTaOJRnXQk/Q
I9mJy4KrtSQA5Q2yGPKGjEI/XSYfQe3UJPW4k7buxocMmFV5j/3Crp/QifvmhZ/1GC+chOyqAz1g
QrVMFzzVofD60Y5yly7Irq8Du8BCjuMwnDS7Ikozdpz6kcH7bGz73iy/YB3Vu3BskQ+S/2sYd7Tf
DbY7UFOK07ycYucXXfLfDSY9g8EyABnHgo3jeNa7U64jop29fMRZRpzSZkIZs4trf9k4jZk+ZAhB
zpyiJsqnJr2xprq+hCbv7HO5zs77OSVxS9aHn98Gxu/uAwZhDOB8yJceXTbIb2/vxm4hIUmDQ7cL
lA/nacRppp10FcFLD91cwgXw4wFnJDrKJhJWsFTb3qMyumjpl/GMVLBCHyYSKtojsrZZ36PeMZrQ
Hmh6fMFbrR58bPPiMMc0jLZjpTXPHjEPqD2nyXkikNV3qV295lFTbZGdTBkK4AJQbrMTBD7FB9vE
WhD2jQkJlhRoxBlwMlC8lPFMbSho+22LNJboBvt88E6xa4zVCd0Px74eLZKGdoUNXfbW71zRHCk7
O53xTZ3YO4zuoxZ2Wuaf5fAP7Q0oe+fRbJa2QOjbTC3N8j6unqXhEY8xd3bPTheAR7urM9onYYAV
ji3yQOspMrrOQXNhmF12NVOoeidsfxh4A55esu08ZW1/6ZptRQexatobO5M6L1TkOfPRBQTkPvQG
3CyhZWtyFvoM915woR7GobY+kTrZy1M10X7ZJgm8NiSwZpzsqoXxCgpphS43Metl2RXIy9KLsWtH
Nshq8e/swZ6dKJdiuVE8WFVUAxFxNxm1QbIrY42uGinzY8p+ricalM5VwB5fMQxjThgMF86QESsH
poGOOXzIdstVWOINHsM53ymHHBxZCJucDpArJCkJRLF9kqldP82ZG1HF8RWSPnFRMI3wOhEI2Iog
1dLQtgqsfHo5ZCBuTmq95DZ3EBQNkSdkPb7AO0W9H3IDwGaGttqB5mEQpllnoiVnCR6R0jiWcIs9
+lV/vpK50mWYap56YktGIYz0BSWcys1kuhQqaNwbo6+LE8RMBspx3y0SbDtpv0f0VBu72CAdcV9p
k+Gc4gTkS6dA4tILgAbxE1Z3GOhB7tstSAZoVGVrxF/tpMMPVcwjgrERauOJKtbUollrkTJpbjU+
ENjVeyGdYL3/xVvsfakE4JC611nDb9bwFOudlgDiudTJWBXQtYDjiSlor5eWlBfKmeVYcaP9yTnu
ejzqhBXqxfUwvHcvLIrRvh9MjmeVmnULv/hlxudCtJNIPidOO37++Zr0uyEuxwOVTfZzgDgUJuC7
43laIAsgMbjhPAfjjNdOl4kIdi0+yOeshCwD1GooTvtgqMMgHW0j7AIinJm1+8+mKz7lnl6xQSaS
blw8ELOwozM/quIxjTcBSrmIeqg+y8nHPUuwReM3Te3Hn3+H92P39SvwDUzTZ/Ri+Pq7VZX9WZz0
OdQ9MYF9wW1g7Dx8URvXW+i5Eijn7XXagGc9toT9zw9trnPPH9/s6HEIZiD1iMl/AIvt3TSWxD50
kaQr7qoUyw3yxRxArhorHGSx7vTBRWUO+ImQGyN1Va5A66GN2fI0dY3Tb8wOCnhE0QjZSbHHxqhn
9eaBTSbeBvBby4tbuNxr7kJjAqcnm5gIf0+Q7HynR8wsyIg+l6kXgM2h/zSEP/92v7v3GQJwblGN
sAQZ1vuyRauGWFT1IHEnz9nGpd/zKjJ4roaB0RQlupb9ok613tO21vSXFWKPCo2KkZr57QtSwBoE
PySa/TjrdL1jQdyM35dQ6nBe8iKw2zE99WhHlHtTtK4ZZhRW1gYHEFmdZNLlMymXOgYT6BwBcx23
LR8qVdgdCoQU0wD7MXzIXmJhMloYVj9oZT/dC7NJxREpEc36tE7IsoyVfsDNV7JntbPumKPheJHs
DrfjOj1m9VUP3071/3iZ/kt8ra++3zLqW1D7Sy1JhhJJ9+6f/335s6wx/tA/f/G/z9OXtsYU2v3P
9QD/+u9v/8nf/+34aw7Ym38wNmDMdN1/beebr6ovun9EyK//z//XH/6WIXY3y69/++tL3Vfd+tdE
Wldv4sXWJfMniWR//1/1X+7q8u//+y+fqi9/uWr//n+ql1R+/d2f+J5Q5n2gCcaq6Lq6F7CbCdhK
jl9V97e/uvzEYCvFngVe28oo/mdCmfGB1W2twIHOO+g11x+p7wllmv5BN5jp82sBMSP0703gav84
G2+u27+u41/g9lzV2GDU3/5qvN1xeBaseCRWRDDw6KwCjXe3cGGb08xEizmfHQUU6qQnLSD0Rts6
6AXiAEKlNSooGr8kEhd9fPQgZdl0rRPrZAByjusPnda9PonmCjmwACcu5uUj2WDaRtDrvrNd0f0K
qfltB/6vdYxPzUjVX4VL/O+6XVuXgh/2STkjoqL1ngeIiibZvoZxlWCDowUJPfxaWNhf6VDRv7Ji
7KZlS9Z1Aa7w1WcKfm4VFpQUtPMPmt5ml8WEEi6iD2icMllZ0tAjg/qZMVJ1Z1p8kC2lBh5KPXXP
DE6ixkCv0F5aBm9f9XSQNyPD0R1QjOFzZg/puSZibztAf8LpDD/jDFMPfageGK2+tNoaJp2rJfTF
ol6dPPYjmdbOmYWbKOql0n4VUfV2J82uxGQp9NZ6gH0cS+O7bUUHSKnw1vPkdRtLp8tGv4uhY00L
0Ovm0DDa3y7Nn1oZ/u3z/ubp/+n68Wah+P9jZVj7IP9+YdizOFXq6/zjQrD+xvd1QDM/wKNdUaGQ
9NDvoK7+x0LAj8AR8tLSebJtmk7rb1V12yV/+6sdfEA1jeTVDlAnIdfkff3bSsCP6E/prA4GzOZV
vPdnVoG1o/Wv5wnJo+0R/UKzyyYdhUbIu7rAJLdhWlZmgdEyIHW1OH/Qmj678GpUJ71VwsZJMfnE
QnbngY41sWUwi0wQFP0PJ+239enNevT2jv3+SWDDeh6nhArvPb+3QyqW+SY54FmQ12RGpR9j10rP
rFkfXudCkisN3eejzwjrEn2iwCWN9n3fOqN47tgPYWWfO+faBtBGZ2EokfW4RnqDmGX5BZn6Dz6o
T/oeazCxIOyU11LrhyVocJUVj9jr6a32ME0zzdq3zYkXEwtaJk1U+rH8hV7nHan727mhdOR9sKZU
kvX2rvjVmtIfYhOMExPEvlySg6fXyS2gaC3U3bneCXe2NlrcP6U5SpDaFFZodRMxqj6J20icZdij
Jt6jTmi/V0L/eer/alpc2H//2N/1Fe0/5Ilfv5Uo3wJK19/4/tgbxof1VU3PGhUzY7hVYPX99e99
cLh+1OG6zyrN5fznM2/xI/puNDCJvnSJwuB3fnvmLf0DASQ6pE+Y3fSGASj/iYf+3ZufsA0UX+Sm
6jR5TGBC7978Gf7wCaBkFdJMLT8W2ZicME8LNjTPhtsRecNmbpfpyqNBdmpordr/cJ7+4ElfXz3/
WnLYiPAN+C4rqdtlaXPeLTn2bHVNCtWPTbxrXNTV0n9OcVfdAthsf7Go/O5QQCkpwejS2CTqWO+j
nyAD2pNCnBNaVVbcTR0diJpSZgND+Fc7rN+dVOLT+Faoqn006/o3MegPq4LVVlPbThA1dEexFzW0
VAvzYAAOlywO/kwOeediY0UJK5LgqxrV/Cs7wTv6LmeWb0lZZ7GKsjlH8vx2ZVJpD9GHWSdDdeKj
DwAVEqarELAcQC6pHWBElO2unUGEKfbAz46wTT0crFw+WOw9WMwab/nijo0yQZpBtgt/fuXXlfHN
lceAwT2MzpFOJ06Bd8sYZi7yDFyJkspb1Dl+wAGbZFOe/Pwo3+Tr7w7jcCBDhwdP9fP+BuP1JYOG
HCR2s1VKXp4/zVhehwW/oNOa+rNHTOBl2WsqZ5NajsteR++FNMor7S9jGbfJNZFLCbwtFDbo8xCA
bTE7tkQfQBS4zSBNjRFZRwyHcNB5u2UR6qIMPPiT3thp7b6Fd2XtIEPCG2syab/8/PutJe6PXw8f
l7/GmRkOeZ/Mat51eijmGWYbFpiKPs93bq77u4bHDftbOW5Vl4xXPz+e8QcHpNLw1s4SDxFBmm9v
KyaU/QjlDd4/rnIbOVqI0n4zxPQF4vyjH7e3te/ss4Y+Xm0/j7qLFzPeVDBLK7c6F+tJpDV3/Pmn
evsWZv+tc2mxbjCvYcUE/fD2QyHy0BmvYhlP8I7eSlayLe3fr4vKfbI7wSwXjSqinx/z/f2LXQEF
Eodcn3Ce9nfP1zIk1SRsgEg0/uojmp18jf4afuHP+aOjoOvnQEHAMNJ6d5Q+dXyVmTH3DlUPk9fO
imJXub84f390FN4CxC1TcK2C6Lfnb55sdPDVepShEEfD6dxNHXjFL3KE/uAovOPYF66CfHpt726d
JqjAkrU1j2LafCpta/xoNK395ReX5Z1Jc23G6GicySQ2dNZ6/dvC+MPiu9qE14zKlzboWex1+Dz5
wU0Rd391DUiqg9TFo2LurR+EbWtoD/MFmahggs4Qg1jc8aKHc2Fe4EIm2qzXAWVeWKXTqYNCzEi7
cenq5tjZWAXhyrddGpmTSn2kr1C6rkuAh8Wp6YJtPhMrkYQg22YGzAiPj1fPrBvoZwAB9gdlZVUO
HAlPICHVlX25NGKdpMK2gMlGn/wgcsKK9nCrEKYOXBCCQUtnyDek0E+fOweVLZ7lsUJmgi1b8GBB
PLlk4GAdprmdikdCX2cv6uAhq7MiARV+0zM91O/jOhHmfsBOjnsyMNqXYAKyuGsBn/iR3rlZeSDU
EjbwKuIeNtWsj0AhPLNsNl1tIrJosWuUu0Y6vtjP9tI+gvDDOt0j0CZEJ5bOJVMMEM5z6/v9SbzI
YYGv59TGpitUPJ/bUpGQNpoT2C0HF77a2GzR73x36XUknglGY7Rnrh8a9hwDXMtMHw0iPAL8NHWL
IVC3Go3Xt6FgV41G0aPLGQx6FYbSgQIvRW0d2V5wfjBCgGXJSRMIdSX0j0A26nwLIg0FGtJprdmh
O8MSLuR6Bp0CMjeGWEdcg4zllZfyzr6YsUcwleSUijCTdD+5GMSLhEu2DM/TLEk0GK1BbbHN5FiD
+fT37dByExS2fWN0s6Fd8sfaBOAINMNti8t82pvkS83IOeLlMScxTD+f4NaBTp6A4u2CmWwVxLZV
fDQVi/AJ0WwwQPzWyiFgD6ppdzg0cqBzWZI3FBi99mRgGZy3mmywbcuiLZ99C2o55CW0utSkaXo+
47GtQy9zp+yCmLfmWZ+Gwt+UEErSQwsWYxVilc2XwWp6Ei/NFBGdQbbZRjQYdKMRT9axXlClceKB
OUXcS4xKY1ujuzL4XulFQ4PAmxoCdhFlo2Oh5Uwn67NT1762TbouICW81JKeIDFcA6eSjOCRDzRm
JyNxD58byDljBG7K6ELp2ivQkkCePBK1RqoDJHBe0mntiU+MAwP74DYA17clYSmf4bdOZBDpdT2F
bck8dyP0srtAIUPkHrqZqj0hDH4erpwiYGLQ6GNlRiYmF5OeDyyaSM8KWrLeEJCGMswJmbACrNgY
OQ6EPHDXRHtfOMR2TvtqBuuA81aZz67WSHkVq1nE90anHHB9KMCOojQNQD4YX9gAKviCkcon043S
MXHxGShtes5GpcEDAJJQb+LJI+BVBar6ODOsuLaSIkGeasYeyZtrBmrHmCoGnGyrDpofuggDpwA4
2GWf5NKGgJ4vXbE3k9xhLCUMjD6tPnjWwa9wbJBL78sjmXh5dbY43kQJtDYTIt9PFDakXlhuOC0B
fDmrav3TRipSeswCa3O09EN1gTE8qTetXSdFOI0lelDT7/2c/Xdjf9EzWmt7e5rTZOdmU/IImbrW
I5iZ8ktqdd45+Im03lpS5z3cTwgtoUUoLWJzL09dSBh3fKT4PM4UMJmqrkzij/ICCedUwNtJi3bg
sc3aigQE4B+3qdXaR81vg3Hj6oV9nkP6RxAYe9DG3UrmYpMWIPIjPZXBiQk3uj13KRy8MEuAQNAr
l/EtxmK+MR5D8SUQvXGh2YvXHOnfz2Nk+2R3bmjT9gtJS8FCdqAjx+ZqiLvFPZIZhYC6cka4eJjT
izjEj958ah1/PtWZ4aR08XPPiIYB/i9+t6DeSlar/YJmlNlvlVjNLg18NLZI7EtG5bEbdt5iXAJd
T8VWag6hDuj+XPziplNuCGUyUPCp0jpzA00j4xvhOicikNdF2Zj5Tlat24SiHBnnLkStjCH4G5Fu
sLx39B0nKCg8Cww8MRB+qmUNLnxcGsvBLwEONQIQw6zbSCR+CWBaDX6ZSQBUTXKE+zx/5PhFelCS
aDBJz/kY2LlhRkky+GpXe0OXhUjfuirSRKldzeifCAwbNU2PFo75YlejineQR1Mj1JYEpJ5KS3w+
YyZHc9tZlnjKeDlVJ7YwEyNCpds4YQvO+FLEZRBsyn6ub2M3heGcoYHkxiHF4S7vJv8+mGT8WvZB
BgOvaUz9jN3U5IdWDgMKEZoUr8ofYOk4uVU+zFRw+EaEYnCVTBUsGzeNLQ8rh8DuH8dti+cxRj/F
Qw02OPfkFdFgIxVjPJj3Rcz4L2Ip8Z+XrpHXjlZU92hTbQOcc2I6zAmxbUewJvVh48TuPG/x31v+
tQcLdDoY/WTn+3mcW22/npALq/Lq8SRRJPRtUAL2OetLM76UA/oTVM56k69Td1lyDRB5AhN1Fgv6
zBCCx4AfUA7l4HPMgGXENHqGTRZVP6+pntsX4L3moSXszPWxCuCAhFCDm/LCXhD2MwjLpwqYHvkB
qG7bWcPmLHVPXFkwYSfaR3aG4h2naeed1Py3HpE9OYg+wypv5ikzC1fMxQbIUU/0hwLGTaCOaUEr
uyAX4rVPbKPcgDD0q3ILhRR54eZbYfef5tJfqYV/qHHXYdZvfaSLTyVDqnvBjOltb2n9he+9Jcv5
QO9mtf7a1to+WUfh33tLZvABBRE3m/utnbzmT/6jn/yBdhaTKHSNa8MHhdk/e0ua8cHGe0iHmh0z
1DHyjv9Mc4ku9Zv9KcMZ5qL2qiGz/FWS8K1Y/6EYH4s5U+xtbhqaCdWxTTufLuXcJ2OYiEk7n0V7
27hjJSOtLuAsS+mY5w7MIrjURZ08a0hLJ9bZUYfObrhpuu/IoXGiZDY8AdYqmAH1ZQYRc4okURcP
FhPITZIt45Ne1M6MgjabcREKjKBoANL4bug6lM4msepUl+CXPs2QQKjuhL00Z42tN0m8x5jUjSPM
3mUgnAdaC7zyyGM+buwsM6mkRENmtsjzYilNEIhF18y3I60cXBsO4QHN4JY8ZQ6aFicaZVq6kddn
6W1rCxd8YWuyyg7gsJiO441ItlO+TAIyWdcgmRgIUAHgbJRPY695jMsHvOaRMA3NjxJ2gq9Ilu0n
Uuubi3wqAZAIMyasd0hFBYoPSY1LucKcK6IYapudzmgPWhA4FRRJSO/IVdDxDUEOkvohoPGHI9nN
8heyGloKe7kQKTrGoDl2A2bMj7DemnvZKxElGJHaHUP/Bra2QAUSQrnO9sXKKY4aX0ksVSmO231b
+Eb63NMOeHHirEg2BfAz9ZjCvgueTV2Tzxka7XyTCcs0NzP16bGcDXvcTl3pPFZpt3zyUPNr2Aur
mYW4BPoa6fY4TZEmC8LTRlxsMRjcbIOJcInDvLTysxa3DSaNugVe1XgEPEVUKHWAyTQAs00Pqt2w
mcLykmtAKUM4VMsZBZZps+crp/xgWZM9bYaGGAKyjSnDQ1cpi+pU+DG54p41pWFArPAScneRhoZD
kQB5rdLceCODwaKuIsgPhlkzg07AqkIlUVbuSjyZwKhS+LBWhhlZi19B6mkaBGSi6UJaiA3grXhw
swii44J1UTh4H9U4+ijosP2FI9axdjMZWZecVwRHfjZkhesl6Ytyjx84JZS9G01klFAvt8iPhru0
9MybsfOYTGysHOeb3OYpT4CK0E7i6QgxZjbx85yLoHgVCOEdDaIJm68jpFXuDsam5PdS/6HBiWqe
8Jy8vdx/wd8LR6DXJ1vtE2435PIo1C4JfLLcrVio+M+1juUgQps/PLW+5Z4HdWnIvb6wM91VvIfw
4JXa0EUV3FZ9N6ZzemICy/6CXB9WOZ5Kx3wQXpoZ+8CTSXGgdDKcI56IeW/BQfwcd4l3lyxgMaJF
lcU1oxm2EJpbdOy8fLp4px17vRSrgDYdTGkCQ2/7IAVh50wXPtQr3rC5zA7Qy1ooX0xg70j9sL1w
lmbwqkvs90HMvubc0/xGbVrLxK9ipuOzPiQtS1cT9POWhmDyMNIYiBHW0SiMwDduMdjXvEDhyKzB
04k8wzTdNDf1aPEmtlxwbNvMr+Szg4odoT5a/Gf8jtkj/gDdgjk3Wcxkc9djtBXr7tXomtx3TtN6
4AClIzYqcHJUfzGWjQwlSxW2QVuQOI7vZb/M3L67wvdaGx3IKighNbjM98gOZ/zEGEIUCEcPg/3O
wxFHuz2uxvJGT4DDI37Kx08wKetL+hdutRFestA1QM6fbvyuL8+z3gbWNSWKJc+qmvmS5JeVTdvr
Y7NzYCDZkRNDQ45iXNw6fzptJUh1hH7XQExcbdsSDNOHi89OiWrON9RGW41KB5q2/J2SMJDh40Ra
qAzVADgdiS3ck8+Bn9ndzu2S6aVhnX9CD+F91qvSuHGrxN9ZqtCLbTDhRboCoGZXbaTgWx7YKyK7
RAMWvDhs85xNzbB9hGIKjzCchYKQCz+fisaKB9ljY3NAjuG2CLbQwjkdiJag/vCR2Gtleb987Nhe
ZCRNJOYSkRFXVxBVFwWOITDZNU0zMISdqeCDY1LumyYcnYDgh8rQOnybuWGAYNLHBxlQu67zAP/E
Wk9B6GD+W0IYAMr43ln/T6VEpcRQ59+P4cK+zdPq0192n1T9Zha3/tr3eslc5+XoBn0vwPlsofL/
R72kOR8c3EIk9K0TORwXq9D5t4rJoMqiL7pqcegs8kv86LdpHAN4btOVJOOv9hTSvP9MwcR0b+3o
/tDRR0sCjQmpNcM9GstgKd72YmHxlQZqZuqNukA3PDQL3cfA+tppkOoHOsyhjUOc/W4AHm3I8S0L
MpWG5ACvXY/McgrMsKEvkxDEFXgZMA0aLrBD6IAZMvBOYZvOgCRyVrHZ3rm0HA6yoJ9fE1wVdnGr
b1Dr1phw79u2O5nHRuLX5s3C6tIcegXLo1bZbaItewxAAzkjIr4kx7fF+OfuwI+E7RwL5jlms/UN
OV76g91HNRvYkDEYDx9dxxtyLcRGzvH1PM+PcTVsMuBmHf7AMonHnWvE4pFarYoMrzqbDZI1sc3p
aDVd84nNZbKXSykjGhDpZlHWREeczWusq/tyyJzLsTPh2eEJCD23fC0hrm/jZlRXupstr46WfqSZ
BhV5McAkg/k+mqmltoTpxJcZIRunlT/m1wwtjWNJ14DUYzXcA3gGI0tKuXHiAJtdQBNh0Cb7S4sA
7FzLdNzM0v1IhJnxZcoIZwgVludxUxlSv6aXN4gNqRKwY01QSxzVJhgFSfA5hKKq3o4YqxGzx/5r
k5A5mCTs6rZO58G8C2QpnmsfAkCI7Ftdidz0Hosmht3Sp8t8hae5JNJ+JVK3pZxDR3jWEeE1TQsE
3dV52nqvATkkBJJxCoet2Y3zcWYh3aP3ApgXqi5I0r1LUgWxFVlF2dirIQWDVJHhZPWZgWNDlMGT
mdn+9BmsdAzPutEvZWkRk9ENhWncEfehXwwtMUauhlBqMeh7kWWcw3DMyGPsKPQ5d01+VqdQ+MHS
VF3YFjClJzaVl0PA1UhyEjlElxLx1soLZi4lObK8ttb0Q9TSTTmfLMJ7oAY385PUtKt9bdiHoQbY
QkVK6lhlfiTGaIPXFPLwtKSPAFrFZqmBk2aWCKUO6HkBeBGb3tFnfb6kIk5OCBiiz0fRJq7x2wB6
7asLyNFndq6fZfm3eABigOYn+L/nYim3wk9Pq970N55PwZOIbV/mQwR3hJmydmBTwtZDhtInUoBJ
VEuzpjn3vPzSGqCqlcQj5aAHS3Xnrb1m3Sz2mKrhFw/TBVPIqHOPnXUz1LeN0+7lMFPZYxgm33OG
61noTzoc+Js+7y/jIcZY3uxZjvrdGlOlx+Zp0drsrOJzYREmRPhKiKCTDgLNlqoctsHiQxnI4kOh
4ztv4eUSDHHqp7I6cql2cCFPC9LWfJcCHuy9ESHRN5CiWscsTcAz2c5yBSIYgmWWA/4o4SYSSiJv
eWzODDwNAhsI6M3cv0905lSLs5/9NKKJcbSg12EKOeIavzT9OpK5FyEpOGXXSiTfq82qQjM4OWKw
m+7HluacUWLzz5q9XXuUVjFZjol37xUx9ZEqHdY59TFGF3OW4B6Kpjx9rYviqsikoiMP1rvXmyfZ
jF+IuIi3DU/j0bT702liPjEVF1WjPhXsIw1ijA6dZXyeq3wS55hrLbxJqt/PQBWKa7IXoctrNWRJ
fe19B83e0+cUMpkpLzoy77DfIL9V1dJCTpCxtsmGPDkl3nzWSE6hhKBWGxgCE5kkmhxuC9wOfd7O
qrjFAvs11fTPzFVY4hI/vy4X8JEDcwmI5NvKtbWQoC/thuGH+mIt7Y2u6fFNW8apSWtQu8CBUIMX
KwJE2gM0qHMnnglylFp7GGXtgVvpi6MQ0sAlaKqwLlX9pBFkGZnkFG6hQwQ3VZahTGCH+ylvVUCK
QLrDNdJFXmcu21ZSk/g1kE429ueuqd8mMVGrTuo/FZoP4b/IpuMY0JwtBv2sTbP0JLFoufpsEMi2
zORZbNI5SopgC00lUrK8M4rxqmjoesHeJeKBfEtIxNllDLU905J7b+bJqPWOarje2fmnlH6/k4hb
L4U35dX6Vz914Q3GJ5VaEStrZZvyVrHc6VQMAK21vHnBRXhO7MVLid0Ybwke5LzOr1vDeGk0uDuz
WNM/jfRQTgagZM/cSjffBqQAh/HEpnFZbEmqQDZtiXhOIzafJKjNlQ/HB7YHCneas3FFO26RLzC8
SO7rqpNJD7IveGb8PT3AL/iGTkjz0XeeyKMSc7gsgSBXOpiNuLyYy/SyaXQami1TOcYCENHhRjdy
I/OBepme8cOyPCuHBgJC0YSz3VKmrjed8urHYBjPipa3Wmdn266fDo72DDZkD72e2CpzefT8fJ9p
z26rDn0znnv2dIdvCzJ421Qb7pJwwW9fO96+16trwsV2dj0dwUbzODCcsL3hSnTyEoMtRMNhCdOs
+ux5dP1TX52bi37sVQs1CCNgVRCraN/HTfLE8OdkGPqTnJu4TgDCd9kpm96or4whspi3IaC4cAmP
Yrsdld754vWPpN6fmJp1pwG2C71Wu/CC6usy3DbKS3bGEOchLRO4m7P96sbOluTYfWx+svt842ea
AcWUCDS4wfTDnmb1CsP1MJTiHGc4vi0Ug5aeXdRQ8mXc0gnx0yu2L6gjkitm0nZErgnEJVxoc8aW
2VPdjkHIeWKdjlYMTrl4IU7nKCTYICUx0UvyaAw4f/a4C6aPqe/D58HWn0yOtUV3cR5gsW5KTTv6
ujoWjEU0huiZMTO1KEA2PiaTOLXmx3lM9j7Mg2mCdW9iss70kfQ85p+kWww3QxMc/i9757Fkt3Jt
2395fdyAS5gugO3Ke8MOoopFwttM2K9/A5Ti3cMiRYb6ryNFHB0RBHYisXKtOccc1/kWwTBTFwxr
Q+x/8NJGqbQOgICTQHfj5SQ6wN/ZpH04bXtKfX/PAwtZGqDf0lNTLXwKodb3yy5Hda07D0Lr33pU
GlauRSvbRqJnHS9gfxXrjFVqdWeS6edaYIi17rSMeeiSRRrbXWR0nEUb3QjNvLj0JFP0taxeC/nN
K52ruZYvpgGysVuOdiH2oiX5NGUEURLUrIN5V/kpcUePto8OEyftfTpCFj+v7uCRGiJBD8Zs7Qu8
1xeL7jOhN5JbzqaPnJQ1wt1fV/gTeHiaI/NL93yWWs6N+suZqj74KU+FyTNp6DVzMuXVAjKXR0CP
zhwZ0+EaiyuIbAyTCMpwRpD7WD5zCGbisnU7RraZuwP+epdg2OeXkHcdhcaoxhsNfMM6GzCfphP0
dTyA8DzMSR7ItIkciPuTJe9ny+Q4ycSdd6JqI4liPoLAMR7Rmb74/lg/jLVd7ywh/XNfY/k5o64H
pNGLh8XKXgxSgNb5SrXWPXPKSIzmftDULdEz545pXrhMeOkHUnGScGeDi2RyHGBKvAUhc+cxjAXT
92XSvRvO5PBYLsxJA7sNvQ5Z08CzL4EKEe36QFN33K+6+tg29H1FZgI76HgoyQENe/XY1eaJiJhg
q033TND8QOer7acEont2MNG3Z7izd5dnklgDV7dLXEIC0713xtE38LrsOA5kfepuZuwWIVjqrccc
mgRA3/ya9O81fYMDpXrKUrKtXWUOT7VVvRqL98Us5/hMuOUOfQhbAO5Q4PPPVl3vMt85Yfjjd2OC
nrMvjGu95fSYfDkygqMhmb0pAfxtLK9I5CAaj2TEOgutiigOa9rLgilmdVlZ8ZWdXMXZl7qhILHJ
gCLvpdZOQnav22CzIlCqM+k2t/oXKyn3Bc0GBbMDEtaugAFKqgXoNWCEUP32TeVFpFgUQDPLt86B
10+MEvyqW1toD+6Eky5rw9bJDhxbj7M1RInps3imNqxaEyOnFh+yhq9Gbu9osTm7onHjg6L50tnx
ndt9IW18AaRUoxqz7yzCvn+QyED9kipF45c4qHDMhEHKAdFDrnvBAW9P/jlTKgZHXlk8daOKssU9
ktd2BWrMC7XynX5CaBtv0rVvFtt9N5Kvpe7MByft6IvmZ4PxjLblTRQra8Z6AE6G0ZN2D76mOMjJ
lKKwZIDc1J31BapP/OolMFBJucjJKJtMkIQ9B8nMbBrSifv7fnbjp7RBzsI/S5ZLMOxir7KWGsJR
zUkxXg4qSdCwaVNfWYlY2SY2GmTxjjjlZWJ/pvUOHibRtiWJ41sm2Y25WO/VjHl13tL1ZnffNNN6
RlgR7lswscLun3O9+Mi3b2lcXGga8jdjOvRrdisWpe9IQ7qiO/UhO+2szyqy5msnEAUhC3H/0QFa
WVhC/uxdmo55hUhjJ8tCC320fIGuNwe+/DvEQBc06+VN7nPco/leXNZjl28BNf5xkcKkOi17n4Zr
mQ++ERDG3l9x0tX2Y+1bJxTWkO0V0XWkTaYvynGLLzFzUMbAK95b25QXTklZT4Do+oXw8I5Uk1Hb
OdhzLsdV848AAghKM8jQkYGMJ2evgIpfWKZXTpGlDTpTVReAT2RUq/19bGHcoKMgQKfIreE6ET1J
QmL1fkzVEW8gOhgSRsXo+rPIGIjmgHNmgkhrqHPBe9WFhh/+SAbFQIimKhLxxBQC+pgHcKY/oJvX
LmMnyQ6sNGBT9UoGY7Y1bPEvjzftRPJqwJDQDdMhzq78zJo4fGvqpHrGiCMSiDogBZxptknEbqiA
mqBRWIsMmQfYRLI7hDEG4JWSBtMMrmcagLb2PLCPZvxutKZDu9Sc42p5o6SQi6c5LFeJ5zf26znF
2mYv5B6XtgOgk2JjMti8KVLV0YF8bl+5XQtdbs6d7LRKLQVqnCwYznu3P/eH0sfoxZdAWo5WU5Kh
bQz1LmFFF5UNj4nsLvcqxlUQZozh+QX5H48D1W8w9ml9OSQrN48ior2lhVQuHjx6zJLXeISEs++x
+awPws6yImImoHGC9P0UfJmRnaqO41pka/Hy1NVNipnV5l1CL7qVnckSOLneyvNkpSG/A1vndoSg
+a5mfIWaVugnIpjzlphNV/SFdczXQu+sYMsqbC+10aoTI4KBNs3Edvp1eZFPsw7gp2ekhdZlNYiA
6Eis6a+IieymU7m6znyfD6I0vnGAS91vYPDYfiZZ22cpk+35pcrW6UIpez3qqJgGarAZHEXvZUdz
bRzjrrOHnhZwPhjnsWH57EwZPNhDrfIyPgjl9cyV7JJGRcduwn7W1t4loWpeGzjM9ATgnjnH08A/
oiTwkwqtle3wWzhrLi8diTARpaW29mRzFuK9wYqMGEP5Cn3ZTLbcHn9WfEJzlAJqJ+ZTHKokptbD
B5Ib6Fx097qdPdEyCDe0O0eW1jfor8O7aVrm7WLM8htwZycqCVWKFEA0wu0XedbqY4PBn8FFMBfC
XE+TvsBBg0Hq4j4vyRCvkfWhbTXX7i7N8vYMwlpySxJgnEbAuiHyOjPxDk42m6caRG8oYJ++IFOR
55CKMDsiWEMzMLkLA1FFG4tEJc4PRWJ8U07sn5D7+fetEt5dl3nNJRo4cYstjpyVgkDPs162Q79z
KuE/K3hQtyRSmNuxOydutRSSGA2nkwuNjSVfzpyqardff8ppiGTCv+H8JMKZkPKTNJIq6FK3sQMR
F669n5k4P88iVd/13mOtTzHJ0ZmV1vfAXa1rWvzkByFtPq/shPOCcZHpKV0vFxN8wMSnOjnrwk43
94T8EEicmPcF2+ULjuQWunCT3Meqpx6xJ8mEbBjptgmK8asKosqLRPvBpzojTDgCgsd4vC7TA9qH
dZdLaXwt3NIuAzUa1RMoDkGbEWogyry0uVoto/9mJPU16wjZm2rz7/AbDBbqtJILaSrGY/SZOocA
qexKL3WapDX7yxaU2Q53eVfhlLVkYr9ajWQeDaLO8S4UPIBnQHlUM4krGRVZZE8OlcHxbbVN5JvN
4NK36MQMB5C4remRnissfHPSR2YL2zihsSmS7WvLITvbwHp4aHXyYgJrGEpoCFIeacNZJzEn4qY3
AGoEq9WcrPVL2t9NyD23eCH9gs7n4rqkrY+QNjvewjPLWa195qoGwisquajSjOybQf4fWbdGvJyZ
JL3dJBAp7yeLlFDCWSWI20w+zHrKwZcWtNwng5gvkVDaHFvbuxV+6JUhupiXy4ILNnK+4nmrW4sd
ZiNl1rtpfrAKOgQmLYZj6XdmYENjCJNUyMDpaUnyW+jzeWFBWe+8ftyXFrjaziJImlG/Ho4ipqOq
rgYCt/SSz6nID7xWZYRd4aVbxH0PjGVqDtrsn89V8lHbxAmWdkCKWOhKpsX+chyQIyGRo+zAha6D
GLmYPBljicqNEBCMyeJkukrwOkC9ph8v7WaKz+x+ERx+CuvDqZT2zAA6rfZ6MzlPBciAySIe07yJ
O5W9ODI/X7yuf59XUvOqZba+TxQOBEfZ+ohIzixeymZZvpW2Vb7CnrTP4kWLgIf1u76GSsxbtLj9
cUy91j+pUpM5NWFRzwfWZ5WeRnAoL6Vb5x8Watfrolitr/bq4MLvXC3buYVdPiJyNl6dxm+vLKmT
pAzzVXtL+s4dIlebT2laDA8G0h7Yspo/Xi9msgLiUjFtdyS873lvF2cmMN09/9JhEJN+ZG7rkLJW
EmBLhYRw1izGt17ZtCcm1V1bdVkdvU7oB+BsLmcud4V4oRPEU9/OM/2hIT5fUPsGQKnNcEzn9AXS
inGY0soMfX2ow6q5BnIHprDNkMgBvSM6IvNPerwxneVZpzPe5kPOGNzfXsk5U/t07S7HqZL0nmHw
oX8+p63FKNxKHIJZGJ7BNcvoXPjO07TOu7m2jq2ppR/KFYwJG3kOmqHYxcOgjk0MzwHwih3Nmnvh
+lvwm/DvK01ymFVyPEoc7tQK4P5piEKoMYOyiR9xF+cHgiFyqG8V+tRWOTunWdYbVzavc9Z/y0dw
epXkrNLlHLLq+mygFQ8Nem6iwkjORlU9aSUJU3FnvbkLaZNtmmt7Byzn0A0HFFHxqfVyGjGT82gg
sLrqx9i9HuqcTosGLoaeFvNqRUnnaV1Ig7e/dlpxP04J7hhG50yL3fjd9OpzhhGoHxQmlUZ77Vo6
mM08B3bFMvbbsQ81pkMKK+TOGz9y4L81B61jW8sKlgk5rIkDd4fATcZIlbsbvPF5RmLOeyyuaNrk
T5SfBcG947hjez/EGTzsGeEof8xy51l5xFxonyAH3Y8QUHY2meLHxhrFaTOTnnyavcel7sfXBfko
pXVPs8JKtJtSvAiPtKShP0to7e6W7XBDcs+tUfhqPyb5+bAA3VcrWNXAK9YVyJRyw7lCzwlunfrX
Nq/JXqFNjJjQwNuNJqHn81YDy8hQTXz11knQ8ND3HK9BwZr2GCz0DSdA5nclomqlu9XOTND9aEa3
YxrzZUEwR5eNJGQxqGe7oHXe+YAaJ5NZmi2mG1SmLA/qsFARKB3qeNrDyZhPclbH0qb3mKdZfztN
rJiiRFlASih7nZPvy2ooL6q+aO/9WL+ER2qcBq16kMZyYSbzxzy7Z13bnXure8EY/8n/0eqb1D0V
vB5UDZKG1nDnj4TGnZmn/RUT8S2/h4hKRy/Qec79cGTfHXYI8MpzD58sxQc3A7x6vXXM4l0NCBlj
3rSU6WK0qbNI0ygS5joJYJr00aaJrwP5pH8PBbMdTsSuoKUobhkRAvFwj2kK74o5PF+nifLLqo6F
7HdSG65roXbk/L4oSNVEIA2h1S/1bS478dbMo3eH3QssZsxOR7Wkl+e+SigrZtPGbdeTBlcikp9W
O+gdQKxEn9BwY8pyGFWpLibXOjNp4oWjPl1J0EBPyE7S61iTe2Gq7M6Atb4DxjkjrJ7tAN0JShzf
e+s6xoqbHNq8nCaDro4c45Pe2DTENreB/mXBbYeMJAm8zEfZPEyHySLjpRmsh4GtJJoTSE5DXan3
eZOKOYr4WTHUd4QRhlAQLjzDudOk8Q568FCyJXo0AflFzyz4zqZ/X9RMbZKMgM6JbMRYO08K+wTf
8aT85kuLqJg4svNJqxSFOKp4u8V+IMm99tu2pLXOxu6Xc0GPXP9qjXXUIt8I87z7MCzrru2LcwTU
12UKxjrPCPxuNRivYMWPDkkO+9Esnxaaj2NqWo9D5Z8NNPLqgiC1gXA62oK8CHNqyidwS/IZ5T0k
NaYuKL/bsJ8Wc0/sizh3e9KfkvTcbnKGBUy415AQBPKCUXPu+C4T0aFPL650n2XV3HOcLR+5nSqQ
gnC81jthmQkKm47xTD74kCcXljib0vY8p4F0Mw16tofCeZ2ToFNOeRag9bavkeKTR1yHMwfC12w0
5/e+n8U18HT1kSXT4Oxkbs3RPA9bJz3rwKJovIII1jWapAHKRf8WdwSByIQQ+k8JRxDtnAm5dm0t
Xv3aJEK86VvPDe7m5PAvbe+T1+o9AeOV0csdkTRd1FZaWZF6vShKGMxbA9MU4yDMia5zLMdrk+NJ
5LUpCcOOU6zkuzOQskt9/QqT16QH51TfKEYT5ojkuyvAGGxg4MLh21kML2kGf4OEGUjqoEw108Gk
MAuhDuev1kA+3WVsW4ToSpmjLOLfN8KyAafzQwHx/8Ug/8dBOfGftSDRt7p664t/ykC2/8O/HdkC
EANmYB+VBR6xTbTxb9Ws9z/gFUAubgQGA2LLxkD4twhEuP/jCo6DMJtcImz4r/8nAhH2//DHmWym
+H4ZW/x3qtmfjcoY/RDm+s528EQKAo7hk5uxoRsD0ZmRIJxVK/A7P6Mn03a7Jev+RvfbTLb/Kzb5
cSmPGR5XATuB3oRb+ie+oMhc6MkDpBfTorXB5cx9tsjiAmQ16Cs9aQ9TX5WPedt7h5ZsyL/4DjdP
/C/XB3OIik54vsdT//n6nABArycrwWM2gLUbw0y9nTl7mbfP2Q3BNWVo43kES5qHieF0dJjSxLh3
Gah/TXI3vsGsgUKuLxcGY3khOj9Yjd7lS46Jwdiba07mENDG6Xs3dW4eEVyOxrYjdzrqeffTMB8b
sr5TRmTf57hZy4AMKKLDk6lLyS7wvSTs7S5+T9xlfB4JL3zUpVZf+uOiKViFZfr4jzV6868n/xP4
4kfI2OdfZLP8Y8bcfhFnWxz/EEwvpGP0zpKrcMp8+psD+t23ehS0G5ZWVKRX5I79rCO7eCPvx8Sy
hNh2oo2Gq5HegdV9rNVkgpjCb7jXUtLoI5kl7VfJ8dVlPAKvDhN47rkB/HDOXZQr1ldjNoVxQHeq
HmJlTikqhrJ8F0PalXtthBB+9FTbvNAcBI2fOfFyJzpKnKD30plpsKPlZUQQtfoKhHJ+kIUrmQZw
F9OVgdT7apxlBxnMblNxDVYgL/Z65VbypHcCa4OGUmYNKr91hmh2TNXvChw2S9D3zI6itMpmYoWL
Wr1xWq+2HvFiNCdkzq5zCX/W1SIpLe9LbHRecWzcdGp3KWjJdY9nz3UjI/YzNwIroO7R5ybJDeb/
2WTq6qVvbu+aztFsTDEfJndGn+GALjcD0O9rtytUbKHlkEKqSMcwD8i+z3Rky4zBbXi3hEQG3UrL
d2DvRjhEWsesY5Bcp8K6GBEfuOcyjmXHGMQhwNXxM5jPswZV3sSZz+DIg12EwQ691ldu2BHnS7wp
uIC0JNktUCCXDwQijXi/IvHM9lk+GuUeWSNTtUKvTcIMLAsTRjwWOPQV8tX6OjfoAzLvJ4dim2SV
FhHyRs93rF6byCrdyQ8nIbdmeIwH9X1Y7TTb28qiuOVHoqLKtc7ponXybeLgCx/iGIJLb2Jwl/ft
zh7Kaa8VZObsdbJYx385PMD9/J5C9bvNCG3eBix0dOwHmzLuH0ufOA5AyzrxVUnj+kwsQG5KHFbX
+I6oLoZJzYR2wVkedUQ2HuiG739++X72KvzYDH0YOBwUfM577vZR+Of1wTQQr+6VY0h0Rr1T8JHO
TTkgULY55TaG/7dQtE8kl39dUGBXJ7vK5MshPhmiHeReTWsgj5vqCZ2U7aiwn+v+POsb722AMHqM
zdWOlJjzCJSWfiq71npvpqJZ9shzHFQycblfhWadW1oOZ/LPz2MTPH7anYEmeGjjMYtAJ7M+2cLN
SvfJxS5V2GkxuDh/EQcCnuwd0mdMpQnHsZCQkfRYM6j1mXOaRmjRIGZwpinOe5p+/PNf6NevBd9q
aBpwPPhu/8ItrDVZ6zDz9FBWNgrJMZ8SP3CXvPpXzfQfF+JvNmFBfWDzPdqifsVnfgdBsfRLvGUT
sk/jDXJhme/YzmhlVrZ0v2lzg3RuJmdC56ya9ohHloxPte2kTRkYTJyXqOiRLKMtJrtycBhJ07Sh
jUUzIkaH1FRC/uXv/OviFQbqVJDdFk+GIuTnxQtlUrhjvP2Vx7V9N2hfHkhSq2gO1uk9DR37L+CW
T6BsBK82uDi0P6C5IVDxwv58QbxmmEc1k3aeVtpPXWz7TpD1jMpDRPVW5HRTnR4qo0yQVRbF0/RD
2gVNRNv/N4uCuoXKhWw9aFWGAAPx+a3lBNMarZF3uDe16bb0PDPQx2J5+PNVPuNUflxms0UJmhmI
h/1PRZkxTa2db45eoJxY8Yy0prXUVc4dUXDL18Fu472S/fpYAbm+gEBpmuGs18jh7dyBzKEZXmPQ
renekmFlmvDnv93PO+f2DEAHUjaS34YK2fM/bSR0lxCgx/CmepAlp07gtp5LA2BtMT4mQ5HvPHs0
tvQQsnSWUd7/91cHdAPnBiyVg27j55UAH4WG+eC0UO2UkexUSYepKTJ48UuayGidG+2yGM2pipAc
DLveXacvf/4bfOJ//Lh/EwoIS5+NG8rdz38Dz8XJYHBqRlWV1ytT1Zg2vsq7+YY0tDLAhcSUapHj
7s+X/bRBbs9dbDAhEmPZJW3esJ+va3UNPrCWgb+dE9a8i+G0PZYJ6AM88Ammmdxxdxo0imugnDmh
SXM6zftMZAXeSUGk0h7yUzr/5TP6807w4y8FT2c7uwDG/ZXlyBrRgRtqQ7jGBEe7dqJOWHaGJ7u0
13NcLN7zn5/CtvL/t2L9cT2P+pAQ4a2GB0Lz6SHMq7lqBV8xLE4+mklN7MgAKwOt99Q9eWHezmjS
BZC57/zl+W9/8q9XtjglbVcGT/fzlVFwkw5YWAOACErFhMnVLnYJf/rz/X36TP/rBjkisclhkHMx
Rv58mQn0TIkRZwxLTDXHBJr4JXZyQDaDUT8Mpdtv37r3QRru3q4kAXGZmzzS+9Iv7cXwz+iaFCfa
8fWbGIX3l3fP/sGz/fQQDNCXbAAAcEDQflqDQzOYElZGRwtpukk6zMcZDjcMOHqJ32XgwaDTVXgC
1UgBdyWGaucXhNvl2sFLC1pPTp7TZuqZIwe0LTxiL2nrbYHqyOqZVSnna2U2UE5kamtNRJa65aLX
NtIXkrFw9NNhmQ9t3JYHFv56Q4YJgxU9uXD5ZMQA/L3U4hSTuXxGRakA0JXDdwgf6YsNDIY4MRIN
150uWiyGFcPQel8DxviqpcgLd2ryzNM0iGqO1grfZhSDbIj6mhy7nQfJ7tXuJv1aaw0CkvG0j6Aw
ai5+Xowek2NwiqMb6SrOrk1G8mkgWwPtU9P68kTNTF+dLpADVqOg2z41PhHfw9QxLe5txONhveBq
R3nnjDWFe2X1hzqD8nC2LDOyqqzBP0D57H1fE0+n+TUp/9ExBh8gAQe3OaJxPuPyUV3/DRq7i4RU
VGL90eA7q3NJNZ1sOW1QQdUDcsLmBYEzCrsEqkY4iwrjEvPb/FtqcARAXsj6ZDC5jAIv5zwxDbCz
PlipiB50fAjz3ln9sj/y4k9YtvW4SPYAFGNMF42xXNcDc/3Bm+d3z0jTKw7HI9ofQ/lPhOAWHAEy
aV8O2uYT7xuTnKcsQ3JDMWpaVVhpGOiCWFVFAelGJ9AOk1oNJD1hD0OrufI348vQeVdlS8etKkkO
iVAI8oMqHUIFAqsBwflspv4BKy2qLdItfAyNNZpQYsusU93TWMU3MpT8eZzjPpahWJ/smP00GCcR
n+aOaKyAEAKF8b5dmHR0QvP5/UqZP9HKH94IwPBtQod0/dWkLv3gGLF00YA85ruDQPYlLWAVRIU+
08NfykVYQUpQ0gM6me61GSb9toG2d6uV0zaGXKz8rGqYCDNk55mHpj/5hDEBtL6i9Q05jNSzxT1x
X+5XwwMpEviVi93BbGzrTBSeEx84s3B67xuL8byJfW8k8mLkeKg50jMPctZIhBo5CcmoSgsspKMi
zC5YBLSMgkjn+ZR7aSuYQGgWtzF4esast+iLKBvJWgVV3tk4IOOUY6lBUNqbUxUKcYEbt8RIGRmg
iLndFJxjO3ff7XJO37zGavuQEfXghQtC/RGk7dDAIxlpQfEk8VbtCpkMHllsjl0yHSnoLC9mqoVF
io07UHzn32N4GTORkJ3TnnHn7XxFc5ec1CJdKLwGcNx0Y5gR4CJCPbbp+CzO7kxtqKEPYH+Yo1F5
t3pYKAAv0YCsoD5kknUCoE0m1r40G5+FDWfohQP7xCgQXsNVwWKF7MJgszqaqCoV4KPcaXcxmbBm
ZNee9eBD3AZ5kBT+VcNv5EWco/U2GHm58Qr5mbroYFTIKHFIN0cKZ3sbKiYxX5LMQ27dwdXoOEvl
DBplSRyeo8gVQK0W5y8MeZsFQZM3aKcC88yXtlEagcF+Y3ydHdXeaiNEBKYCi+scYP35/OZLXJ8j
dkqrHe0X965x+qwMNa/mVSqVhRFas7zvyvfjl0rUKxIkYth5rvP22lm+fIDUzxAf8IxXAwXSfBEI
2C7bWNbTXg2RUG4pqwAxGKfCukmMbAXIlJPRdcTeb16qxG69nbPyaAhCK91waseOJkI72ne+KBG1
ur0n14iKtEsDsxim+3bh8xI0oyGhWCw5JCbTFDg5k3WsLrLMEC0rVqUt09tGP7f0br0Z56y8ZzqA
tKAtrS0kT/WANuYyTZqjn4PzDgc4pvMO4Q2wClWPCJZnQI8tLqB5TxcoORrrtvJrmScfwrATNCPF
rJ8hJymggJS9YV8aC1q7wFeVTzxhPGra3lMOhRaaAE6hKKxutcmsv+mrlT/zJ9jfJfTTKcrnjoDY
qp/IKkRrlkVZnOk137isTaPFs1ErE9sGkyvVLXY8WYu7yRZIwedRN6PBMq36GrmKisOms2gV6r3v
3M1QhJ7yeh7dkGP9/EyY49yeLZLFcrQRrmDcGnuEqp7i4B9JcuLK42ysDv0Y28aAyjli/c7OaVz5
ZAnRQZLelCCASeG2rLmleuy4uoN+cHYpqIgYRamoN+U67CfMai2x2wyFzethsofpIk0deUPMl3Si
1WgIx5B5yayXUQpKgrZuqy/1uroTKw7qEa6beQV+Pxq9vRyyLqmsS6Or0S4aeUMSapLZLkNscx3n
cEkFgzZvbON43+gDfm27xagS4sWTZ7w5jhVVvjPeYoEfIFFlzlNnLtrdSm6aOqEVLy7NWfIlTE3G
VCGSxGE4IPDclVOjXUwD+oCjHRM6EMr+LoPsu0WTJVW4dvIS8JD8VpVl+2x00w0uXP43yztrkwrc
7V8Ku1+PTY6BKA/cEQdIiwPqz4VdSR56BcoRypNZIMqvVdMy5V36toHL0hdfSSofHETw+Xqdm/OW
5uluhUGbEj8SVJo5IEZcagw/8CyGHAZPOnzpQRTIQHVECkVAFLMaKhWzO4SqZTn8pdL/zfmDA/gP
pKzHGfgXOmA3o7SCXD6HfqfLALRffmiXDZ8ztIb60N3u3ka7TeCpUfQnmkr611ZgC8msmW7xqNd4
J//ySHXrl5qcLgSQmw2GBZbkc7GMNEQYdQGHxvfZlc9GnWTf4zyRU4OUis4rGet+G5Xg5J+QmOF6
Y8iJctmYshzNqTXA0QQqcOvXDUXVlOj0S3mRQcHRk8m8a2kZ6TdoiSDb/FKNOCTh6Cyc8Ez8clxy
odzV0IdMTNkIbU8nuw7NAeUG731bvne9HxtnaMuJscuEqx0Hnd8rGA1NU8E4LvE948ERvxdu2IeY
5f5GMvwM9zoZUADRnn0t1wRPWIHaoaI6iOsG6hFGGpT4RJ6Gduz5qFKJB9WP6+Qa2bmTVM5jSRYn
oc6x1b/CybHvLaOoRAh7o+vpTYMtKiGUUN8p5XY7m+a6dm41uU3wUzIITOJOkQTlvBTfM4J0HMR7
1ALBRD0hItT+cC8kyIAL7IDuF49wzrcxX3KiSRuC8gJX+roG1EoltH2p7apda7n5wj6D4x7l2tTs
RV1VyPb0Jt6VydA9D+hEk2gQbguYQNGTDWvpl8QPDcBBYtGUO80Uo3HwXFl8R7Ua28dyGO29omhk
K1qtNg0srt2GWV60cVg6i7r2VzdD69lNJdwNDRZFp7ctMl3w3Sh5TL+9pD7FeEjue4HU3E8b/y9d
kl8Pxo5jQ8J1bR4/HPZPXYI+MbxBlzGewd5r9saChSPOLb4FNVqiDab1l+tto5qfT2b0IuiebtEP
pun86DL+o59NuKUuph6tqzTJ0vSVlj03k6r2BmK05C/X+nUrEwzRuAbdShNuz6czKumAflYS0BYW
hiyBWVLcENZABd662jk97XpnIoaIijzXr5xamX9pwv36aIXFzfJUbeaj9ufAIQPJjx7T3Az71F+u
VsA4B23p7cgZBrIsnSz/Syf414YPqFIHsLGO2tTQ3U+3i/IJlzZZXbRUuuTFaxcb4MIw7z0Klke/
zycqQ1ycf97cfveMYZbQAjR1XwBN+/lzwViIKDiI7yGy9PaiBJr5nEt9PFszYuLmWBtOOO3jx2Js
kQVz9P/v75k4RIjJDAyIBtE/9VlgDHu0HoA4yybXaIGjU/OnaTzizcUMkxptqC/owv98z9Zvbpo1
jNKB9wXC/eehDMIOF6EisnsL9MBHzRKwQ2MEpYNbFuXzXmnE+YYaI4sYwu+sBJr8dHlLlRnjY6QE
rKO1JdkMus+a7DuUyyKEkzFc+mbtlKHp9pxK7MmbFGYkQ3vVLUldbLblwwpZM0pwz4TDWiy4Z3wM
82IEIlorFxMe2duNEwo5NiMTOG9uoaPaJI7XZp1gFWx7tEDdEjugIEtdHnytkYzhdG0OJj2b410D
IMf6y2v4m46UC0PCYfroQeWyP3WJ82pMdY4TIKGRgT7z3S8Esqd6mf9ynd/03FyarRuLgjQt+p4/
L0WNKytcx0OYKQPVHNUs5wjIgbuhaW5je2LrpYxH7mj209/u8dd3naAKCyc4IwAPnvrnrlviEx8/
p0xLIfcdfDFPu8TOyTDxveVMy4Ez/nkJ/uZ6BNyYW8ACxn/wHT/fqz7CSbH7SpE74a9XfMa7jNH7
HF8r3vgM0emSaX95vL/+jAwACXVwYKrxn+b2Uvxj53aHhn/eKobwDgiIVHlIEVjPCOv+fGu/vly0
bdytYDI2ncfnKAcS5yRQHXZtd5HZDe98vh/Qi7J/99oLgq4GSow3n+hLjjur0vKbP1/+Nx8oQRoB
9ycovjgX/nybuh7jHxxRX4yz8vbDYPk3Buq6sNL15uXPl/rNjyg22hxfQ54nH4tPl/JkUrItc6fu
utynA9CyoIGOvPN8zjwiLf6dTfUfZ3i/u6DHVJWbY0qFOufnC5ZK07W+MUBUEVVLSPJUHWO6Bw+d
6ywXnTPlT3++QXP75Hz62qMo2hIbGA/x/n16JZt6caSjs2b6ikNVWHS1xSGhquqIUET3YEjDhyo6
DctD6whNAh7ySfIqCBdGztbpeegUedpi8BuHKzlj9ImgREB39cT/Ze+8euPW1jT9Vw76nhvMAZge
oMkKqlKwkkvhhpBkiTktZv76eWj79FGVtFXtvuoZDPqmN3xsFsnFFb7vfZ93wJjQSEDP5HKkrj6i
CQeGEtTKsX7GJ8ORoAqGPjPFHA538MyyNkSmqlFYCqgAb0U7JN+yLKIOUBmycInaC7ZDL2nLOo8h
rKgD2WZfP8SPyzqTGjENgNVpKNBd2X9pAaW0Ntd9Rknth57AEgkhYyzfGj8xKR/A2TBl5BhfX/ST
j52ZVJUN0Ds0Mw/n7NJBs10Lp0GMyKCc6FxtNRhvfwZy5yDE7ozONZB68n2o1x7cWmE1ippyFRMe
1ZVgh+QhETkaDvPJ8WuGF8EfYaeCnuvgk+a7siiqQFGmfPFIKVmcgtqmCM5ZYxOV+Aw1RbIuqf/O
3K0Kq3gUqhddno1YYU2fcM8OxsCRt/qhVcy9o5Ll6+dEh67JUPfvvZuEU0XJAJs0kPxvtp6XJ/YY
F7tGKcfWM+XeXNqlj5S6jKP4gUFAGonatsfOpvNlDr5Qmwlh3szwMsgc2f8ZeYPfA6A3R9O20i23
pJ36vU4y9aYCC2bRr6qlByvBNUfFZRheca444yWONeWFvTMg2iKx7eBIC+uTEQ82itY1DUQSBZyD
R1N3tZ1ZGkzgXvKfcj0YN1ptalu5G6alE3EyxIEnH3kQHzcPs9aEVhH1O1pn+jyG3q1uNgyPdAhC
UB35hFffD9IFrHTHpTZceRZrwRI5q3wWdl398vWn9sndQhxhWdXYuvMLDiaYYGBOjjHKc75O5MuQ
7uo3ScWHFPQmfkxDNM9pHhdPX19U/XhVsg0shTu153Xu8NMroiyYa2R8emYhMEkbrdpcsK+JsPCz
vvrgtZt28sLKoWHjszdsl7FcT8pZpebNnTWoiHuLUg9zb5RDVawoMdo6+q0WyA7V7R5XMDKeC2Rn
+PkwwL2GDeGwfGkgqbCgDAaBL3oG0ZQdr7kO+0iFwxHU43k2+fWRdfbjko7AgUUdhrfGp35YfiGv
xy4Lm9qh1GKBxAOULtlYzaG6UbH5+rl+uNTP4yZaRZVsOTIdDj6nxI+zOCSd2svU5naqpGHti96g
OhYafzpgWcUpJc2da9omeFb2ByywhRFfHmUuKvrRolcqf5NT6/FkSSkXA/LqRaWV9bWm5sdC0D/K
PhistjKrwcjkBmQ7Lx7vvhXqA5rh+8HkORCYbnIFHoo2Ug8XtlmcYHE0L9McBaA00cqjkaJd1ETC
XClEs7ttE1ibJK7qi7qYp4+vn/6HVcvkl1E75xuehcfmwXoCmFsruPWJCArTPwewbZ4aQaIdi885
APjy1NnhI4ee9cgW9f85h+r9AzCSltiHQh28oUDzt4oUPNBI3TFULwFW2Peo3ot7eTBmVZYxkIsD
1qenVQr1EnYNJb8R6LhE+ooTUppxCbwTj86Q2M8AlAYodXmPD1jltI6vMJHlG0mqum8ZSFPQkpGM
U5UdUjXB7YoLn7KhDNZHIfsh3Oh9pQIgKoIG3xMyZjpOVJ6A6dbZHI/Qtfa5EwMZoixLlRvIRUhB
cdQj2Cd1LzicJlNNsRCYwkOtKMg+VUCpMhycrMUqgAHsFfcWPjbA96F8KsJWL7ZBlVCP70Vbw5vj
YFZv+sTs4Hw4aTxuSkcCQZIy10uLstdaODy0Ra1rMA/CX0wBA+JNq3rju1MN3Q88UVN+EmZZ7OBT
1Ep0hkIA8mX+KbUVB1caZgJNcr7Iug7waeqrj3SSasftQK6ztWwH6vJGl1WXTQa3z+VF+YidLSl4
NaxgnAvPJMTSmq30l6jSgY5i9W4fksLX32g4q6fToKIWlfAqOTjeHOwY2Zjm5zSAlHg7xUmeuSba
KxQ8WtDc0PiD3CJzyqMkTu4m3BT0LYBkQOFryERrTkcW3G8cNb1mcXW9FDe5EQh5XRYIj+GdNMhY
+yafdnmZy9+LRrdJzxlmscHEYADQbNINdFGZVmSI1335LdAH3F1qPsjLHFLTYzPNCKyqKrPvUltB
VA0TgNJeaCYaccUc6TKXr0X2EcH1pHv3KHyJx5uUJFm3apDjXMcCckLxwAb9UZWKvNBjuWpo7bHh
XiANR5CAq3ko2Hs26pseNQKUFEf5liMSUxy2JoxhLAMKbr7cwMvr9GoBxk/NHFAtEg3PLEv6wAuz
fG4XZIVUbqqmLIMlAraenN+4bfWFH+YyFiYfWN86TPvhuaTbq+HK9J2V3Jq1vmxHUWFIlMyO8IJI
F/eCWe6yMEMAamlYtecIjvK7OKzU25buPDgH0CrtosWrRnaVKpxrJ1PD29gZCCvoqcE+y7QTn+up
A20fojO+z9irme5YKaAf+cLQc0pRPzpuhQOUhDBajjNaB66ZUCj7ojSV1O+aQctViKl64QDQbrJE
I3iqzkYiacKwdV6oqBLKXndVs8qBVNL5N3QeTFdjJ3JFb9nVKqQbzCsewX0DxqKXCpkSOTTcFz5J
N8wq54dRmNV9OlHudptQA5eSq0p5qoyN8zr2XcBcYJLA7sq1CVOtaG1ia7soD2kv6ybZNJrqyPmi
gVwhr+oAtfZpyubzgu2/D3ZQKhDmURsO1CNr1Mf5eG52kIHukEyuQxfdnyejJslSoq47Tw/AnCWM
7XUpldPq61n/p/djbw9L2QULikPlBZEnmrP9yzQ+Miq6ljSJQYx0dMRb85EcNcUNfQlCD0jOSzW1
u9NSL8c1Vk2wNwN5smmR2l4qz6KwSa2IB0IwoyK/WdNJfiAZQvpe8BrEkTXqs9XTmjP+5oRD9v2H
h3AIvTW0BvoHTahb+SpQc+t7bto0LGLabKc0/uLJtcxhuGbi8a8r2subHEfkVZ8HSXs6655MWhSK
uKMNApHj64f5yQaGQ65sUdikBcg6v/8s2YOmOaaQHmhqrD03tOa9Qs/rh6IIj2xBP56AeG1seNEt
25wAaTruXwoVRTHncwMDot1LUhqifXaddvxKVcT81g7gBYt2tD26RcF5GA3FaUeH90hy6LwlOBw7
lI0p4rKVUWh77v8IAxA0iybtzixTpXU/+iCSquFBMxr9omtL5cjR5tPL0f6gGaEwYg/veeioQtoW
tVAcexrwsSx7Jmwy2WBGwNoE3/XIt/GhesEzpteCKYftGr6fg55AwiojkfyCl4kwEURdWSlckkzG
mRIWLIFBWie9P9nXNZ2opbB91r6vx9OHc8b8A6hvoURV5zzvg71iYQcjHnXMVHJhkcSDB3Oricl6
MuL4tYuz/n4IdePu62t+HMNziiLEDwupJ+qag5uWJXK91LqAgRslMR20qNwMyEKQogbWkRnuZ5z2
wfhRFJX13eDwZqnW/Fve74WdUQp1mq4eTS3yDiPEK4PbCt18gOxvtadW2NUP1B3SYK3HBlVaU46i
s8n3Wdr5svXrMgzA/0mxetNIAaogHCdTu+6MUvluSooPezuCzyBM/0qm0w6S2MjwL2mFoCAgTaX8
PMEajzwTjSG5A03zHYJL+AQLNECdxTn5tAe+dD5FnR2uVL0zEFQ1cXZp+1CKXHOoiQ8rlWpaD4aT
EpOTaoG9rESckyelQDjOJK18hjk0Q36GHgjnqKOQaeCjlC5GfbgvvSyFxtrSgu6N2vNM+KgnQZOt
h/Fx3qHgqa66LLQBCNWN5dD46iJWVMyEx8oGn3xbCqPM5FhLOjIZn/uvgtZDYxpgbjzkrg9ZZqpn
Q8bdkVmOFAuFR35kaH9yPeYMCpsc9GhC/ewSvXv1sLGjCW0SGxgH8iYPxpcQZlkk1UjMbAsGtnxs
yvxkZGvYYqhh8a/jkDmYrfBtGZLC94TqdpouBhY0Nyi14gKlTP1UwFNdhUWtLCwTFiElMYHKGLG5
lZj3pSOPJ+jW7GUXY4GPpSwWR+a2T38cCz153Jy2bfugkCFVve3kJGt4lTJEd1pI0z9uOosKlmlO
R87Zn0wrMwicDQrbCua1g7UD2l8fSprFtZy4c6Oqqs7KdpJPUZmSWFQVITjEcDxyg+pnb5yTNrEt
c9Xesg8mlpY0ukgyuMMudLBEVaNp+qd5Yob6qtTVzmSDDtxjZfWpehdWEvZJxy8JMWoQQsL1jbrx
jC+SZQ7ruamRdpElL6XtaymNwLi6Q6LV3BiU4CZP1Ho1rKassr/xb+rWkrpcu+yMOKnWZRkXb0iD
6RG2xEbYR6a0jwIaDvaqqtjYvshm5lXuf0cdH+5ARJ4C+LgVu4iK1IoCLqCakqCyZeDPgExdg21D
qJcXphpCgURqdKw1Zn0mKkecfD2df7KL5PcQJE5atC7Lh2YWoZS+g3ga3SZxZhG7WPozLq2j4Mi5
HkPy4V5gdnSx96Hrg9f5sIkn8J86JSEjnhyM0UmryAVgDoSyV2Ry9WAnc0ScdL/i8GmiAtQsFHPo
iZ9ss+ApHhAwuKmvhZtIkGoJhsUkS4K9BWgLne03h/JaAWRijcMVlaPhLkolWXiEdhCgqNchhAOE
KESk+zQZT5MgmXSCVMziBydf5TVRB4vDuGzk11h44zNrdMLLJEVK7JpSQ6iYLctotOPer+6UCZyN
S+halXvIiMy31K/SibTdKuDTUGNyTb5+Pz/r53trIKo+WpGs8XSy5qik/QETNJYd+1FJ8hcxj8XC
lPDFSrCjeyQxU4fy0FLuKM6p17ZkwEAzkk5kW/TE2W3sW+Z1QtJXcMXWo9ZXPl229kzyh+yJTEFc
t5CxKVQ4/Pp2adWVU9xYVkzaDitqJM5+3sj/xwL828/e4t9zAfCg/eP2qY/S92SAn3/nd6CWDgGA
PQ4tC4u2oT2fWX4FamnaXxTDKIc5rEl482f//280gKrOKVyzjhADEupHlTm6Ltom/Pd/U5W/+Hfm
Hv1cRqQS8Gf5EAffrarh4wMnih8T1zz68IPzHxXuRLWJe3GBfwMlIQhA6eGeJ45480strGqc3zji
A0+JE9orHqneAxymqYtpjHgkL8/GgEyQXvDn4+lb+ZrfNOL1tTl/Kv/XPBRfCiDzURA2/3v/P+tf
/40teE472/uPZY4qmDr5qxivX+s25a/+6vnO/8v/6h/+zk+7HUvy016KNm/mfy2Iivz9W1dsFr2/
HymXUfPyFIn8H5s6JYGt/vBXfw0YCZ7QX6wiHHGYUhFhzvviXyNG4hAAM4KiKZVaetHy7Mr8PWQk
VfvL4bSigIsw2OKg4/zPMYN6bh6ECi0hnY4yPss/yRTZX8k53CoWmiVCkRk2KkfmgyFjOiQXdm0+
XRgY8ZYZ1WpZMCRywFmLQJLiP1tT5+uhCkGUqvEVKVQrDvYrQgfArpCWc4FiKSV/GU2OGhUIvzvz
YurVR5mQ0FXhN/Fa8i+z7F7CtOQKBMTrd2/r8tek/J6lcND34YdwSqH1P7fksQsjcNifqwF5mg2q
6eKCDwOrPp4IoomwNGVDeEoKQA1AZq1FRNEVemidCGG8BXUP39DWFvrQwsSy6iuwqPk60/pbq4CX
P2S6cq3q/kkTy6CwCgKRK8HWs2vYZzZBB1/0QTXLyc2jvjhyetcOfGjcD0ySuRHBRAJoBsXv/v2U
oCMzY6jUc8ToQYjEyG1HV3sxoBdG9UpXt618oqdbPdmQwizgVNVX1H/FpVNuqJ1YOsR4z3wttlAU
BJ618qm2lwRgUMnFBcb94vhw6/PifCzO4mhl5x52LexsueUG+oKE7A1oAM3yAv2aoh5QQ0S1Zr5S
fxizd2Nlhu50ASGvpKh9pzymozdaODu2CnHPnJyqDRW/8ZuT70wAcFrxkitb0zxprY01LEF5+ScF
6n4mLFAS3cKR10q2bu21JsiEWdALnqyF1S/opaVULWFv6l7oeIj6y+v2UgTgHF3IWd+tB+1h5qti
BLlEfy7XHuE4WX2X2K4TL+ggKNiIzrqVuX4Olk4ARNdV7oor6Q4Kpex4srkaspUvEdPwQhu0UxdF
eD5pXvOC2QokYqcvslNUo4+VfGI4kL9w7ECTW5O0YeChOY/PrQ3OihsEzVrr+q+1tZqjcmn3nQbP
vDXjpuau4hP4/xWE3FvNNdf+miDBdUwo23l0NxEiNZ5M1SYuXOdbv1v5585Ze+pfQKYybovTZpWe
Dfdo9vVzyvVNsCBZJnie8LB5CDZWxsa/BpQ4sEsNvaE8hxw/wBy8xMeGIdZZmGiWvzkP6Vo6mx6y
5/zcBpMK537wgpXvqev+LfZd/yo96z3nzNmES3lBpwPF++O4sVfDDhqK53vmknvcUPzGOZIuE+Li
OKpnXvkWvzmDG7/hBonlDUmlxhZL4ao4Re3KxzddxmAYFzzQh3xteBGF8UUZexgIvORHsinux3jt
XNtn09o575b9xnntLtILOE+RK41eejE98dmKZYB5BwKUcKNLZZlf5Vd6QkN/ARMsSrxYB1qGosBj
h/bnC9x59CLIj3xr9leznyvUv5a6/+uWwblo9PfL4DkIyIh5sX3dWwDnv/R7ATTlv5iMLP4PmTP1
zblw9HsBNJW/2CnPBxkkszq6Vf7o9wKo6H/ZTMqOw9pIi3FGA/3eMvEnnH74I4rGv7Zaf7L8/exD
/2vLTtGZH8RGCfUgiWwcqub18V3tAqyXTK8xzBdhXgGLhiDgn8RjTkuCvN7pFsmmviFxyVrRt5oW
lKj6O/Ld9NfMDP2nUrJOWn2EzKaWMe0lfVA5dmgSOQtlcdklg3SjNzWDNhbObRRrCCj6OKXb1ONw
TMr8sYLwe1v0Uftal8ZVEFjo90cNdgqpUNVp3Knhtzoz/G0oGSHaIAEbEae6fmEjqCWo2aFbAlpP
+QFy2bhHgy0ux04L2fIN9U1QqjWp3MRmMvdGWnMTSznaAvxeb2NZO9WcA4YgN8p1eaeolfYDHJIF
y9cx4isxZO3siWhSGgFYkzw11bSOkhudAWp8RrHS0KZsUuyjEPaD6Z7zf+TKdlqcF5XcPfpZRe9G
9IPBxBlaq3ak54j/qyaKwknUH2nRBesqcVYYyS5LHBHfzbwuf2jR1Ow0jHisAYEsn1gqnP9hKoW6
SEnzdrshrjYk/6WyW0mTviXJOWXdGFrMRIREvbwbyZ9sEfaP2/PQYE82j1oWVtAZh9CMPJkUzmMO
Th2zdhYYQuSNPEr24s+nji8nhb2d8rfuVTSteP0Hm+j6H6uW7N+GjevhlLO3vf6fsZ+eKxfsePl0
gQ8Q9YtS493rmPfvv/flv3KN/+N5fI3ezymf/v1fc8wsRfw1pajWX2yWeVeQRxCFoJ3614wi/zqg
sVHi4KZQi//PKcX5i405GAgFOSiNHvoDfzKlHIoimKx0Gt8oL9iMIcU/tB9AafZ7qWwemUVKOLVd
alakT4pARos9JMhyiII3c0JaIEC5QhvFVqsU4Ofe3JSgA5EYAfHxmujSUjyy4szfeh8lP0lmFsjA
RcW22fo12P/oyP/lMPwfOKR+apL/fm26LfKAuvLrzzPj5gen7VnD/M9zmaX9he6LGtdPMglcp3+O
IYluybzEQJyjNYXS6x3lTyLrka6iTu2TniAHp/lY8XthkjjpAdlBO2eTqm3NB7o/GkYH049F2VHD
04oYT6Vn/EHFj9YwNmj2Gd8Hu3DOgGjXGyfOpEUem8E1Jt3uRIX0dasTUBigPnSKE535fUOcPAZ4
dPGLtpkAm4aKmI6Uf+c18d2aybqMq0bV+NCYHhWa2vtrZjaAkwsiqfnuywAk/KZrXcBgymVldslK
QDJavfvyj0/Ev67H66BXjKDqQ7U57PS+m8YAWk2dt9hEibPI4n8Go/6qD3xylYM2LP8utzV3sHTu
CGDNYfUE0W2i+HnYfS+tJFnmIAQ4eYY2rOPQ6a/tdiJiO7abs4zOy6Kx6s6TKtFefn2v87Pbe7bz
gRx0kkxtScPAxCz1fj9Cn06vfccudpIhjSe1qkr3Y0UGop3Z7d0o5GZZ2Fl7SXq1fAWJQvu1Gv3B
Q6B6BT0L3wF0S9qkB9eXdANtY0HYGOkJPXa7LPNamIuXmtwoF+SDdTj/YvVUq+rhIh70+zZBFfP1
I/gw8NEocihHUGdRZaM0vP8I8oYghzoNmp1Acu0hVakXjbD+zH/H256vwvdLMxhTDo2a/avMeRKV
Eg7NjuweQcxnwoEwbFFFkjh35IYU7cNLdWj5zvtLuhPU/+a63btN5lTSeStIIdmNSo2XemjjFVUZ
5UZObGfbqUaIfLgMlXtcgPdmL8x1mkvNCflt0R0BqmoGKjs1jxT558LO/kBDIDIXCdnzsh4f4uVQ
slUxYrZ+Z2rSY0s9eyn8/CQejKshnSk1uDu/fq3zAz28ID6xWebO/EhPev8hUJjUO7NMx10xxM0S
ZrtDJBKJ4bisrSOj+MOlOFQgmaJCNgOv6KDuX6qpjLE22GPu0jYryYrQrcXkdKj/dBK0vr6ruV61
d1dcCoOOPTPGYJ0dusTzsiJawu/bXSvl2WqwHGnrg3RDF0YVtRhNeamgM3OlggCnr6/82U1itcJO
RkeIcXxQSYubNiz1RAy7TCXtVGlaaWGiJV3pxhgeudSHCZ+bBJ8Gwgo1KSXMg+eJHDyPnEkdduSL
n2HrvVe6gKOFRfggIXTPX9/Xh4HJxVg/5zo5Sy0Pdf/lWaVqpV3nt7tkKOFhYBzKvSS26hPM6+XZ
RK/9tM3t4siQ+eSqCgnPrPrM3pRC50fw7hMVEy7C3ArlHYE9/nPS5y9aJCIqgKp0IrU1KFVgK29f
3+n82A7GDgAbnisbY4q8h3ItfoXedZjzd10QdB6EocSD55+e/PFVVOrL9DDZUeCyOigM5rQxbaPx
p51Zh86SGI7GtbXhmL7mYNfLfDo3HShnM63S+mbnsv8A/RHYf2l05o5Qz/OspdQXyJ7clHgk2rOO
Brz20Fhk8MUnYbqDMICKfjwZGpKMArYPw+7rm/7k45h3CmA02I/N7rn9X1NpYSmlRWbubEFAZkS2
Hy58dcpXX1/m07u22SxgPkRtQS15/zo0RYmOGRtzF5JbGG2Aq2un0bl90+tL7YqHoG6ql4lE7R+I
VHznyNzz2U2+v/jBl1IoVupkojZ36Fr09syyLgC1f32DHy8xe9NZJjRkjyxeB5cgKgpSmBQ3d0Ah
0nU6iWyVJVQJ4tRI/nicMkj58NlXEnzO/7f/KKU+03ViS5xd1Zv9MlEt/FwVVtWvb2je8h98dAC6
ARLOI4Md/KG/RbFiEXEWdHa23RUJMbRF8xr0CAxJp7LiYuEXai1cs5iqbZ+m2RqjZ/hW5SiKSEgb
Ygvei64/yPgvgXkiNkVlCs3jB5weokjyZlbM+jotZm8AHNSsQyMlO2+qEpR1ttaMp3pZdZeiNefA
HcAvEUb4YtG3UiGfBFHFWKn1xgezhrLizcadcmyi+zjpcP8am0zUMxAHD8VBhpJUEDh7a5fXabGE
+Kx5gl7/kRXjwzbWwRDAE1agSrChPhS85pT1BM4SZ0dIsbZIfAWWs98UFsmOTtRvcECMzRlkLcq+
fpJUS7gE2cXXb3qesfdnV+xcBqcn9jYKMsODU8ok2VY9RFKwM3rV2QxDS2SnnCQnUl+Q5BYmf3xK
of0CZm/WjOJDMfT597xbQYhtJx9KNMmOBlqysCZd9uBuJUfWqY8Plqvwz+PDpJ1MT3H/KoBm/CFW
62QXslLjyNOIVESh7Z8kfWdc5kEnToOcTBnkXyqdjuCYh/DT68/HUjD0HIF/Tojv7lKMhk4cXJ7s
HN2ILsqme5DIDD2NqE26ZiZh/CfEBMBHId0DMA6OfL3Kx6+X20dhaAK2gWF52LUb0t6WABvFuzQk
jlSW1iyv4hTnT7UctLG8jRGAUbn14zOCbnLPrKb0hDqnfmRsffyIZge/Zs4VaERXh1BT1S91o5R4
CyA3UAxGDcFZ2LXXX4/gT6+CtIuuLMUpsgP233U/BU5VWYyoomqyWcQ/bEs5Vn+JPf72yPfpVZhv
sXlrDuv2wf4g7TMrN2wgvGZDgHJPOAeBRtYxArH62WXotqKdkOeav3mwIrd+1/gdcG4ySRKbWPui
PpcM4Mh1UBteG2WXU1j2KgIX3QGEUoXnaeZk382sl19kZw5pQim61HL/zbKG7s2SSTMBq2g55Wyv
Gt+URFLXOiFBGKbp9y9T4AqPtZ+AjOmUqnS/fjOffAVsTPG2zXczH9f334w6BPSXgdXvsqming82
3Bt8ii21pCj0XVUkS37xnOXqVdmNfwh2mrdaTK26w4YRKAC7LW3/6iS2p1HJuXuXp8JY8uzA74G5
3AhZ+cnJiNejNqBnrsCrVEZvXBSwn68HzIurIPHD/8a3AFSXyuns3Uf9tP9rMDEpTk/S0M5JZWtT
y1Gx6kM9P/ItfJzNuWf2Bj+vQ4lt3r+/m3c6xxoEeMVoN7NdPD8ZwlVEDuQmyrJpMxVQRr9+wwfi
v/kho4Snlz6LK3W+8YPPgqaUYLiKeuf03UNp0VIsQtVwe8UcN4RRmfdK0913ek2XtejjjdLKxIPJ
XX2qCUJ8jvyY+WLv1zLqMOyuKSxSPddgKB/cPVwmCw9Z3uwCXVUql2DCestBKVsGDrF/jPr6jgeX
r8xAJxoTJfUujKqjTu3DT3j+FazlCFKoznDePXjTlcR7TjSrmUsGxBylVXPH9jQg9rJol73cVm6W
B9IaHEe+Go0kJW1KG299SX3NneyyGJtrXLzO5dfPxppH+7tnw1pALYdyLWNQ1dlvHHwNStHbpBD4
3T0JYMTytmVMQF9NXLaP00F1hWWj2KyxSOXu2I/GeWCn1b1ZjTrgyZgkaheHWnpR5a3/GCoNplwy
qI1z0wq1Gr5oV8O+MlOzdKegU24zfRgbOs5h8a0xpxSAVurI92rgwGecyP6+RZinzKl4RnpZ97Vy
Rbkti6nfRPqtWpcanmCjkiVPFEH1SKBA+FKwot6mAEXpXE+wE/BVQUly5XKKYYYafnXd9VL+mGdC
2Y22Q0cNZhsQVl3ziT1RZhGmKjcTKEyYiKfFYObnoL2Cly7TclYlQy2etWksbgsl1H40lqQRhomt
/Vnr7Eh4qjnoz4oTVFc6oeACfYYRoFMu5TlXj7F0FjVa+AIFgXCRvGdzrhkt+b6V44hb2NWga7K4
dCbPCCecn0VYxg9kQvi/jgZ/1Jz4f7O9zmD9+wbGf7wF4RN5m83TnjKNv/OriWHRJAdtDRuS6hNa
3Rmu/asPRtMdRAYdKIVy9m/J4e/Oumb/xWTGujWrF3/K0X73L1S6HlRDSSijmvXrj/6prrv89b3R
SPzbXQWFjP1FkgY9AAG6KyQlwRS1IHbsT9ktBYDakCR/qeCCP4No+grxXSMupT/To9Ako6/fVk0c
bn26wVupCx8SDJcruzM8WSU8VxGCdrI5/CTYmQTWAPFqSTKlG89uQNZzgpWZTlqj9YNl3UUWKZ0N
R7nLJDaguVehzqfGv1KpViLceEgK9cWoS138gN84YHBta+mudNQiuCvjJrvvGqs7b4hFt1qlvUpz
QDeu4tSEhNphNofdyckyaE1nU1G67DilJQtZCuyrEMOiqZBwIefleV8Ejl8TUCpQOjeAq84cO7Kn
k0inkF6U6UKzy3ZbYkBkTkqVbRc2rWdUZFZDgLsE8SovDNLFMPpWF5nErUuVdkouziPc3WLRZrpa
urgKxFbHZ14bs4hugvy6SIeCACOV2jEOqsQllHhJae5UCVtifEh/rlcYL3PqL7LfFp7k4EBddtD6
djWhr/moEpSjYJ4O4kByO30siZbUsjPFhKJWFdmwFJmzqKsgNb9ljY0cKlPeINqeE33Z3wRVdiFa
kM4XZdYDbACPJHZCkBasN/E57FYJNcVkJsrGtxOuCygh/KYmKnHPOg6lV8DVuuFVJC72KzFLp8ml
AxW5yMyoa72wNnaSEDAB+yCYICfIPQxsMmNJUehtovqMsd+N0BhvWkdr8GL3uyrqSRk0Wx2cHjvm
VSvr5anBY7skHGbT4hgPuvKyyFtk7UqFuIAj8yIQJsbw+ikpOkKJlVpeGyQ+0TJO6lUIAHndOX0T
4+B23Fnn8i232haYvQrV0C0ZMt22J671MrCDkAUg0fp+U4JG/m5hIDcXY1Re1IYFZijeYn6fQvJ0
A7D4pEqV/jIUU4pHuc3JdEInQmC8Tb6Pn244T3K2CGECllckUk3hlj5BlC1AcPUoulJMzMDaNWzH
ukTcSCpqIiVSg37cBGhBra1oXUvBBjuS/+ioXeBFIX2rTrR4NCZjWPJZx96gy9PNkBoZlrihlxdt
2t4q/mR9i9suSFwmjeIHrexoVbMVdhslJ6oY2VrrozJTSvOUg0q7IAZZxtg7kN0ejY+QVN5yLVqX
Cr74sjmbpniRJc4zXuwBlJvVuL5wzqBs+Du9D328A3G5ksugJxyXBlDNdxSVuLBMpKDrohuk7FWd
KXCM6XHYElqBAYGS7dY08ny2Dec3+kTMimsNwOPI+XTIf2TqSbZFR84D9ksgq1Lc2Ugi47ybvCgA
tzsEurwYSBDfklSSXefCsm4C2CamWqqU60pp3LaiO/WDPiZpMa8rt6gc1vywNbPBjczO0FZ9ocPO
rTXCsKaCE6AdNV3uRWROpOshnsSTXM2WEArPsHenetDUpU5Td9uqbXIltym9Wyhf5XlQFJjXayzu
lypogcIthzKU1pRMlecuUIJkZSGnQX1jkelOfC5mK0AjK+xLwdsUjybz3NgssowdBhlT5pU0BqD1
Kyl9c3o9vged1PrrLiIesQ1JJsDYH9N7sdlIL6U8jK79oXuCvOBg0rD40lMlg/EdJp4UaNptkob9
1pK6ei3XqrbOokAsYizrEsWwKE+W0tgIyL4FXNPKKR91kA5bZ6zUU6sc0f0QWM52TB/SeE34hkEm
rai0nqNJ6jD1NYLoygxytF8SwJj2/VOTlqqn1U2w4sEyzKJ0WRTQXEdMZt2pVIpWEDSl5LkLGUZM
Lrn005aU7ewitvTynl5Br3jCqdfJHHDQB5E4MQv7VrPrNlwMxq1k+jZs6BqoMCZF8Z1N9be0xL1D
nNmJGVdkzIeDvUbqf8/8KrZ1ZHVnDom5xDsn9UkwludWZhpy5aYyfVw3LOVBIpOsCXx7QVsNfe1g
jpVbG+oCJ157Fk6WOJWk/pvhhBX8iDjNgAPrKj7JjO6VeVJGkXlFKF251eoof+iAfX2fWlKh3EpV
HzSnumolAYOYI7KbifI7o9yGSGtdUeQDgqHoV6ZQRtmdwurcd4xXuGE/VKs3Es+SZHtB3pt8kcao
/F0ngJfA9F1M8MMz0RqIbzX6frZ+zRJlb6M8hdGOL+C8ksvsNs/UXLi6nS01ScZapjgjw5hkDXfy
wSe4catOT0UpQNRnC4w97cJg4woNHsu+G2X1tkci7aoRMCmakJkrkq5blEIghZP0gKJgKU3mIiVn
cJk5sXBxQZ8VqnYuD+W1TzG1gWytE43M1+b7d1WOvmgRxZk6R705aHGB406G41WqFJykUZRQDYiU
9nFSuvy2iWxpEzVq/m2qVCLIY0lDEg1qXWBPbZ108kyR3/pWhLw2DSdmTSdP4LNIChB7vIGJBlSw
quNtyDL2NDYlvfCM7bBY65E13qhxBMUhis2MbbbavnQWH+5Krxzj/7B3JstxK2mWfpfaowyTY9gi
gJjI4CiKIjcwUgNmwDE54Hj6/uJmdVdK1X3Tqte1yLS0a3lFKgJw/4dzztdiGGOrQ5Y+YWGt1yYw
zKk0lOX052kq7uAIcbFsY7pEEMtJuQzN27XIysRZ8ts18A3SlvJ84hYQrRF5/ji9Vb7Ah0ajagX7
MUybB0/PjpuktVlfCBfwphvTGtc1Gld5G/a2eiPqfsD3Odp31lCVD8x6D+XcAqirW/IZTEgByql3
aV71cBvanoyeAv4BkR7hrcfWn5QrSsQqcVa4b15TZgdWcOXZHp3wizMTxQvHqSHaxK7bPTGnh1aS
9n7b5w6J3XYwM8Zp8j7JxiYkyIkvZ1+klKtRWi/1Z2ZN1czw2yptAO1yuPIdRxLPSPnKcUaHDX+P
ynbBGbC4duRhWgmK3U3oQaedZeZt9iWbtP+zboFWl+bU7Gxn8vWJSHs5x3yDkw1xS8vuqyt9IrvL
FQnVPgRe/GEXi3mR8+oj1aQoTe9yvJUD0MKymMmonxAok+KPH4CJceod2RSAKTLnwlj26+CN/UG5
Bipoi/knB6jxlel8EGsepaMxmvbeo0CB60qQPUhzgirulc1LGzgEYKyQb3XXBeexlNO+6NTrkOfD
Xlo2zSSHKXlbVkiwSYgcEzhD08TVSopzDQWaF8UrZ76qTr4CTsYZx1Z5tWKMew/kfty2na33shPp
TdrYam+kTEjjNpir9bBJMGukpDYk269NPhHuUWgZqxWFWQSPZTt5rBjO0E9sHLtpf5yQpu6FyStv
FfXPunA9mkXHvivMwb+kWsH0RYgzdpHRSvvO5Cr9FL41JM5WjxcTk+bO88a49GX5mK9XjFng6ezs
Ou6NgHlx4FumaHca96IdkR/C2XgeVrNghOLjBSiMbk3KcnixMxboVLH59y3XR7MiJdFcx/GrT7An
wTJl4HzOdrocZ6hZv/hiJdid0juEi/FIy7GGaFqLNqAGT18niYGgMpzwve8tU+3zdSzOmSJR9oWT
O5jPU57aZ8YSS9I1S/CSc0/XkTIlqflllS2fitSAF+AFzfuyLaSads50SFUtGL1LxzihEao/cgf4
yWRqvBL2aMnvGwCUMsHZ80uAEyiStuzPlUFEEAP5oZCHbRW6vg6oOSnLPvO2OEQW/G1bVfOjdnyl
z2or3fpAw72Fp8CQRmKlhgWSeJuLiVXmXH2xvI2YE+0TansI7GZudwCuR2wDJL5nl8DehLjkwp2z
pKvawjkOV2qhCp112em2d9s7d8hwiJea4yrKva4jl5xcpZj/n3Ke0TGU08kdwrJMDNlPIWHr4eKw
UajtfouccMKQgz0JzAShLLvW4H5m5LmUMdgD77NUjQI9oDN3ny9UfGTA8o6x8cqqYtieMacJ+X7F
utSR2w8nTgIGiIBc5fyxsUKzjnOR6ep23IoOWDV5xkx7yeEZRNU/1kQg/aj83AZc0IeUoTp1xZeJ
bQSF5ewLmci+5uLVq740rOpGqKUWaubazIY0IVnmGQBK3Z2nLN+werBQmfghutBrkg7T+KPPzRCe
AvlC4SJx8+fNiznoEd6IhUfFGPPgVdjMTs7lUPcL98Q43Eu/q27StBCMfDvHj1Q4uW/KrdspyQml
Efuq6UlDbkYKqmYYHoYOD5528vCjgFGTQa3xH0kQwreqvWlK4KyEdaxmAcDQaa+goFKkJDTloaFE
0tQl7gpC5Qpjb3J55ZFl8t0fzAWOOwSWLI/ImymzY4fzlDSmbfL8fb+UJTk6qG52mbFUpLHTNXrv
qxp7N6nqvpaEN03u19RoPMY7NZjfhES6RkdoNMRjA86PeJ5sZZdf5FC3PXVNjId5en1TyTH9hdfX
q/ddWFovVDADgldXXcukrAIAqdo7QL7d56pJ+YlAspuvnrHU9Fkqb8Nb0626hyqUoj4UZdpSxTnd
voVpoPZpKbryIujUwlM5lRYX/yg981sYEnQUSUsal7rIvCMxz+ndYBpYmvy86F7aLNfFXmeTeqxT
a/ociF3Zyc1Jf41tr/aVpb3ID3Oz5WlZqWbrQTr3tbkouV+tvsv4b5+ceo/4+TtzJZfrSSxgbzIL
ZmMkN4FEP+3MKUimgkizyxyCX6Ym9Ski+5zEjSidA7qjdNnacl+xS+gTkU5uup97Pb+uUg5P4YZQ
CATOUhwdxSHwrQtTMz23dHYjdT1a+hg6OxmvpbAvPnL3J7dS5zozq4MlqWrYjq/2gwqlyngHSCll
10xVEGldV+ulDcnrtDZnMmNrREdWbtPanENVGNVptEyTojfXW1xBLMhuWT3RBC3D6mCnWTwr0PE2
FPlzUOtOx5jKPDo+t9Bd1Fss50+GMv31yORETpd8o0l7IEsJC5URlvaA0cwpv2ftADuAWLUU71nB
VUZi1/QWAvYwIqRK3s0KgSopeVop1evSeNR5PXJLBYbHTaifvIHmag5I9IODTn4COVd3tl96JyYx
48NQV4S4GC1Oc8Nrv/nOnN1SggSnkH7lebCc/L3OVpeioQ4sYhhtNv0gaMqGB071GQlukyp2gb0u
cWU39q2SDG29pukSz27Hsxnq7b5w+R7ytbibchPGrTHwlXMcYM1IdX7ngzqFpmMZln6uZe3+yp21
dG4qsrIa4DZGdd3m+4xEWXqxEuIxB+bggRd6CKZiCytClzwBkmjy1zb8NJylMSvO1b56Vwsyp6Hn
vbv3pSGa4wIzKMSX2c5wUYLEdJY0Zor1XMru2Qz4akPxw4CV9LrUPu+k1X9ZYWhFpGk+tII/yqwf
FzM7NgELqmvayf1MvfcsKbVxuIlLKpujCAIDFnH2daq491px7lXzSdH6YZT9YzjKp8G2fl799vZs
+qixmqQb1w9SNApAShMpodtTWNZhNGGW7UnViRG2vhoObyNekQeACo+B1byJwX0uTON+qV1x22Wk
YLLmpZphmN6s4z2Tm5sl5CED0Pwhuu6NcD0zDvxC7BspR8xq1oRaUHzvvauFxMLrV0z4+aYh+1jt
KgGNfmuEkhFNyBylJhNDXJEUUwhm2THt6wOD3Ki6qpCQG6S7ximPjSy+mM1wBXdSdfK0/4Tj2kSW
sp9yMmiHkY4IRWykPUkyoJlCCimqcTgZkj7naGL0FAVPU72Q29dKwNAtobX8Cr43uNlLtTl9Ym7D
LRf0XaoJXgkd1gfhtt6LPjzmm/fEUOfSWe1paYm5LZl71IJzy6KnEBoxylYdJfSW0wKT7RpzuPfN
9Qau2x0wszitSi/aPPx71ebtvDq/XbBPXloJWFT73b2pauoSb3qr2RDtq6GYybUrwpNdrvwmq7yn
4AJXxkwgF+2C+TfwkmtwTqj9h8EKu3vpZLcdnZTJ+YTcD97vSz+JX3btObeWdoPzomhzGdr0N6DS
tjvLW++oteyo8/1jMGCnFJO5K730Z9a6WI3S7cPxrDfLq/JkqXH1FUZxO3bZg1q7w7KSNTxp9wmt
K1pcgW1SmnN4bnmaT2NntOjbuZs8yYTKBzYe0ffIG3vsi5Nb6m9hbuyl5Bfk9o8oXM855eou3Yxl
Z/X+Ya3ru8ESxKXn5VMnRj+miUx5+PqCJD0xOolz/c4R20Zboz7TdXIj+0oz0wWfJowlGTcltgy7
XqeT77b3llE+b03NGElJnKuV0p+jG5y8LP06O9t70c3nhtXVwan0PdOEHkmE80Sq387cABxpVRYH
lqaJIy1xLAnWuc0tdwRSIJwd8bK4rwq13YvVlsfFl4eiY4nFNcTjxOm9q+1mfObHyCTYeD2uDfXR
H6yPvqb6JWx5iSoJ0b0ll+jojdbArNm+tPYy35NMmkazrL4MxHKIMn2bQcnFITc41QaDATP9WTOG
qULz4jVUpmlRTHyurIrKOXwcg6E9d2x3qUbqfAhrGukxWXxMKWPuiG+ZNgF39eX9lAfvTtrfdJZ4
73y1JEj0yPoLGXbXYYYjtXXeRqMZdlmx3SHU4YG1xtvMq6b3MFdV4ro4QGv3bE59EOW6msL7JvMX
+sjSs9OExMrcOI5zVosjc34Gpa2A1vXdae2+/jGE1nLYWIfdFtLanjF54xeTuU2wNig4byu3W9WS
8TdI8zWkzUIUWQNoKzsjzrRR5rtl1MsR9df4ugq+/VZpP/GLAR+bPekn0se3s0MkNa/nauxnzfAf
uZP/OZOjTY3FYF1SFuWl5KZRa/8My6vZD0Qt7IImv/GXBQ9221t7vyzbiNjLp7Qszl3VfQma7dHx
nS8ZdX7Uz71/Q0CIxo84H3E93NuufaCau0BmGnYmr9VfUTqEWmpvzx5w4Yrzv1gVOd7MmVps5rZ1
01OkHINGJkwkb3hxPehEvLPO1r8OJgHPcFKaI2y8jdalJKVW+k0CLu7oNNOF6Ol611TF/VyaL7r3
juYoZewyPrupctn/NDaqgGxet2iieYqDwb0t2hEGZb4SwTufFn89j02TYkWc9W2WlRaRqpVzytAp
R6lTjd+kaBkZbuUd6spjmYMGc+plSgZbVbeFmry3oq+/uwFR8imiqMgPppfNWvIvrILMOO9ltV+C
4byW63DI8vHL4DftLh/s88CEUxaqZ07etK92gZZwnbvPzMg+5djGS0pHj1t+AhO1/Kp4SbqKFVt0
lYzuC5eTdqNrpJ10mG/QkvKnVrbiVZrHbF9n7oBMxsdSbA4/ysV49/X0AIvuIDhHToVb/6DB4YI3
zIPdN8cpyL+tQboTln7Jmp4OOptfPFd6b9kG0pBnj18eAkK7C1V1CUz/E4mD+LGI7ZCv/ntatK8z
Hyg7eX7nvrcPq5Ynt/JOa5VeVLr9tE3ih5p+aQKoK6ieYnudsxMLsWY3ziGrJIbm7r4gnXbfr7qI
Rdd2Wcx2LT3PHFNfHXP+Vk5iSoI++Oqn5RvdyS9nm++rtdj2PXHY1IV6p9hcs/9ydnho0ri9ZtTz
Zz4jYqThSfnqyP78cF0OoLns/Yfer/Z9516UE7BXtizX/qhLguDJ0L6qj7NgUi7zdCw9DDILgC0z
uEt3oL8toCZysIB0uc7b/PsFOGckA7oFe8zF7dW9QkyUcWAC4ydZHgJHDTrvEvIt/xBmOn5Yhvhm
buNCGu7ga/J2GQ+M94I9lMHCUaRFzG4vvKPiap3jpiCJnlIXy2siFz4CxCXp8BVyEDOMstzD+lrO
KmuliLbA315Q5IO7XOoFesSSGV4x79Zahg0XX626e8VUAVqfEFuTBoQfdVP5pLZ+RadjDfg+6KSW
/Ak8nKh3CJU48YUKoCk07a+KEf7FhA//0/ZAikXTYhXrCzoKZXIi+O0x6J3xXA0bKuPZwltbXfjb
+fk9aspCnKE6m/uG2Raer2qCjeABHNzVVQuV94rVKYJ33TSXyl0ZtXouF2mN31naeteVZh0NmHrt
tgr2S2EydYdZKe+MQFyIDTa+FzxrD9aIZNVhvjPYWu2RqzNqnrjWNvPcXqOXrMz4wXFz125OUvuT
iMcg868j6RWJTA6VNMWAr+uwSko1EQxhk2rEq+PGa9d333o6G9ZAy32fEhxOBHoXRFtITqrTSOpv
nrBJ7sF5ZIKVySAM5ku/cs8EWng70TrbHs2m0y3UFE62rwDq+VUkFUYiEbWjQxqqQT70TvjVtp8Z
i2YElan0m4Qv+Ykx2lURe+eVpNS285IZ9hDQnPiv5f3/qBj+DdX436gYtp/D50dR/i5i4F/5h4hB
kA9AKBe7DBeHAlcYitZ/iBhcknMwEkBkAxmIrPYq5f4PEYNr/TuSH0RnGG4QhGJV+z82TPQNyBip
rCCAYRdE//DfcWH+LnnCgEmoPENmchQt2ASgvX7XMGwQKrl9czPxt644Gn1qvDHI+1dS5b+8T/+p
YfrrxyB8JxLHda6Jhn9pnP5J3daGyrI2Vn1Jlbb+SbPFSuCwZczX9fKqHffHYi/yqAYUX9xf+sED
P3xcAal/eGs9XZgFZmU8tQWDEFHxzuHRZ8Ga9v/CM3bVaP7xa6IP5fdwkODayDt+/zQK+OOjXbV2
glVgPKzEJoxRs4XZzTytP7O8Ti9FwH5nQnryLwSXf1jo/vqEhMVEEdUjBjLxJ9OqLWFA6qCyE+q6
+mmpx+l1QhuaFDCU99vsc612U/rRpPACiWSfXokoHF/dmZaq8XCf1Eqf/ukp/g/Fyz8nCP1fHg2B
+JdHjV8Km/Af6twyB9lkzq2V6MGeRbQaZrWv0Ul9/+//GLRtFg5C7GV8AL9/5v1oTY1LRnbS5c3A
DIwRvBDs/v8/fgrvC7JHXM8Eif3+UzpPMhQm7zcp6i0kRFyC0TXTz7//IdfH44/Hx8PvhPiXRwgB
+x+CoLSvFgCYxVWcmzoXBO46Jjuje7JHL4shyk/0BuRB/f0P/V2FxIPDCYIIycFSCziIdKTf/2a2
M6btpFKbhnN5l1VXPGwBvIUybLN3u2uJ0dBVsx8bR1J/deLr3//0//KQXH/6NccLwwmb3D9NARuq
uJWwPjvxVP0gws5/8FI1P/39D3H+CqP+7ZN10YTyx2PdxdmBE+v3v2QmKQe6fCyTvjN0vIh8ueAS
L88MIGqGF5Teb2kIfthlm3sZFic7bHbjcsZsdVzP48/QXqd3CSGwwjrOhjhylbO8ZzO9aZ2K5Sav
lvrMOpNZZlEp+1qNJ1AVEHtUsHoeW2uj1Um32XtLe7UgtahMpBDNKKjmSlUkSniMZFjqKSaemTm/
zIMukmGCMzAOon68Tlh3ZT54b1XVbYeyDP1d6tblL793jS/MgPVezYuKNV+z3lUcykmJ2/zsQh+8
gA7zdo7Wzl5IzMhIMX6yo5I/MSrTTqxUuWyMNALVtEsgS6V3zdqNDNsw89yYSx0Sv+DVVjQpZ/ux
uTV9O//2GVNn+TLy/jPgMAo97mTmFVHGJ9VEgZTW2+wBkiSv/lX5QCY6OhX+P6vr35ZN0UEdmNCq
+dl1IacZIEmYZvtsHGUcsOLYh7VWrwT46us2O4yNrXbvTLoAJtGj2j4yC26wO4xkgqsGwPhOusWW
DMvcPWmWfN9Gpw4SkutlZJc+ifyFtx4D75rE39VMOrXsT7RzzASmtmRaYVSHoRNGf3b4CndesX7L
u0ElnjO4ByHX7Cg5xCNuaTTkRuedUApY8UZe/Wl2Z5Yg/KJPUpvvOV/OAwrlPSyNMO5I3HwoGQsw
AQI3OZmdOnZuZcY2Kp5Upc96Np7gWuhTb5qMn3xNT9vtN2Dat7OwPlxFq52akJ08/BTHwVA2I8hq
vp1Wcpxz0Ss2E+I46Wo9lyU6QqPvxnd/no6Ol1o7OfMEyRTNMQILQjl281K81rSYY2XezIVNO868
MHPFAxO7p9Irt2TLSMAOUeg9eODDThi37FPb1Td5V91ZbSkS33fU0TXt96A8Egv0fXLq29GYv7YZ
PUymp3Nqtt8IplWnIOMTq2G1JVYjVIwCeIkQMumd8GxWU5UFMyEDd54Ug94SRfB3QshOJDYZdRMR
XJ1rP3eI/I8IccxjOIdZXLmAvL3ciFI9PQZapJHbumNc5c69GZR3xbbY8WC6TVL6yIRlxS44sody
vHNT1sijFZ7GoHDiubW3p9FYbVxWKn1Ih+pzDbzxUOhZXew8V0lbZet5c2fQ1KhKYtX6SdE0+sIg
i+x9FFA7IUd1HDvnRvfLsXfXt5E40mNQtN9aBRy6W8V9ubWPBsuKl5DdH1gBM3xTKOtO9BL3LLvC
h7aBPFosfRtbBhEU9gDVBEiGdvDD2UI+eNl6aKviRzpvQJZQ+MW0lGOscIXs2E69dLZ7i66/vkkr
PrTQelfw6SPf1h/0NDo22oBGWR4tSHeMxgiaCtCZ2NPzhISNxmsjeC8gZ8lw3eZ7JuAdOP5N1kuT
2Vb3zUL/8mqwSTSu1C5asi2ua+PoLv4GX8/4buQOZOI2vBJ9Skffa4q+SC7a2fFUlRGMjymaptTY
E/X7CQqaN8/LD3CJ35EP3Hfd8BoUaHE8v572RjPygl4PQS1ONhyeXViteDQKVCC9Hx5InUBB6BkJ
2vJHa6tPpJCLfWfY9U7pv16n+mE1uwDWuCM4D1BK5CEH+OgfxmE6L335WZZI1fzZOYOE3hCs6w/V
Gy0KbvZRkq+4kzOCAxAO1ajf5tC/m2k4k56c/dgcRJq4Tut+eg3id+mF1qkw85d2LL/pxaj/RSFH
rfhnFUDSFnU+xQYVwH/V69dwH5hC+zIJDWPT+3peZLs3V8VyDK+k8ZNpT1ajoB20N59CTw1FItmf
Mpvq7D7dr/gxn4qi4VmAvQ2JGu1897kw6fhIcaYR0Tyy1VvUtHyBXj3+ylymEDsQ3oZ5HOteIxYa
Z/2uizD/NIrNzHZjBfpmJ9osbfbZLOSF3XfzgenfmJO19cT3Foz7QyFrOuulMaw13vAU/PJro/qY
meMQoNoFEz+43GQfm2bZ0dVn/mjsVbE2nzxy9j3AyeHBFBl7GVvlbIQ1u5OHrps7CFkZWYkqNbEL
W4RdNOdiVIvYaQxRYxQEIIti1jvVHaKs4Ikt7VYegtFWZPkv2fqRGwtNuD9728cyQ27j0hHF9pib
+JMSs2fGGXdkRwZx6C6Ecml/QXCTUYqN0UgqvM8ELe2+p43fy32oDNuIl6HlMAO02EDjK9eSVVUj
XsTY1OhD7al6oDV2uFGEGvkwjYAA/6y2w1ujykdMgPa6MrknAILxU2qKJe6nBZgMpjD15MA3bGI0
dW6PxsZHpEvfxa6jMXPGqVU1NBeCmRX6Em9AhjPZzjqdSUlZwmRwFhhfjVkwk5GydRD/tWX1uvqG
nYNTUGEVG1PH5tK3yy2P0qxhWxLMrLBv8A6FDGAxwR99L4Mijg/UZ5o4u6vHMqsPNYTyuc6i0K59
ESPPknrn+Wn2QwA3zpGnZT06OQVbM2bGV/x0x5rjvVH1NfiN6U8UgPGlOMgb17/O/Ez00uZC/j0z
BlfD2kYrdeQ/6p2RjO3dFM3a98lsc1XceZvRVLf4iwJ4CQ2EEesMoqVti11rrkN64rHoqliNq1ax
keExJxVObV/DQBnXrWSfvuLDKJCqoVsQCSJ491wCdRritbaclak2MWe7azaJk0zNOr8MrcmR3Pnp
+rwoQj3jnNtARvjEbCQWPAePvZ2bdZxVWeOQV5UDLZWiQgy36dFK5LDZGR9gZoLScLyBA73PtMXi
IsgkT1c1PHtdMX3LLct49FDSfeOPzOZdlZfV95lm7YM0G1aHuhcPPPJs3pRRiPmo8Xt3sZmV6l47
OEqjeWPTu7Nm6JAcSq7/lvW2QPRYhkOFL8dn683BWbBeguxV8mWggSvmZeXrqsbl+1gIDjcjnVGD
jU6+5EkjrMHieVXiqcj8wWN1jMY4KhRJZXuOcN9Du5iVrward6a1xTAX9JSbug3Q/34YoxrTePVs
rjAXJbnmHRqNr1Ya8EFoaa0qqa1eBWRd5hOT5KyzzyiApuret2Z7t2YG+NBraX3bVr50uM+WtNv1
y5RvUROEhDIYTpZeBugE7HOWyUWxko3B++K0PY+6TeQ3u+JK3XdZtYBbLcJKHMapYZPspjMugKFy
wm+b6Zf1Ddogez6jKYNSMeNwYswXdIjtqtlcTxQmwYdg3Pmih85G8m7B4eGeBki755gQXxtdIpRS
XSOrA9uQjQNsngAC4XfyGKVp/0et2ZmsxqD7m3XrjLtFm+nrFta2dyYlJCsSROHuwiWPCPq8uiVi
7G3NsIdVxcpBpHkOl2NrDaGIxTYw75cA0e/XxR7HHbue9BHTa1qjqFJuSXXCO8MKxt+anR7gjyKz
MDZCdPnyyIRvXBu7Em1jPFm9GUTQ191nR6gsTzT7i4dtsbbi/upn6w+V8NI7pnwuAax1VZjRaJd4
PMyW+hORwFXJLJlsfAlFgSVrcYiiV10fFHEekNYYCb9f7jGODZ8hmmI2g5nXE2Gsp+2RLqP8lma5
rKNOCefedVN7iCEvZZ8ej8ipQSTBRidAW0zOx8LYBJ3ZAAbtelih3ghIxLfsYfiKutsnO1e4a7tb
6bUGFjiLWaLsz5fPvJOk4+YkbBGxSrpjjOUvQwcCn+yp7TbH2Umvt7mO4PXdLrXsHwNwJd+la8hn
pWlcyNRvx48UqwB4roBoVISBY7BbWwEsbuBv9mas+WbvfCAMPbqRWr5ou5jyRFl1TbrBwq9x0hLX
LVXRLMTBGqf0u92v7k9sst0SOY6hHqagM36GwpgJ37dRkcaIH5dD0BGfELfSEe8mWqAp6RFtvDac
/IQwmL3qYIcFqKhb2DvdLU56732bMwJ8l4l43Vp0jIc9HfQMrhEOg/vwQ5JtfW1xNfltwXR+sagc
a8BFU7Q446YObNyql5qmYWFRtsrs5DMcuydgnIBL8BjcA4g00S+1JusaWc0W4kILxHCUUb5sJ+j2
9YeTjes+gwnPG5AFXEyAwdFg+0X+wsoEOGrngR9IOEM6sjInx2rI9TNwV1QzelQwggG7jE0yPoqY
rGxJr/Pli00sgR9149Y9IQ+7PljXXoY0oy/IGpenyZudNS6DpnlYSOGi3uBi9SPXh3CAPIe2KS6K
uv4EdIaCvGvMco4HHI5fKwwa905ZumQ6+B3q5IA4syIqwiXPdhthmY/2UPljVK3X9XaIxoIeBo4F
R+ma60+pgAXxd9uq1wm3tt6t/sSNbhjKJQxZqbo/tIgp8i9eU6Nvm8v8DQiDt0ZZaaibxp9rcbOY
QX9HeEf4NKytXSZEeCEH7jjP8l09u3W6bxQivd201l2/wysVPHNdoHKqgmx0dsY1KnZfeMuEkJbc
ncg3fVISLVuWH+u6oM1s8UwErzRGxRinwbptL2Pq2O1JFGN29hcrfVN2V1Y7hwtp3eVckDphWong
pRSsTee5nDxsq7MbLHw70KaQXShSNzZEdGiF/WHcw2JOv4nJ5aZu2Ec+1rOogsSngCC2uZmmLrb7
SfFIU8QdHBJ8jKTodP+GdLMI97rUOrzIZdwMFCcEUUZse67yotS3LyOoMhLANnRFHPujWe8d/sFh
a5jt7Inv658RYKb0BcWS//QLm4twaUIeni7P2YKSJCmRAhsDus5wdOuf6Lc5QGwyPZD22zVadeiP
8t7FQjNHCD9BS/79rOlPxpxDTxo6pBuCWiVCDXPf76Mm2wtX384yVIquaL/Y0JYQwYuiwuaBvW1P
Oor1RYrGui1xkWEPmoaEEK65R2VOaFRch+TG9qFaTwMEPCMS7JyQA4ym5SSlsVo/yiJY//E7/8/i
5d8sBw/2/3v1cjMvH8X0zxGYf/0L/1i8uBhBHZNJPnGVqC98Rr7/sXfxyLhk3Q3ogpIRb9R/7l0g
FiC7xGltUnSTm3wdev9v+2jw74IiUgQ+yQQkFEBK/8Mu+rf2UefPNpHkVFY/PqBJP2Sj+2eGG8lK
tNyDLWMQFsiVMtWFcDaZ8XJWmGEB9ysaAGhuu1S0iJpJ1Fk4MqTZ9ziGSELYqTVjAw4qEDBVMME1
jbwiT892pynsWpX2ODpDKmzy4XLcZGLOrXU3lBZV2Fx5VR/bI9iwIz9p/T5kJa2/kSIwBSUzW07M
hmU9dyYaYhaHgfUIqSF7wukpl3iryWfZhS7bR+wEM5a5q1ZNUqZc1f5mx5CVk4Ia0PL79jQxjiOA
XQ7mBem+FxzJ5clvh4JWgCAhO8/ADbjFQ2P7Gyoxe0NTCPwVMeLSXrudoE0nxmS6uDe36W6bquBu
7UzjYoeZd/WJDW75WKa6eMtWQ2SJO+hFHQ3fuSZB88fmgJm+XrNx253Y+J/thJp6p/rG1U8bHKMH
XfWG85xCf59/hHNpiKTOsAidQfMa4hzgvkcR4Q3emGg26XGvuwKNnZ9yYwS5HuRdZugOz7oiSGWX
m51t3c0qJ0oTmGG3U0zOj5zB1nbAq+Xkj21+ddKbmTMdGXlO6cOEVYxwAeQoZyfzA5xKTidvaJ+u
AwvoRDbVODDWNmPlVKNaf6gZEctdw6d8Hbp4zykF7u04lEyeh3XT/FM1LMxjg//F3Jksx41kWfuJ
UIbRAWz+RYwIMoLiPG1gZIrCPDscw9P3B1ZV/1KkmrLqVW/SMi0zhYgA4H793nO+Y2EcxCn4F8Ny
TB6l6drPBH8ONLxbKNzmVF851vRmC5LT5oKfcWVJp1o79kWYt/mTm+WhwsLM+T2NLHp9eq8z409N
Wp9IQCReMYNCeBq/ydwX3aofEOptQs5e0dp3h0pxtOoSf0+0bfsHZtffpomClFHHxMUNEUHXTcP8
dYm2q9jnEZn7ZfAP8kNLxJ7Y27JZgTMpkIZ5Qg2rpOIWNZaNOnXsdJ/E2lIEzmDVl4SsuzdI2m0E
D3V8CkujfJiWX85E2POH7cReBks/Ty4+P+syeFqGM8xIzgastpxCPcuzfgPCh3jYNLXC7DpMOs/j
TqcZRixfDD2aELytATXvKzs+EkirNskxhEJKmmqbU7KxG84tQJh4+CGkiMgaQEhX43MOND+z70ym
hkTZAlFo18iuqsuYuHVELOUPkXona3Crq4oXcVfGRV2t6CaRfmJ6/oePdeumrmf5WihfNDRvSgzO
VWgQddHFRvhY4HBn3BBWN8zP8qtCMONZhY2FXFTv+CPWZCHTdxuJCd/3RaZ0fKk5nqWflvXfzCL/
tisvP6PQaU8LU1BSn9N1UmNEZBebPaaVBO5k0arnvhEPWZyYwRTl8uDo9B3Llii4RrQpZyjpvuV6
31272mAchEqg+RqxhiBcTZderOFPbmS2mzRT/eGWnw+R+ajM+g1Of0wKlvHcr0+nr3AxCq3skZib
/VPM3dgOKVm4Va+be78UzQ62J4ItXqXqTz/T+QTy89ro1xENMIAE9nh2bR8FYDF1PG2jIw54FL3A
gM1PODjsKE9TxpVVmJK+XVfsprkDU7oYW2a/2mGYnLd65n9gZNCO9sQkngLJvBgzOzt9fTPPY8R4
beGG6/w4ng59xtLP3gkvLcmGFnG/yb2U7aTNu00fdeFd3ffsHbRh0nXnjRNY/6nHvC5o9IUMr9ZI
rp79qBsClQj7mWE6lT7OyKs21Lqt4akiEIkHdNHN+31EbjJJ9GEc/bPB+x8VW1+CxEFI/FX9O/np
f6R6LNf77//s/wjB/qfb+HdefVt8lMnbz7UWD9+/Ki3xD4EUReep13nqnKWg+lepZf3DthnQwd3i
paDioQr6/xIXonGXAE8qKmg7QOn/XWohcaFjay9PB5oZ3qH/DDTOlvDrIqwzGjeYatmw+nBh8nb+
+lqwe8tJc/t0i7yXDaOr4w29e7Wt59hdM9SOsGlbyFESVz7gVPD2ZiFeUe1s0iQ7xVomOCmCwkoP
WKOfrElcdHF06WIdyVojkGiTq7oJhiFB/mWN9m604d5HZfGYYae6xMuPChUbfOGHa6ttxcbwk/zV
It2CkWi3c/P5JhR1uDFLa3nfDMzB0ZuRJchQWg7kxtgv+nXAOe74zkJM5CDdN9jcdEJwb901ngqS
1PO3c989alMSre0aNkPjpOZ13Bod5/L5VkpnHyGiOSV26d0KyMg3QwpUR28kmZSqM4KxbejRISUh
9rz61ld3XVg9LBASi3bKjYnFfVU2KQfEfmRvD+mgo6w9YMSqdmlIt7pshf/Q6cTWhyD7/CK7qnuq
nElF9Q6eVP7eEUmO4TU9KLeHXlD03dooQcIWGlzRdHrBCe6sDYsp81yMR2XSregNnEIGMRqEi8s9
ItOUfl/UX7aZv6pD76GzNcTZhWTskz6Mk9kGhaWMG7PrxRZ6IIJsLIDmpCFpfqkUMbjtSJ8DafoK
uL270Rndytl9gnT3YZm9wufnm2va4/amqVHRIjPHA7WnaHguC/oYRjy/hovltsiRFi4mp1Xp9Hdm
UtKoKbuoWo1V+0BsQ7lyNNwiniv1Z01YgJg6/cH3GHPGV5NUG5F1z6T33raCjqKB07MV0VHIrl7b
GKJWES2LVVqmaznh3rWHpFkh85ePdDb9q47xzw6N/SvT3+HdhuYZlFr+oFr3VsMtAqoona+LFLtf
5QFKYWyHgQ4F8XJKP5q02UmxMvkdcYnIOXSPeaFhSzfpT0Wldm2EKTCrfJ9NpGLVhbiwoLFh6KeE
bNrsKtSxc+NSZRvu31P9sWrTx9bLcMCD0ninZoZ7kWRyNbaDWNnNEH4zOe3Thiu0XaYNXeCOsXpU
aBkugPiwV/NI7tosu0WZqq0bL4+urZLIq5QeCkqNDHKeGMKPJOeJScLxAfqetU3S1rqyUD6skYqg
i8IixTFhNoNoaONtbcOCWwxplKwFrS2GqTDyAIdBNUnSS78Zm7/o32QnZYCqIDhm1at0rcKDy+zs
lHci4SXNH2aLsQLrFzFgJFS5kbyBp1M/l6NHJq+t5w+uwqUYVwYPp5Gm6yn3eFAcDmRWVDBF6W9V
6zUnJ4rKzeQ2xY1jTu++nQ0nz66KCwbmmH6NNMF+Kpsl+EsySW1BbhGQ0w/5Ri/d5pQ4zbQqQrN7
6BMb2X5kxhdEpJVPGei+6+6zxzehKoHSURM71Tn9X8wBi4A6tiYTNHXyE0SJ+YYVM90kZBf3axp/
6YOhhca3jPh3tSk++4nF3JvLAyPGWwYZ1PSlGC6Br5S37mczEh0ujcnMb7AAJzSH1z1kWKq+tJ/3
ajadLaO3AYdQzFrVcTh6pc+aXPQ17ZxVxvx9AGs0M1wq28LkzWyttwSOzFPr1rm1w2lTbTtPzhwn
Uprg2D8DU8t46m1vLA6dGBF5l5Xubw3YYY9Fz5dBqmyslK5rR5FPeB2tkJ8+SRPnlHrNcD0yQvqr
s7BIJfnYH2Ynke9pU6Fb4AA47Ka+9A/YXVlhtCZ7t3syS6TbYvAZtR5X5GLjxQUpmFdYRbybHfyP
jAaFeiwN3tTOwWq0jmYASa49uyurmG1APJXBxxzmeWNZrXHZ9sw1sTeYB72JxxtrHsXt2OjtpR07
w0fjMwAkjYm5DYdIsdL9EpJOUmuH4bOR7Upszbx3PVlpWvl96uIm0JGGHFsLx2FhDCZAHOY6Wpw2
l6WhYfdhKb4yHc17xniWb7VSDnumHmQd1oNDF11LOY+aeRG+NQy0TEZxuXpNBxqqphnJoMmM7oYx
54BgX+X7kCVubTZRtEYkVe9iEecPOn/6tp+N/iCcAYFFnYW7jH2VSelnO38y6MVOhXQ+QF0Yxx5s
zav8HAAUBll1Re40DxoN1jUKK7QMDE/5w32SjTBO63UpjpJZ8CnsNEQJBQcTVunS9A4TNp21j95h
Rf3f7Z1YYhygG4/OAdk3vQMENozAycljfAhIZe6OVcbUqVaxuCSMvn/yYgbGkaNnN0kYvckwNnbR
pOBM5XCFsF+VOxIL7E1XawbC+8p9hgzTvU9akt5HljddWL1pEjgt+NOZMRPqPA71rhcOETdGH/Hu
o+UPGt2pd/hH8mst6sE2zWq4gnv14ICYwkrqOOvaDfGOELB8Q0nkbmQ6DPvRteWmKljt8lo1x6xH
oQLU093Ew+wGeskhty08LfBi1wRuWVmvE/b4NaAo7LiW9HaWBjbEi6YfdmEUx97ECWO1/o02FurB
0QQzoK7bjST0GpV8CSEcrmoihbkZu1CV44Gx/KG11F2UWFvmkjGGZB0Pmvfe4u1m5AXa2N2Aonmv
RvdiLNIM61m+sWVHXyI0NpiwKhIsUpwN0eJxaEyAXoCRATU6+1iJ50gB7KmECk98+LXn9M/dYvsj
YXLj94uoqzbzD9XN2W1phumjHLFH9rS+n0Ph8oNp5bdiEmCCUsM6ZdOgo0C1kydvVP7thKcDPxdD
4UoM/hrkGmwlpP4X1BC3NnPDbKDeShxrL8Zya7gaqWOp+62w413RemvEffomG2iwVLGgxaPdioJm
2djYt7Fmv0y6JumXpC8FTdujgxYtQPsb1H1ghebGc4icxMNwyD28qpY3r8tpyHcSP7mHrOGAB/eH
1hSbmK72uimR6ut9ZMG3CWEYdXB77TSwpUKXKRDzVDauGdE4ydYrmnv0pXXgasSBOVm4hdq/xjAL
KGdqPjzeWzk0t2Nx17tD4NniBaDGFnXYFV5IGh0iQsg9YaNx9r3/ncj627bNikUIQ/ucRX+jcOE2
7XAVe/VVT9HVJ6BvBl1dE5iGVEDlu4jhHXvrXjYYNi1r3IredDcJ4M7LJC92mY4F2+z8B2aUDJjc
6YfeMexSIqepr2wg9BiTqVBTPCIMtWHo7T0ltiVV9AVTyw1wrx9NZPIvh7taIZZB8VQ3V7C8d7Uz
/oAr9ECjad5AgpmpjRjcR9Gn8egonCKkuVXXNDe7PjCFAGPemP7eSdC7svdpz7o0kr0dIc/DyLSf
S7GHPrmZ/cla2QRtB5o+OzQx3cu66wcc/OFNZeKtWUnOqHs5ONOqt4GuJEb1LXK88sLp+Lngnler
ZLIvmxapQBGzoHsxg5yBfhH9wa3R5PezVqHmCKvpbjKRpleip3iLo2MOZ3hgxrz39eSHHDNGI6YS
B1SL6ApyJE8gP2ysp8bA1iHmp8gfGaCidjmBdQMGSIjrK82QS19LvUD6kXvpqAIuVOZp1dPQAo2I
xmI4IK5AvmqrGS9lbx2qtm33bVtqa57d8EEPId+p3He/9VB31qmXVRctva6Nb9KZ9RL8tXVjaYji
KntPLwUXfBV/c3WI7SKX5rUBluFkuT7RbX3f3IalEz/bbG87U+rzJaqhmV6o8Ap8pjp7WjnCRIVB
Wm9NBYGq9gFoIJuYGd66aj1aNKrJpUmu7AFjUDdl9tpuKUY7A18/MKBUfQzQXRaaD5SBZr5ugMvr
G0Zg5PP4EAncuk4vEPUYMMvCcF1DNl3LQTefQDVlRyyA6XVJjbUxSimvanzMW6lhcqwdxqJulbor
08q1Z5YA75V2g3OJ3WxpWdr9pSf5eQbT6tfTlL2FFiUwyG98uW6jBVEzLOjl70WEUYmWxLqvjUev
LvdpnGxdcz/NyVOViAtv/hGiYccH8cPUkwH/Y4M/3sSg2BfHFomOmUan0GQhzmjrp1W498CEZJp3
Lwv1QbXdHUCZGivXHl4IQEp2bSq/xdn1ZMyBIainVDXti2axJlhTlm7aMFX7dgDKFnqzdwh9VExd
y76qBtQUoi8o/2e1NmVzTU9fWiB153wr2mgIHKSxz1WeoLEr5mir0grR7ehctwnkQtdm5KVDMgTe
U2n3KsxJR4VYHn3XwVBt+05CVxCqqqjCs5oTTOFuyTfMb5I+Ft8STd07SE9JmNKgEK9a02peehPO
36qQY70O86Z5Ry7Tbf1SL1AXd81zp/kQmqwqLPc1ZPs92ZXtFrbJ8GEWGufnsg55DqahOyL4pQlf
O+FJq9NxB8imeiQ/Pj8SG/WQ6am8Y2I4bhoDKcWqjMbuyJ7IZoHn6qLvBs5/BJ2leMtDn4P5ZLtw
XiOE4QyLbf0tITPTYK2GhNMYNcQzj7hj0Qzej9Gz8Q30NlbNFmdckLlFt28X9ZZTZ+m+pXN+LJek
pdGp+z1QzfLgypisK863wHgr926sQ2KFZ6WCTEm1lz6mrzQJw4AEBvcdzlwE3l5vb03y1VHF2MYl
U+m4vVBOke/FonY2Ft1ztiigm0E8Y+reA5HgZ9MtPN8OqohFa+ptGz8dnlUlKqbt1cyIclFZW22H
4nowUMZmiwx7/lRkMzK3ruJFpo0tZWJlztRTx0qx01rk3DJV4S781HgXqlTMrpkSa5JiMq8T71hR
f3FiH2r6znH+BD5ULW+o8aJ5i5K8WkTlGlSmbt0yXeNQtsjOIY/WF9MiRaddqX93Q0SnK11ihjcX
0XoxO+jXGdtrV2oRteP0sactKvjwohjzk5jc+gMf9Ie9yOHnBaQBLBwR2CKWTxbZPNKTFF6+iZZ+
zhklJYvAHniodo+QJv2RLPJ73Y3mfRl6zgvyPzYDTeY3Zd6bl6beJdt+EfGnn3r+/lPbHy8yf243
iv9wEf/7nz4Af7EEFJ/uAA+53o349AyQxLqlc4SPAOTSwiTHXJAtNoNqlE5gLdYDEuZY3qpPRwI/
lHyNzfoj03vzulncC7R2m5O/OBrIr09f0k+bQ8nEiAcB7wMo8WnjT9ObGc0vygmvkeuwWGpEJNNL
nbCa/i+anv9jK/PnTub/+7I1+n+w6WnSkfyfB8yrtzLK375/dPHPjc/l//ln59M3/wGEGG8KmzAN
d44A/+58et4/dFjDtnBt3SVjxmGQ/a/Op0m7FCMnlSkRXjyEy3zr30Nm4x8GTVKcCCbJJeSz/kdJ
nVzi59nT4h9cfEHUWQY9T3E+JysiE/aI5ifBnFb2jtZPioucwY6Yy3wfWVCSfvptfjOlOZs+2ESt
keZgw5ZfEp/IM/y1zVpaBqtKWUYBgq9xbRtdeG+ruDgwOU1Pkxfr7M4gJr6+6NmA7fOitJ3BtVsL
Jv1Tjv2TtdDsvKFXzPoCUtG0Y5dnMTu/sFYaf/uH73dmtVouRRcZzyR+zcUWdzZdKRVWh1qY0C2A
dh392dY2iFJtHN8ZuZCGg2NeumwIy9/Fnj48fP1Nzy7v8SUJ5XBwqeCF/3sX28E/AT3Fa4NMUhoO
eWHtZDVr1yaCLKwnFaRQKhj7CoVJ845z4U9xHcbZT80HMC2EhERtYT7lr2dzm2xgqemF0QRhv9zk
bDQfQEwnrxlW/E08YeBg0Y7ty9pssKQ3/R5UjoMYezRpqinZGXeu6Me9Z/TD8zBZefSHydvZ8/75
+UxeHN82HUKWzudKSeXIROZ6EzRejLwUWsWmc0YReLkat3Jpb359Q87SWohOEJCQdc9wkJIwqziP
ctNaictf9l2Avwlaqo0SloSRicViy77FQbJq0tsU0COOrnBbeKYMEam603FkfC+3X3+az5CEn0bN
HllPuvW54mDoNQgH/PX1Y9Wv2kVIHyBzs+l/tJFfraB2dheNuQwcrTZOIUH51XPS199FUsp9N4iZ
4JWJ6X8fevEtJkX9lZ5ym6xgcER0RwD7P0ayrw/t0lQECugaFPHS4NQ0eLxwFevLsSgb7VDE3kDP
iB4SrYUqPLlGob9+/RWt5Qk7/4pLCgJ3eXkPz9/AWkqjAn4I0ImGsbGay4b0JSnr8SFvRbau3Hp8
rPyGcn/qDf9KzyFoNJxQjm2PoZc9WB5gf3bvynC0a4hh+V3u9PrrCGFkQdbkd2lm1C8esMmD2/Xp
d8tA6VDN0nzrZw1D1EhXTYfGqqxHm0Y8lXY5wzQqFDj2yM/vvv66y1jqb9/WZXJGNYot+TPb/ael
TVMk5gG7zIN5Mb2IHkFrNzna+uurnL81PDaGzstiop3CYnluwPXQjPYjnyvgkBY9a0vnjPiNg2pn
58NbmKlfX+58Efm8HJ7RZSGjh/45HP7pS7nYReO55XJWUUUn/KoXfLCRQ+/4p0H82Xa0vA9sDMsW
yyMjXHP5JD9dqRjNMrK6Lg/QoEYnoFnjQyr0/G7Wmu6it5L8rjAgQ3/99c4X6eWii/cX+YvPErRE
d/98UTzwvp7LEiwK/aF3enweJ9aM1AwYh5VhQe8T1uMEnOolk0vroUVf8Ycb+rtfmIEqeAC0jAiM
lhv+0/fWhuUQrS9nssrVqH1RZAFKKZH0m7RQ/jDM/83Tw51c8sYRXSOXPLuYslIMFFmEdkVz8zs7
GVhpk8HdV1QbhM9J+dfXv++5EmS5q5ZlIPphqeOxNc824crR06TxiypACTfPa5tJERRKt0I6TIa0
gt6sZfO14TJ3ibU0jOAYesmR2SBtExUnXnqoGJ6cSjQ4771o+/fCrCG1xEMI7DwR2jG0Zf3y9Yf+
7R0RQtik5PKmnc+fmSZnwqTlFjCddTjrU5mEbl5e+pi37r++1O8eek7hPkAJIjOQKf5680svabqG
r0Q51IYnw+yMU9+NAwT4xruANFhexpYSwdcX/c33Q8yxWLRxOQliVH+96DzYTWaWdEpGfHY7lxSr
E8d0EZROqP0hzes37xc5IAADuJgFOuP89sdTkyNmqQgaGOJyV4g0PRbW7G2V3XQ3vTSmA7hkyUS/
r5zj4BXRHx74331Xrk4gj29RifnWr9+112d30PAdB4UNw6bAIwkqrva/gRry/5A8tXyXs/UfXBzU
EJ+Dt/u30pYCXSyLZRHY7FkXY2l1F50AXImTebYeIwyS6cZj3nGhNX+8pb/5nZFkgJUhjo5S1z57
jhoPcqYziDogZ0ntLRpRt3HDhAAlBBiMdJ5Yu5LBHPMVWGDePVST/5v1m2gVx0Vz6xCZeXar547Q
I3BDdWDHOvYyGr6HgejILc2iG0RKBoJIM/9TTfeb28uK6ZAoC3oFwdlZEbWwS/SmY/GMUtu/CvFs
04rD8oYlQYTp7uv35jcbPNwL0yWPHY0yp7Rfn6WaE5IHM4LhEbXaVVK0D6r7Y5X6m4ugkuRZpV4F
vnKuQCwYtzoz+QOBjHDxoMSFYop/iw7L11/mN7+cSZYfSzPeR98//+VyuloI3sG4jNjzHrOEwROS
YNxjKrPKevP1xX7zapjspZykXJ9z9PlRpK1obmLyIPiAb7wvYj8xN75ORTvTiL7EFaFdkwMDA3XQ
BKKm/+4AXP/z/fuCi7JsQIsO3CddHdUSK8CvN01L+Q/kWLZBnglt0yr7XUvZ9b6+yG+WcQuhIw+/
geHmb3u4TxiBO+puETSaw2M4UzTM9DEvIjkQU5I1MCiIh/tT8fKbzZx3HQgL34yt6vwANdsxNpk8
LAIY7/ZjyXD32mNOdu9ZVRqkovjTG740Tv62wnGStXyym8nzPH8BIrgwRT6LCi2shYUUD2jYrNJE
i3/wMrgPLAw+Fj/fHx7m2guv/XLwSYsBL69WkZM2P2rbyO+G1OQU0JaTu0dMYWHAG+J3xN/U/pkj
B2tNWcB0xmt8IJgwA4KqMbt7Cpf66eub9ps3AELQwlVn76V/c7ZgEerZSbsEJGDWeIoA7gtitUEq
PTG+VN/+42stCyMbg8m94uz561Poml7NNDCjuBVahDdwmHdzq9GXXHoR//mlIE6xPjGWpnI/2/Em
NGIEKE158Nnx6EAjr3Ug/Bs7jNPg60stra+zB4LmuUmbYSHoEP969hOSvKIN+hjyco0IpldSWNiQ
DFHvjTbXX0sJ9x2IHqp0ZOcTm08/eeI7Frv8rtOGEhwcz9n15Kn5KN26eABwisyPWwJvo9Kq968/
rblsBr9u0Ehsl0qbdh2Lnji7CY09dYTR0xCh0x9d1ojL33Js80fGFzFOtiSJ3ns9bu+l00TMe4Dc
r6vWRIvgxg2ACTtax4Yub9pKIoOD631b5b3agFbpLoiG8m5I/hv3DJEQAYSiuByA8f1h0ebA9etS
Sr+AUgp4kOPoiwrBOD//LV6LLDPzGh6GRqTS0PYvIVyoYtFkYPEmy4aRhepE8T5QD/CTZxHW0mlu
iAugs1f4q2b0PGjTtdUkW4KLbGwmnh9769jT7MfYSyA1DLZZ+euqEm6xT1yr3lbTTOEy2oS+Bj4q
oHAnbaDgaAnTiCyVKWvfYtsjXCBbkgJXHNywW9qobWxwxJdZprk3ehaXFw0z6tNkjwgMVNvEaweP
w7cU9j1Cos5t5nULjmbYN4Os3p0YEPemCkWykS4DOG/CItDPqXsR+pn7YDCRX0zzqO3syofGMgah
aXTbsTFAN9Fdz++SHAYgOR4MMmSaqw+3m2/nrPyhGxUJY5M7b2MYe8mU4eUBnIB1F/rHGz537QBo
1QbpW7lXuanNfH9V3+MO/u4T0HKyah96Q6cTcGDTfXyANYsQzMpjcTD9Tp0aT5v7PTFADPjKNP8W
xU2ORmridgxlqN031ZQ8T2ZDgGelQ0mLnVH74Zgd/FxQ/SAyoVLJo5Pk/n3SWOG3ksE7z6tdQgzy
WnyctUS0KevOmbca2QybtK9RSoaukidkUj5SHAJu3/zGyvSdYgaxHuvhFQ68886DUIEAcIrppUWM
c+jSBq4Ep5Bs34cWUh6vFc62HLr0lqo5R/OaqxfWzuIvY5RgP3VYy3mR149+pIC7Oz24t0+4e2Zm
pAF5Q/xW2OFd56pHv8ixd5T27Ns704aJuUpRx37rSPhdpWPutwjG516t8B7jys2TvNrFOubvEYHO
xpxJrfUqvbrWmrI7JuzgT3DbQXm3YXLhMbw/aFZJxFdhe6fJL/BclJX0XoStkf3ULXoSTYCeHNSz
W8N7ZzIcXwAs+Z62ytmFcrSCgqEi0hDvzh6rN1fKIijZCe6kytp7B+h/0M0cQnuzGq1V1RbqqiC4
LUOnaMXbzhCKaLHGfOfI0t0QudGsiI3LLmjlmYeoEYtqz9C2MyfZox7GW0Jr7udQpZsebewF/Vrs
1oLQgU2ZmkTaGBg/K3T426QLCZWrshE4Rir8JN6B6Zx2oYEJKPNSj6CPmHb2KpKq77dSH2t8NG7O
CcqbdBmu8e7nazaxvSE1731skoyjDslcokTako0huqYSxn09ewAu5jw69jPCGteN1SlGmEKcR5Kr
TbRgV1CMTBA6sLFfWraprcsECoChHO9VDSmLNWN/DNQ9wmCeceNQtOlioFSW9uhN8Qm16vzUMq3f
j2NifCSMwH+EkRM9aLqo3ufmJsRcyz7Pyrk3/D7aAV1Kv41zWB/xT8dwcQqZuGtOPLicRMM/uwMi
FcQ1hJoN9ZXrG/p73SZjUBIEcTHMmn6LBTV67Q3N3KqcYe5Uj/OFrYS78luHbXCoDXXbSGV+MGeH
1ED3ddPpo9w5pfnU6RZdcq1sGEa0o5yZyMf6dJkx2I/x1tf8XBXcmrWoG/chHLT+yc445kUQWdQW
lE5ZwAHRVTBKc/rLA6PPmHWkmskGvcmZsSK5IZwUJhZyPuvb5Hgs2U5hjzdl6M9PAKKMAOeguRnd
XtXXiYVKeNU3o/ZupBPDdd2MGVKq4rGOY+9yhBW7blqetQ0yEnzsFlylNZZhq1urMpP7uEzSbThq
SWBTzFw4hEDea05MbHDj4IHhITbra6e0Ym09xbjMV1kR2rtIl5mxNTroritnaFSyox7yjyPR1zu9
R9yWRLV179R+SHPGIrqBm2c2WGVqtY+yovguOKzcKVpC7135YxwyRgwgzD7oTVpbFyFPNhzh36uN
n9rOTWex+I5u6K5jBDnrnLzmu8Yo/Espe2/lEk6AgmNQLOax1YRvAr7LN1mnJSFeiuQqOALQ8hy9
fxZDMZ6MQoq1o+JLp43yoBhTfV0aVrazWiNfT0g310bTNnte234HpKXfzrPNd3UwKY250nZGIexD
M8llB6GGeB0EAZuoOQdxh8LAz55zDdRL5poyMOwB8GXf18WqkdOHo9X9SRtz+zCBOntxhMvQhKDL
G7N22n3nufVdbjoA7V0t/j7Z5fxYk6+zxTO4l6aZ3/Su/di1ELJ1bcBfQ2I9rixznFi9cHZ1a+IF
+aYhx+sXO7ftU+85ETD3XoBuzoZ6NSIOOjgTQZSrmh4uCU0zwZM18GLy0kojW7Wdlh0LZQOznURb
XfQSvx76Qd0BFDYujrs4j25mO1201GjxC61iZ3N8dOc6fJl7c3D1XRhZ4z0WV28fxp7aeg5DJLRg
VxqWPX+FzJ5Od5lI7252KzFtaGqGGkSy2ruP3bG4gYZZN+va1OJkP0iD6rRzrY9Yb6OdnVudvimn
JoHQ4gBMIavLIDUaGkA4+fXBcbJqw6+fH21dCybGDe/kF/oHNJMpnQzbUXsRDgRaxKrNjwqj1Pc4
bOIYzoETAdKym5oZyMDxbBO52DRGZABQjvLyR671xlUtYudB+SXhzNJQ0VHlCQbKBKUji2ml+g32
hFoQ5yD6G9wRZjB7VXUw0VHhH0jMy4l0cGBsIr6qJ2t5tPv5si34moBwOB6NtSBVXhio9m3rreMc
sPa0vFxPWoexHnxzthkEsJ+pcYpbHaP71nYWA7BdN/MlC9ZHbPnldqZauezKqIEDp8o3zMQ88G60
qStNHaT0fcTXjTpGCUMHCGEwz6QbbekDYzYeiWKtbYsYpKF9gq+Fl23ujWdMjVogQ/fRgEq/9rBm
regi6WRa6K51SEbSx6aqwKVX+mkg5ireRmqQG/RkWpAMk78h1NU6hpQI5jBU+DSsJc2H1Y+QDfZ9
jckNUtsmvmOMVuzTqI1Ps0T7w79W5Q4xu/UtAyZ3a2XDfKXV08D65UsagQusgTiQu5Z5nIR0joEF
qAQjVH3yDjz71VNstdpGDm34OKZNd6MNVUpsWuXii1t+os7NpsDB47BxE9EGbjtEWyt7ZvdjFS/N
yLi3jWym7AfptaIBzMHEiMrkFHUCvU4ZXZB48ObFZruyOjS72Kf1wChx3qEUQ4SutSh+KHB+kG5R
vaq5bC9V3D71ZDe+uK3/3tUTpbbLGki0UDBkDmLq1ngFPlVdW6wL2zIq5ls3kwiNwnCXmlpyE/cz
RJOaYnofNaR5knM4r41eDJseERpFCAfr1pfFSRedv7WFbLZhU7SXng+8K65yf4dSZ110aXuw3SQ5
cQiBluOSTxRak4HCdI6e4JlEyLPjW9sq7vOJnAXVyfpiLjXQGnZYHn2LYCreAblpQvu9xxlCbTfi
zTH5C8XmtiSf5CUpscHEFI8boxVhkHpztWnm2NtqKYwxrCQ5wtaCFK5k7LYm6SsUmu1pSnvsN618
hLtFnp7l9MTa6NggdIA0a8NI0CoT7+vrOwAb6Fc18ZBOxQxpXWvIlHKNmiA67Bvg0SJ/W/aaOKW5
jNfGXKm9KjRtjzcEY4YqXDwFY/FtTJ36rxoX8d4tx7u+Cj+JaPou7pPiqR8itf8v6s5sN3IkzdKv
0ph7JrgYN2B6Lpy+u9y1L6EbQgpF0LgajTv59PN5ZE1VVk6juhOYi2lkIhFARigkd7rZv5zznZHW
Z2Or8UmHk82Sp3ZfrpmN5yZJxk2bj/k5IelmbSIlFtV8LMzaPNjFaBIujBZMQkvbWzoJVl0Jk0cb
dXtcysT5DvTe3HZe1oJk8inO+mB6FgLQG69/Hfm1wBSC5QmNrfOeFsAacVstm6LDVgwupGEkoPZN
mWHkdgF34tUnZI4w5uoSjl29yRsgjvaoxW1AtNfBksV3q027ly7WYs+JPhzjhlhgCx/WRhDZ9UnG
fLbydCXZgzr5S+v1/QdqOHUf4kd/I0YA449bYQYOnFM3xu0apUgDLCkcjhhQq3CfVswSlJjqzVw7
Le9dcfUpyaH6iYEvReEHFg7JrOwZM6fm3rQbeQk9qUmE5dI1jdjYGLLXx2ammpZDPGx9S5lr3rIi
krXRUIJDqArHYOfwmq64HAIkGvi3dNtFRpq7GzfDX5UDLrAG/FDGXDTbcswzMlnD+mHKC4ChKWfh
WObNpmY7jjyUs8ejhyFfslRnD8AMjWnQGVGY5tXW6jRyfAQGSOYSB64lhT1BU1k+nGeU43e+N3gn
ZjTNdvachefUOzZYaqp16Izq1kqvactUgHALasibOWmQc0dHTB518kAWKf6xTo9rcqlRPBM+Jlcw
6faFQe7PZNYWh4o2ST5abgqVfpqz6V0KjY4Zw+JlqCjwB2P5EiSRRz4pBkAuCXgebfunkuQq9Lqa
78EKFlvblOgJ09k4FZgoiMKbeiwYptc/x4Nd3aAJntf4EC/dMLyzE8CG2JqvVY7I1OhVse7JWFzZ
tddFrYm2tICuRC/b5ff1oLi3GYKj8AOKWtTOuELQ1x+twU5pzHW8M4nK5tM+kVQi4vBltADrFFn6
PXfH5Ua3zCth+C9+REZJuhJDNxNdLcuvgdpq26FqOFjwc+7GTEGusTlzfZNiZdU0rB8jTUjeuxhy
E9BMYWxAiZbPRtvGp6D1gm0eoxGE74ZbrYsRtk/JTCiN9wnsbV73S4oJsZH+Z65rFdE3WftQCvHU
oydcVaUHvKNXIZFLJZnWqVf4XB/ZAsKVdwsyzAKdNQX0GYY3Vt5jdoCLsIP20V0KILnPJXBdLhQV
k0ri5MeRXfim9WYk55DGnvBM7GY1todQSHTs4dB8dD1YGrOZLqrA10g6mFrhTKrvQU24381Cv9hi
rIh+8UmumGEBLcGUHsMy9raZjzg091LsPQA9+5smVu3jnHdj1Jf0j9FYTEGxqqc0PzkxqQpJIn8u
JhuWHuUtcHHPxJY9lEczZq66Gqp62hIUa29x2C3rrAQma1XYaQPmWDYBSaukb0VUZH2+t12x/Jyo
SG+M2Lc244JmN3W6R4eMpC0rJmQxyOHWreWrLyfG1+poo6U64JPHCMkl8JEFyV2GPABFD6fjq59O
484V9bHPpb50yWgjkZ3ew7z5IdPM3/qNpfaj28yYJEOT0MyxPE4IYcWqqL3hh4G8qiL1WQ3PWTjL
VyzoDdzWn1nj02u6aN7tuGrw4npl5NtL+S0hAnoNCbA/NsMojuiKh7vFnrlCRhD2GxsJ8T7OrADb
GJGBO4LjRTRde/laJmrL3C5+SEYOrzhZin2KgveR2xVXal3F6wwIYRTX+aQgXAq1LVTHJykHG4ph
RLcUjCqv3+NynPa97mImUQRLdX2KP8618CX54WeDUeLYjGG8y5FUvzCZ9m/nCh7kSmbmjeuEyc2o
CqDIwlThtiHRxKRDJ4psK+kwLMhV0JawsdZk+om5yaEma8WSzRUzeYBW0piAew0N9qW1Z011zAqu
XSsIIw0tyJMap2qrmFQf/Dy/k67vbFRCCS6XoIjEnBdRlmNVMtWSH9AMQYnSQf2ylArFNcUskUE0
eLAXcY3MW69rAGK4Vm/htoM/v+nT9IGZFRsB9N5dPVMO+n4OHzacvLXjYUBJzKrY8teMlzho4x2G
yv4ykRoc2ZLI5aL0IwslFuYaskT69GPAUMUUEUdWxcRsi7NhoxewF1YMGnrRYX8anTAmjEjcEe/X
MKXBKEHvVD+bgwBnaE5k74IjNDZqjKdXliMkXLt00sr09E+iQKsPHCcQaYxhjohqS1C213KHadA5
90yv3yqPgI5VQqXtrEoInj/qJLF2V8dkWNc4ccIrGRLl6MGCGnLwDeuUKPcViB1K8hI1dqr7Z2VZ
+akQkJxD3AJrV4tlU4ZB923wei/YzfGVOChgeKJOEu5uxHb2iKw/XxdOr3dOXfTnCVHasUaWvZW2
kCRZ8SSucM8Ga90Sa2kXcbvxwzb9aQdpejEGTU6JjYHKo+I79jylJyoDhe3dD/etSIyo6TxxLMvF
pIbtnGdGCuGHHyj71EivPbvD5N+FYcLCZgx5ClVAHd7PVb31Wj6ytFOY2wgeu1/i1LubZicnVoWJ
jps0/bUWc08t/FyKttzpP/CTYosny1gEq4nX8NHsnNSAU5h4XylbXcT9bUo0oD1xYTQz3Qx1wzGG
MHHmskb4HcT+SXdeDfAP4+S+t/PycHV+2ytfM9/Rbhu/Lb5Uh8wfzMOV6/diMWPa5ktOJG1syp6j
dVhokVG6vDdQhPZZSuoxLGDyBXyk8YhPR8J/Kj97NQOnebQaoS8JqE8uwmxckmjiJFPk5BlgOsMk
J+QvyaAvJLCbmqjxhjJZz+DdiChrfJIDiul7J7EMeVperdkW5LtYLePtYhjNvYpz+1TEVf0E2ymn
mqhmesEBj4aW3nDKPfiKUZJ1IF/8JYSzt+SW9TWmeBXgFpafZukxmpfelN0NsyTUE3N56t2UHZbq
VaBVdoM3l21/rolSW/tTar8Koqd+wpCBtIvpszrZWcDFjHQ/MEhOtuO7akx7rl467hsTErM+N35l
2JE1ut5ea9P/mlMUtAvn4s9kVklwog7z9pYjuFcnA2xH1IfWldOdN9Wp9nDZr9PW0E9GIsVLWJTd
d7Oqr2nYxGGAJO3YkY4cVe99S3Ap+XZ8u7Cc0pukR++Vw2p+IZZH/4Q2Yb7zJvuQMdOw2Yy2Iciu
zEj9YkOZYL0imQkHs2MgA0JcSBY5LR3z+9zex9KxH+uiaS8z7OGSmzGdwXbZREDJtmRXNZpdS72E
ct9Zy/4qCw6T6blaAgSTWpXodMWv78uJBzdqyTDMthSY+ls7Ty6RzvnAf+uOEw9/PT8J+LJbqFDx
GXAXLHsWKvF+nvzpWcXAyHdjOYdE9C4LzB6vz/U5qXzcV2h90pbkzBHBRGxinfNL1qTpMMj2ccjq
3NqKMhNbMocrCXDaKR4dE4TYAR+jTKNuCBpnbeYNCfJLWTmQO0PBZMPmUx/3mQN7vmUpxIUgEU2W
M3q2MIjLkw+48BH6Z7er+5IoqM7veUHaueUltZAbJZT/tSW2PKWZtWVhRmVRtqxuiaPn9a4TphtR
TFzyIyON5I0xPB10aNRi21uj+a5avz0yP8/ASmTFizllQw7dkT0TiFviqqu5+96OfXcBRzUfPTfr
01PIuvfCQJYvD3wDJ911Yxl0Ic8pHX2ML54HM0KgjxAv7OtvREXE5zDDm0XWMfIsPWT7IPZY41b+
nHxaRpLd4CBD0zCgCR42jcfgiUgHGqRNztByiGozhJxoQlF+9MsarHQKeLtcY7rnaUyID/4y24Bf
Nk6cYo52nBcmAvAtScxuOCwKAkdV6OqnbKy675hubDhLgUNEqY0s01WOfmKqadDczcpbp0FODjMK
5/G5MZ3mFbsPiEmrCl7oGTzSWxNS64o8PKvGoz4gu8Hjkq8MUoFbzivWptTjMTx5EuLqpN9mMkMt
1rp2ZE6EXUOmNkFNOPh8IghqLFazvkDD6FgkT8CEjlke9E6AUwUfqvlWQ5uFBNWhAGSCxZPVDJl4
CZjQw3jTDm+EzlyWEkS18mYCRDkNKfJcZ27a+AGFBfcuw+DyNkXdutZDIM9hERZ3YVfFxdaKmauu
MDR330E9KAagJXALFAyzPCIQc18cXfIQtF79rbA778tzZHYjyaNgDDmPHA9mh+qxM4RfrkjUhrW3
kHk5s2Mw+fAU6qpTgc8k+rVbuOGTxP3LMjbkCTRqzZtQ9WyOti2QAGC9meuA5gVq85IMoVXumVGN
zwZgib2JwOHWYWGAl9okBXLkweVaiM/S94rHGQbqUx4Gkhh4t/W/aHbGcq0GUF6YBpAgUxAsZD2H
hqIy65DT7aijgWMoSLsqWpgjvhUzpIUDFEq7PeBIkQ9cRRr0RZPH2YFk5GzfBH7S3CR8PspoZMXx
Lgse7Zzt1aXK+XTOrsq3UCw5dfM5eWM7xcvpW/Zc3Y5tMFN0yAQKFBujbPtrcd0jQPuJV0lhfY8H
jnsPszP+0Oz6+e5qGp0Lwbcs5snT3l7FLC5NdkWAkpWPnPf8JXzRkIynwiECajWGdvPYYeFjFRVn
3Ta7nswVF8CWyNjpxnSJDw0rVT+Qbz+xObKIBaKo5wbKPf43E2ciB8lZP3tm0PAaoPu9Azeh3Pcc
Zh0sjUx6DFGZq18nVLxJU1l0OwWWglu1LL0gmu3MK25lNw073Wl1MI1akZhhmMdukbwXXHK1F/EG
M+QGlUrkysR/13IBZscJn8a3hQu5YZ0uDuecGysOEROC4AstpbkrMgD5bmLIh4bn+1ZfEwxH7Cmb
TrpQCUnXjuqJmhp838KLBHu47E7+oFqo7lXFpLUygtg4zqVZzCuleOBsaMuCmAQ8nrbNznVd5Zpi
22RKupOsa25YmC7BKoPuDPSR9KOMjWmBvLnr9dNUW3wWr2Ce26Emt4rXwdvHOiT+1CETeD02Cta4
27pHxT4BmlCArMi2avdJ8HTvcgJME+oy5X4UXChUyRjd9nUynuHMtcMNq1CurM5DZFwJ1H8UD9k+
nLAn9tnkbrPE5VEZ2NBGdcDmA6cz94Up5/FZmJ1H3dhwSRHEhb7RmYtHCi2D5Ikg4eHtSNumNq1J
MopGv+DCpDq0T7Tx/e2sB6yRtRTTSrYtMv5sskgB6W57MhghAuPd9CruBsOYkEDXk3Hs+7E9Mprg
p3HJvWgjRuPGfsKiDKTWHzjjjaolpzHuXJH8LlT7S7iwJ1Xy7//8J/fbL3bo3wFg/+u/Zq7b/VCX
j/JH++cv9U9f+f8PmJiDDPHvqrr/iya2kn33z3l519//d0+dhV4f/o/wA9dCa/sHTx36I9PGyeaY
wkMV+g9PHal4NscuQhyE9xDI+EP/x1OH3Q7VPf/83aP3F8Ctzi9N2j9EPwbyRqSojhP+SeyTxBXY
is619y5r9qPic7lOnTC3oxTSwx6ZS3O0r6VtA/+PlYzrcIYIzB3zKnVgNT2nRZC/GKb7Kkkt4dQP
6w5mdjdxcvqtDDLGs768xzowFCA1/IGxt2dY9wFzyhqfWRF+m6xavo924z0EBspviNkIMU0qrN5i
LKZqVmVj62I5p61Jblifu8eWxc7D1bRDXnrBLnJVGaz58szsCLVg/45l2JpqyAx28qIDO573DknD
JDt5MkYFYutma4l6fiCufk7vDJvM3cgggYqkjMYPa8Qicwbm3ZuJwwRcnbM1EUH1lBMic48nerlD
YjIenbBgSOIUkG0FSHln8aozNNrindJwPrrovW+YSKZ7bwLLwFljRNjbGxVZKZv9uG+rLX5nquhm
GUmTkercynI6JWXBNMSyd+DxBZoqV541GZmEsXYs01YOEa87V0/2HjLbqq9yinzDfWnAva10MMVR
jodoP7vuTF0ASfVbkRpqnyeJuKHM1qdSl+1957uPWiNqhW8JPAn19y70Zm6TgMT6RLhnrIbTdwak
jJfseb6IvB2OqCfIgMsN8VQHfnW7gIFZcEuhS3DYZ+MnH/QrPjVS6Av68JU1dmQiKgOMJjyVCnS9
mDhPBus2IMX5Gb0hU60FT6+n8uV+4clEfZIX7UawS53Ws5m1D/VS26vBGlh66DZU7foKut+xUYdJ
ZhSC58fUJ511e+Z5zFw0m4c6C0DPDLk4ycQUr1hcnTUX7KuRmMNptnJx9TUlr/HQQ6pauvBKctKA
12vNxJS7P2JHJa+Z5b9SNFB7ld5rBgGBybsUe5x+5L2go0KwRcOFABM708g2rjSgoRguLmdKwyAe
1+xBc5QJixJfnaxsrlkoewdWcOlmTgNrF8KmxZPkifkcZ0ynnT4XxWrp+wb849xcw4f0aEL/QkpG
Qwba7g5NZPyQLi4DhsW1AL0DIWMsR1Src9vPU9JsrmGO6tAxlg6Y+mVOumbOP57Ao1pntgzLi+8a
fsCgtRzqfc+M5qZoXPMpDT1j2aVVMG68rmZW4/qmsB6AC7B+XM0YkXDN68xiz9AOtsGf1MnRy8Et
s+Bw1XGsJxisCRKfNVQE494mqIORte3vrlRqPnajNs+z4XaQQLKarBhWqvyQCry4a7HQ8AOv2znQ
AksizXKoNqPIzkY/ysg3x+pEkq4gt8yAR8U8m4D0oBIwfYA7BOjEZgnUvJPGs2k5pMoNLAJZjpgP
wlU2h5JGSiIr0Y8rh3ycAyoU9+DEtfXTn8P4PrHislnPdWc/dSwxCQMDDWKtpUUnsYldY1I0i3Fz
qxGQEqAVWxhdPAnFdgd4cfre4w46eAHajVXbGcWdzLr52BcZeOksHSEvTG3rM393XHW72ESrKFSL
W6OC/bFyZdLuTLLhDlzhHjPpbCQmos4KWhgKnmnkHE6s9y7IFDOHcKyO8zyyZXGCplh17J37FTYs
ccfDNUOIQIFCnvdSZwzEG0OvzCYL15rbpVoV6SD3BEvLk6Mc+64rMp45D6gRUVnKsWAfDvbNzC4B
XFiQs3etg2DchW3pH0jcBmzSjnlxcWPLvzEHPZdRQXzAoQ1nsS4TV23CSVJm2bovWfy3XbcKzc44
WMbQMOPEunNCBNHewHuioaNEnfk8DkMF+W5+UK0NH8xPH72wnL7Vgac/g2FkiMRrb++HeBp//LqQ
/18XLv+NShJs0/+qJnnsm7Siuvqj0//XH/m9LDFc5zeA8abjAzK1TcoJKpbxR9v9+/8wXMz+vmW5
oXO1JeG6whPwN7O/9xsmNa7hQLg8+bjjUTz/rTCxfguoU/AvhAxLsSdafwUo7/j/7I1FKY9q/+pL
8hnqX92iV2n1H2x/iU1hkAECWDG+Y+NZg1LvtoGdMcYuCi+Q28Aq6ltPXefhZT+NryW7+JPLmt9e
0ZNn8VXZlbzInFAN2J44W1cctNQ31mSV27Isr7+0WfxuMgaf2wxnv4scsjC2VaOt6xx8zN4zY9H1
qiz83tkFfpsixvSJi1rHoBFPsx/YH6C/qgEtEJQKCgEfo3ZuY1Rct8SU28Rc5sgiwiyW9qrCpnwb
ztBXCCBKlNhcWeI7NvUjg3nSMFAF20un13QgAxBjo/R99N+N4IMxTN16VAugt96DTnNIOFyM1WCy
jY26qlryewxNKPK6hNt/EwQtSwY8DldNMGuFnGmM9L9j3ZQvFRKqZWs2ZPpEYIvCe4GL5qfo++QZ
okf73DiKHycMEueV0Ar5YE82IjTd9eWmd+yyiwawyyw3CT6+5SPezBF664bkkq6UuKWnlPScOvGn
j4bh06sSwntPU0SQESkopHdR59FSquteY12HUDrXubMQUT8bzTlcRhs/SxI/4MPyX1XSA1Aihqp4
KpELlWs4Jv0T2S9xs3ZwU140oG4jcrogfEsLc7jnANfNGtltuUNoaKV7Npr0exPj0FWv7OvCq0AE
bIeVYa1jOuNpw07Q02cRGBDPUqex66jFw2isJsGUO7Bwq60IoKo+4iyw2xs760BzJkXCF0zGUPzM
spG4MT1VgbPW/KwBUY9iQR3CbJcWuGXiRyHQiGk7gyy8d6xY7QfezDLCW+FioR1GhFwNqW55FDh1
+oPJRPpWZDBSdjMj5TpavMTo2CZJamtmuVdeLUe3t2pZa4CWdsT1wC8IRNryOWozeAUWms0KKzex
Qt3i+ifZKMSCU2Jl8qOClJMek1RNP8tATMYBkytVGgqVqgSWWJMijAozvJ91Q56LDZNg3SMXfpug
eSZHSxQmgxnoNUiA0YsAyZtYID0HInH1J1Wal51mexkerRoU1iu7GlJxEBiBI7aQAE64woz4Eah6
wrKEKEqymMiDxXZX6KJ+MLyl9LPVSE6kjkwP+AKqbzu54KDhdvaFlXRs6Atf7ioL0vzNiKjqjEzd
79cjWKd81SYdtZPdK4QdYZ0sHXllRu2ta9fmZsrMFtlAJLzJnyk8JcOJtM2yatsRyEJOzpxZ/XFI
XAcjLpGqIHhRTE+r1IJ4iuMrGW4Y7SJPiQ1N8VJJBQbdtcFx8Ra1Drk3xCPfW0rqxwzLitzoXGDO
N9ypffLaxPBXXdmFX9XoCWedhbnxgf42vw1T4E6It3gveDEz50NgdX5nGCBJp5uS8eIzMMmiKZbT
E5mv5GOYjN5RHTJchnKWZAPIjomYKY5HXX9rHCYakY0S4FusJplFaFmJ32T99QZ/IPmhLaF+FpPX
O5Qb7iIiohfI9WX/NZo7QnVhG7ahL8ED1g3SKdD+Xy6qX169jO0MKgY4HVNC0XLRIiUcQ1ULVFnf
WIJPtyocK7pGPjCJbIsCtnTg9Pc69HJajIyhWuS4qa4i0js6yYoDqmJkqLp+QoNcsDUXzon9vUVs
5HBdKU6uTV5Vi9habDry3yBxSr89hDAce1KT6/Li2qpuPgtEXhXyY/Z+mzAJfNR5Pql4Gy1yHwlC
3/gbKdVgbDjcSE3Dtwg+rGneRzIEulWAGwSBLzNiinN3POeeVwrAs4m5Ry2S6Gu6FVFMPcK49zxo
h/descxYYVpFc0c4ZfoZD2Hfr83MRQ2oxkLqzRSUTHxYfDrk62VgDndB07AAb1SmXwlsUj8GhvNf
1WyYLESc65mTNQhC58IWPPlTy9SoT4o4X/Vw7dtVOKOVxmxTAz0t0tb6CZaXcKa+HAkSjnm77jvg
oiilCE5ionCEGsXiR+fAH4FgzdtxZn2/asFFP4kunWkdW4+ABb7gsDcnl7kkScD9Z9pj6UZTboSf
CPDra5iJtDP0QMvC9pqeDTSVVyJZRbIYHOwhhoI2LF7+MtBT9pGzpMyaaq7xc1xKgoPGpuwfEU9c
x/4Z1uKdcOLyzYv5+agg3XCfW3MndwaBV6yPMDsl5OUxj0bkNsgnYx7M18Ez+HSUFWVAlJKLF9wL
BrUro5zrB3Dk5HfEriWJ/xo8WkhFAh58rHABpv3XS8f/2kDrFmZg1zc//u38Ubf/tu2rr48uVdV/
h/kW5dW/mG81ffUj/WMl6fD7fy8kqRN/wz4quLKcX+MtBkm/15GWJagj3QDvLJ4yfJFYtf5WRrq/
YfETCMNIQbdsQPv8r7+VkfwZ3L1UkRCQrqynwP0rdeQvN98/xluYHIDIYMAjvZY8Nkz9VLl/LCOX
2jClsMbysKQTFqTk2WjyecP0a1p54fwy4txZhdlNPhxqs8wPmAvgSy31ZQ6z/4T28ic36u/fCXM7
23NcymRB9f7H76RvJR6CGMh8nY8HmnjUzbZIv7khkrc/vDmUQHOiqj9aev/DH5rX0MZ24kPR+bOb
UsPUM2XZw7Mn6VGKakMZdzPFnrMHmmNt65js0jwZi4txnd4vpKFtvKbItgtZ2HurR0H7r78hgEX8
cH96G8TVB0nRQOzUryHoH3/4lF1cR8QngmpNYm066wcK9CC0qseBlJUNgONT3nfgHxmHIrqyfaD1
ivblFHqj3llQ+U7zpEe68jZ5CKX7kbRzVOoDyNWtBRKY0nwTh9nHTBdPqKMn26940YJ1UokzvJ5v
RLfDWt0hPCLYc/ZKBKneaw+QdLOU3drtifGFOi37575t/JWujOkSFyWYT2WfRXYIwSf/tBD631Hm
9Z/X7rozs0uP2mgrWsMm8WO5MSfzm9aw+fEy9dNJhpeE1fomIzHBCLLHpQKxTt4m8s1iuaCcP3gE
Z34qeJnzUFA34SA7CWXou6AM+frI+O6kbmCNeRLzyoD0US6Uz1gw50+5LMWrSv2Ni80Mfh7pIqgN
bpjdnrW3nKvrlRlIthhz+Ta6MH6HMaBwQKzY+t7ZI5FaLeGmkKV9sbFVWVnR38V+/Tw6UmzcuZmR
OjGEiTDX5DIqbYmXpG3VuiqRaTajbDauBO5a9WF88hvCijgHCASqw5yEZKW9KBgKvHXF8g60xGXN
rOOKySWWTDoQm/C79lj15ozvwXpVtoKM35jHRtTGmfTxL8UPe/HjGoq/DL/8JuEOcil8Kl1TDiG3
XmWzNe3KKlVI4ubg6BVSoMpWVRQ0GIjLJGeCl5belddqH0iF2ZfKaW4JAq7XulI7yEffs7C+5sfc
TItLYJJ1rExxcOw038xl+U7D+gIJ4i2hiI/aZYaEPHvtwfTGa2OBbwk/b89sqrdOS1EMTF95X2Vb
mfvZBJvsTiX9piLvltAafc47/EhMfp9wOvqkYxryJraX7EE5TES7wgo/iXw07sKyJOfZJ94G6uUY
HH3RyO8twPzbbOr9s4lfA8ksB/E77WJIPHpWHPkFWGxEQPIgDR77bDGSV0uL+MGp2ph9k3LnTxaa
9sXJTHkbmg1lA1w2lGh4qwlUMHjR/NwOH8NBTkAoOgadYW9Z52v452dYsgfb1MCHDkVVD3esdSdi
vie8OZSJRySrwaHzDezBWJ0fOtEu5Zr5gd4vbZp/VNm8/NR5Eu9JDV+r2am+273lvUKmaz7cvqju
hjAZDz3LyoeRgvdc4g88p2ZT3JW5MZz7XzTeka3myXXd8KYF0A2atgsIi6KCdC/B3BA9Npvzc61T
567r8em52Ww+crx9z1tP0/D5IFcL2zl7fSUfl9oydKT9ylkv1t4aWiyuK3Ll6Poct+6+a9f8YttY
f1Rm9+FO9a1hXgdZ9UYORrzDDNqtdEn8EsNzcXDb92rk7IpaZ1OH9P5Efbzk+Dv39GHTqz9ZR9x0
/t1SvXrX318vlIb02pGBXbXISk6m9tnB7H5EwcAGb8JaJM6W4b4hQsupeVMXbY9gwmzTKq4D8T77
M2hnob94SfCE9vPGYJK/KQQj2prx/2gTvjXm7FW7ZnsllhbdkdSQLX4ljMO3MUxlHFDrIbwuL3gm
gYERGvAUm/XJLncu+1ZOWos9p/gs4g4SMY4C1aZra0JdWA6rNLOPgV8eEV291uyNSUrB5P6Kcwvz
x3Dox2GtEueUTsu2dsVplKSxqe1Yv+rh5M3UZ/QHHq4L6dvd2k79OzIe+rHyVwOmvEVj/eUosazt
aEOjXbAM8+0N/dn2jdssOyLQXyeZv25kQ2/zAZRwo3q5RzWJhBQT0r6ln9bSibIJpYdgc0+6K/zu
pWdNo4GgOP1+cR6RLkZNZVAU/4SoS2QBCXTJNS7mKi43+1MS9NGIXDRO47teNDtya8KdlM1W+qiM
FpI9UPvS0fGdVCkizgqBMkORLGRCSkNrUflrw48MdDCpeZ8Acg+d2trQ4XbrZdkV85PPgdZnt1kt
TixOVsXwVMj00wl+eApNC3L3YlcPab0GSXBpJpIG50cDx+vGCzEF+JZxJ4kTXjCpnqmn6clwoqmY
TesVxl6DxMAX6FyayjpxgET/+i53zWvJ9Ke7HN0tIz4RuNiZ/T8RQ4CIyAFpcY4HqgffnFI6JZdR
xMVac3TUjftSVXETucrYJMgypbA3nQjebFIfduW0o2LctoMXbkJLJQfM7AVtyaYsq/wiFTIfUdkk
4ZFnHIPWH+nGHzAhWnc9cDxORfHpZvJWk467Upn1FhN9uaaBYQxt7aUcnvNF6G3rtc+476E0Dkx5
SgRna8sNeBvS+Jsp8BJ4bCMhoQZRRse8nuzgwi7G3oxOrF6aTrBI74fqm90aF3Qo6jg78slEy7h1
s+HVGERErP0RiYILBdh+tNBPX0dm8qym8IyQE0kP08BYEnaSsL+0pvzI5IWBJQu6DPwFynRupiah
CGypOLi7riP8EodzGVuPPCsnUkryW5xRm4b51na+/ug+6h5iwOk73Wo7Ehgw6r5daWuCldkWnAnD
iuJuYbQiv3VAG1JURhLTH3reCuVQeGmA3wcp0t+xfJM9gTYwrPG57lT73bNHY7UYKW6lJleHnr6c
gL8W9k2LIFbZewrVt2HubtPc/pFnWNEa11O7gN0Tys05wm5Dfp7H1pBJ4r6uuAqz0XlOuKIbs/00
YsmHTZO92BfvmAPZ1Wo2OJ3eLS0xKiSgSF4p6mFyg8obt0/ecGqbu4FgklVDDggGzYLlWyAem+a6
8031BSke5kDoJRsOjuSq8bmzwQ8Av+Y3KO/Ft3hAQsCmG6Kgg5cO5c8Glfu7rUwwxmyciE6Zd6x8
KXpxg6555QnCGHx0esq2j1PgepEeqze3Hmj1fPGMwf1zMi29nUu3WGf4iKuhR8bIPqP2J04Vgnxq
timE4jHD4rQxp02l0dzq78K4elTn+8IycfpQxPkyW3W4ydeG7I6IUjBz6vQkLXpgHyb4EowPsWHf
t2bP6EUZx7xUFxNqhVAdz0BhoMrrULpZ5Wbp0oeF9nie0nGNynBPqvuLvaQPk+OdaQ8iY+DCmrLX
ABNeaz0y/Dwk0xfjkpvC/t/snUlz3Naabf9KRY0LDvQ4GLzBS2SfbEWKojRBUCSFvjvo8evfAu1n
kymRWfKsIspxw4MrK5FAHpzm+/ZeGyHLkG5SjA6ttUwVZrT8u2pOS6uTO+FLSAnjqiSGMNIbel8h
Uq2bgLNE0Zsr4P4LS7FIdFEXg3Nv0FPt62ylVyCtW9Wr8bzbAPSblZgV5tpOSYdrqIF3QoUzz3sY
FFdRvjZybWNaz4601pQKdeVcWFixWvBcyQV7g7MyEStsoy6ojFZuxq7n+IKeayLpitVr+EYfrW2Y
a5P2rK0uk7JbF5LJvvpmCZJAw4eyfVIgdZPl6VFUceKnRlFXqXYVaJ8lhXaF7rKqX1FSXg4YShFo
bu1w2QdPcU5HPPwxTPhWo3XZPIEB5GiAElc5NHq3FuV+yD7BL6P+ggekW1CMZa0el/gOL7KM+Udr
lgMwb4Uew7xu4LdYKS5v3beUkqjBKUaX+9l4wNN16+HTQC7ZwFYl6i/KAksiRa8cRYOEwoFQ9kKh
ZK6rB3N2Kyb+wq3MfaS6S4X9V8yGPgkYtYRvNHWBUYZJx742qkcrm7AwO5R7Ngo2eBGYa5GFlzq9
BQr3K1xghW57jWxXVuMvU0gLFH09neJcNifQmAaxGFtTz6klUX6K1+yUP1mVRRLcDZuwVSfE0i7L
Da1qNJzhuqq69ezrrLHq5v59pgFpn4hcIS2SEZj2/pIezXaEd6Sh0kwkO3N9PNj6QxdIkPEzFkk9
6yaxD2jwyE2lyjubqC06vud6nFyqcG8Gi2Ba9WzM5EYZ5WGcEl6rYllLZTt15mqiImvan+jRo1OR
Z3N4QScwWtsHDMzz7HGezxk85mWsf8NP6WWZtrRHyvItk7Z86PPLgOCzKXi0CoxU/Xk01EucJ0tL
jTg8+Z7jX6CmJkuPBbueJBZpHh4uKnLrKit1N9RQqPIZ2rw1LS8SiRcxMdRNlkTXuRTXYZPcRn5M
UdAy6nXQco5A0GzzKdhDjHBcJ12HRGEi85yZYUIVvx6y4i6TwQ8Eoec9DJh9lPY3AxHeB19rYG6k
SbYvO9QU3S2I6h+G3l1JbQlEc6OYgVhGijwUKtuDRmyI3mFks1folPQZLXiwiPmSTaST1BIL845e
R0o5Ldv8V21b0eQkTrKrfCkvplIU56leuffwKbVNgKSYs1imZLvITFMuXQVrQBTuDj61cWVg0foG
GEgcEgL7NjitmlNpuTrSp1fbD2o4OrhEQqtBkbNW/gT4KWE+ZCMu5R2QFzVb9k41fOJs2FDT1mg+
sXff+/P5ZBL5uCul2l2lmj8Hzk9kyxTzmcafTzfZfM7xX448Yj795C8HofjlUKTM5yN/PimZ85mp
mE9Pw3yOMl+OVGWVKJ8UVE5ftHKonwTpMDvWOvr3AT36fS1r94AhwPxWO+xUURmbzrnQwuaScJTw
MRGW2BsKewYroio9m3KUKytO/O80LfTPbaPEn0qMxGcK/thFq7W3icoRLSkzeS5sCun2fLac5lPm
FJr12qcVG3CE0TjjD4hbKRxMynXq9u0jfJ7uJjfcL2aGm7FAqLUozfuAli+kx+AqabSzwSLUIk+7
h4kyKx2WMj4M9CU9p/MvJzo16OuJijYoXCTWRm3x7ISS426k0a9s9JBZFNdfUztfhlSyLhndfZJ3
HYMzwBa/I6OxvQ/HusNuOKTOahqKKlhkAIWISpk0Z+EwaJOVUNSUI8fs+g11q2EyJWWlvsZKN9zU
85EO05pxVczHPGc+8EGd4uw3vJwD5XwkpFvtnvXhVByalxMjaqXuHHhCepXOB0pUYz3AFQ6Z7Xzc
NOeD5zQfQfFm2V/y+VjacT4t54NqNh9Zx/nwaszH2I83z2/hVC/VSNja7ElVDGoo/+Y/f9XUBv9W
jK6qpju/IGUjsNx7kJ7RSpbmLrR7Us+I+mI7a3/++LK/qL69uezRjl2xE0MbqzHd9VUBBNtiXwXb
nr6rENcfX+kXRc7XV3rp6r+6QaxuYZpAFNmFYf9dCaINcS4dTVDnKY1O3ZX29iAyzwTomVT75VlS
5lSPbuufmSpEwX1I5xmHV10cyNmLvjXzfJTPM1NnE3oez7PVFBvZjhw0pjCE/9ommec1tYcl8C9a
Bmja+N9x7f9NusR/r6vwP0iTMoMr328jeA/Z9+Lpberu/Df+aiSoDrm7mk5jTyA9mdWwf/URVP0P
CvhCNzl0Ohor9d99BDoMsIGpJ2muowpKy3+3Edw/KLi7M+1VpfZvOrrzW22Et2oUdGhA+B14x5pj
g97mS759cd2qfsmUbGEAW/VhqFIC35xUrqJBz9jeGfKCqY5AwtCS68QG7zGKNLx79bB+VdZ/u/K9
fAnDQatLJAWSHTIB3n6JHH4ci8PQbGcdQ2+MpJcqWSzNFV52B0IbFT1OhWX3nQGdjuux6dUt5jGy
bWSTR5+zxEoXH38lYc7v2KtigHDIkLBo4QhEzizLqH7ezGiuFQyohZJ+Nk+mNOdiwcmypF7IcSKs
svuhbwPO7oUTUfQqUi9pQwFSjqiifjmYuix30MMJmOqQFvWEqip15I19bpkPPZTBHxYQR3Whxxmn
w7wJnHLjoHILPbMZJhwkBd5vPWgf+zKSWNhN9HyLxjByAR1WcArSCUTbak1RV+d0s4fOw83p3o+1
Isgyk8+gUcMfBmKiHP8VqqZrM+v9YEXIphEuJ3z/w2oUQrH3eVLoM2WFiWYbaZW4UN0OFafba1q2
GBIxBAct6O1sU1gD8BaEfi2GMcgf3UKf8N3sk1TXnhzh06isndDlliRrzEo3/axeNZk0KgIE8SIs
Qh8s2rob3LxCdE1peFHURYWFYEz6p7QiabLonOprYBQoG3WCZP21FmYT2a0IlqYFluP2LPOz4h7t
Q+cv3doFeGTRSP/W8KHOIqEojblP6rG7wH7I97GCFneEBq2JWLlMLXc6DQQIK6aOqdmpxPBA6R3x
d1zkdbHCjoGRrnYG6g05LRPIpZxeODTwTg8rxCby+1R3Zjm7XSSRUrYYyrPY0AhypHjLPkJaEo6U
CVbtqkZdGXkuIRsZGpdevyQ5aXz28dObm2EcwDHIiK43qlrFXPoYAHeNBJtz1o+B+bWXUyfR8Hby
zDTJpIhEboeLDkL/3bxJI33WV2IcuJ3xKM3MvBiVNE4pWPaQ2cKEhkrt0mzyLDuAMIQTUbkArpJh
do+pt/PDIHNe59ie4DNrxLg2pH4cdJOGGgffIksPnY81kPppWxWU5EukPnGT6RwcB236DjGhF147
ISygUMxF541O67mh09+WCLy4axUGnWV3o9zoHfo8IEc1DBJzivNbZjOlXLg+5TDQGEBqQL4SPhev
lNxszNupTAP9DLumSmWEVQ41EgIC36s7ZGGUqvOe3hkRXewElRIZQIxx56LNYOwgkpmam9Iewt5z
UzvkdJqK8Qc1zulsSuwqxabbEHymwmIokMw2HeXbFuTymjKcRBeGKqKjtjnKswZJk3U9sHsbF+ZA
I8bTyhGgBzQli4RSwC6jGt6VBHM6cf/MJO5A4BvCVUuR/SFUupu41ecO046+0fdytLqdMU3qeV/o
jw0xeLbct76pnyfAicimVujrDOJzMA4/HJv6vV6r4WrATryWiNzYHi+xiaNtsHinogSRlps9qeWA
gB54Aw+I9NX91NRI+5zzUhs9+Bfp0s6Ga6fpzmKn2Ue+dltI1A0ks+WmSteEiSQ2waMFYFUK8nGl
ui7DMlqG0a3q1p+Aji0JaFkNdHXPHHzWBZ4iXgkf7RBIPZIh+0L70UTmcC/QqutQGoSwwi2q6aJF
qSW7bBEAQKRgbjbOwOcQwWP3e+mAqzTIHoKGZ5m3IqDu41rZGuCgl7l9Qt3KQTpWODxltXVWuemW
XjgSH1vJAx7jdGnJ8JpmxSe1kCSbVdB0J/e6EH29IjOBWgVOW/CSwzeZQR2MRYlsifNDOFpfangq
lZpeQodpFyBGk01atIk31KXvFXkyHXLTvMz1e2LZrsJI207EkMlEU58mzqi6FnjA22qPHMh9NRik
q+R6HB9Cp63P25TBl/RZdKe55We/tC7AMK7hsMF7jIt22ULzUjCQN4AtbXoVZTis6maOgiQ/z6P8
hzKlrq7xSXz2pXFt1fkeqTmYr2YfqHH5w8fTudLQQH71UdBAhwBjhvYdx29P1HYNYXBjWJm7Amfz
KWsRlBl2vZi68QZtllymvrhVBp3SXmlsAtLVbgzMoXqhxEu1X41ahM2QIpinGuWPoA3mmOTxk1lq
axLNKKJpPgMsryo6DEa7c4fxslZAYirw1GA9X5fR9KWPQbGyXRBMK2eGod9pdnbjM2MTdBdSJJsM
fpeAvPg6aR6mKbqwy/hSNyHwhMAS5ZMWuuuqRiMJ8qfPy3FT+25xJnyjaLZ93EB9cuvqXum1Q1zo
JY/PhELrX9Y6Ls8FMYbd91lPCD8gMjy7Vj8rWbgh2+qidYvxGz4cymKlapzhDZWrXO3knU+vx2zP
NVpAQaoy3jQMr6pqcuZM035NyiHWeEX70gXVV3cIzhxxzakSmZtpn5UGSaGpgwwyNUEXIjBT5T7R
qXI65ldDHbA/gniY8lhENKUGMKfhOkaVSRY3pk8FRX+VpGe9E1yOxBHvJ9O91waj2kS67HOST4Nu
rSZ1uVY4JV6rUSOfYR1S5I7BkZzFfrHGI5F6TGGboQBFqSfhOX2MM90gMBuUzufQAB7V4Hmf5jD3
IJrMTRl1sHvmclsaD58quDOwjMEZeE1Q3+ZlYy1yfldOtcJPbxUDd3Qc3E+KuyNN9SvN8V3XiXYV
2ETDEouCh12CerF8K1Y8227160GtrwRKB/JJESUaWyZWY0NqNyX7O9eOPepRGhV+hINSw8qp59lC
Ru6GFQXaXLBTY5AKvX832uq4a6t6a6BdOXRK/dktMCVmFNFror7ZIYWLVNHKKwkkg4bcdFD4Yyvy
eQdK9qaLiPVetYfz2CdF5ZBhiFkA2b3VnDilaYI2VJomcAUnehqd4NBKsHUGJiV1mgu8pgjAzu4L
JzEjrwxBH6PJRnnpqrXSelGun+tYPWN6T2ieZQaxtQoI/DSB+z1yg5c2ntUNCW8Ta7n1mWD5lq2L
+FEp8C9GQqnJzzaGfUKEKJrlaJPY+WEsyT+Oa+0w2Mol2zHni56Mz3ovD7Jq/U3eKec+msOroYBH
hC3pjOk3v4qssnp0IeEshtS/FKlFyqjM1wR9eKKWd8g11lM4mJwBQRmpAXMD+1APQcaWxUt6nQs3
2vERlYyiXlj5D0J3wI7eq2Z3ptmoQp0UfFJhsEvD95IQ5N2Wt1He77QY7lKSs7Do40OsFMmVFWRX
JUJTfSlL0qQCywejpT6NWr8yg0e7Cc+cOFz1Wbu3C3mXs3x5htltMaE9jVY2bhrN3PSuEfDST/s6
0y5L6Yb3pFixHLGbccq8Pqgl7NlsJIcT4d1Da4qJaR9PbWONcEEmTHOJOIxqsMIyDj0zSz47kIhu
xro22YYWdXmXDtB48HEMtc+cXcXPkBnpDcVKSkREk0XxdS/B4XlDRicHfkLcsEYnhrExAX+qeM4r
3PpW5ziwZcDR3dpFJr7GoDW+0iUM8KeqtbiUTa/8QA+pIzuseeN1N0KX2xptTxVIV8jNzevYGnbY
mge2PWkkyk2iOhH7rQRBKaLderoXILzvhT1wDDCU/mugi3itxkX63W7U9DlPp+FzRbIrBxDce4te
T6czozeyzqNsZKKfAEs0KzXKFoRt3DM1djmqR0kCcrJ0G8d8CFyFnbtAfgl+mJiCXdIo5ChHE8Tk
ZZTQUdqMRl/u8sKlu2sqoRECCujJkiU9LVzBCRblee7kKe+LE1Ia9iWa8EVb1tUNwF5brh28xcG6
8ocK78CkPuJdRBQDXCX6ogWm6D1bSBc5I1X4XR4ryeXYufIydmFcea2WpsoFcJyScO65PrKZ2ma4
KUvV/dw1A+W6yFdhAhOGCHdTVOCH8BaBRZthtLkHZYzHSbeYTOUsjQYPKTbSZAetBG3FJFCdlWgF
fYgBFtyVm4xozHlZAh2ooCJIwkW9uc4pXdFn812MEYo6MmewRcqXlgXSm+xx/Gp7WFrTF7Pw+3JD
WLPyrOWltLwkD9vrMR60ZFmzCaSnBMc4Xk6YGw1iPIYh9aZYaalbh4NyI1PjO4yS7AzOk7tse3OH
sFYBs+go7VVqVeETbzpkOSTH0vcAlgSTp0oRf28z5kWvyux+04xB9jwJbFoLpx/a9oIzic1MhfnD
X+GnS+DdaX0CIzjRlHhLLkBPD0ZP+tirZ6wDoi5zvDBAhevLPu9HzqeJBIoL/1V+r1yLLlcix1i5
LCGK3gGKiWj2Vl0bAlNrfH1lNzXOWFhbJYi7BqfT1tds/2vWK+5iqnsS5q1JBLj0TbbYXh9NdJij
sIq+J2GkR2Th+Ogc0jwx7IXag630Cl9Y9z1mVjxqsVtYq0Rvu3NETTnpUEGIDggDXKasa18T0cpA
rz3dW2pi3WBz6dRlmgecR6rOoD8JjSxrtqCQhmqZsV26VSE73VTgBL5nQ299DUsN6YDSYdzcwQCk
rNzLtnquIhGpS6XO/G/S6GiujSgIf6QO7QkPHGP3DVwPontHtdKvzFAxgDeON64HOBWecxgO7E4g
ZFePXVr4zwHKJ3roRs+854ahz2qUmVq+lIqE6Qo6OQQN2geInoIwqh6CMRlv3UaOKjoUQrM4uiZW
fmUHMYfgCefxQoFxdy1FBwmOoxYMATRrNbDRxq7urNiW/Vo4cfIQSCtxPVpW7sEKp5EAiLRDW9hO
tvqV6wPoH/uGDezHxZKjKiwlEuIVCNMgAA+BJKlWb0slhq6oNKvbemulur8r7NkySmlrw9z0l02f
4mHwXPyiVPS2Mur8eSl0X0Rsvkhoj8xTPZxhuOx2vY35T5aWBsjO0el3fHxDP1/F0gjYcyhKOTrV
7KOr4FuEPigndDXSUNYsojQ3BTPMx1eZP+V1hUkg7zCBKbtUvhyVwv7bx6YYiVVK0KBbNMioodDb
g8QqrPZqMiPzc8Tx4ZbkjeFEIMkv7s2YpctckyQXDEVvr5qyWcCx0eXbyeZYRysIolg0Q60+vrlf
XcZGqmtbFDcNxzgqYRcjxushUfNtFNIHcPQ8Pm+tITmRMvaLR2i+FMqFaTtY6+bq5quqPG3oUDjE
aG5BXvXrHE3fre1r3W5EAnkl/VCDY+0n+49v7efhbplkmWAwhIiq4rd+e1EX1hYL61gT7ODwSrN1
Rh9pIgHrzVNZoUdtFYY76j9H113kSBAO7KP7s2LER6U6n4Ug6jzbSUz9yTRn+1Ztuso1ILmQjWwe
1utRz8Sw/PhGf/4N0bJblGWxUqKGelFjv3q6WtR2jcLSuFVhFO9jd6AWEo3tCd3VL68iVGHwQpsm
I/Pt46ymQdWrqq63owQHgxj1a+Am2e/fis0/M6+C3+6nbJyAc1IbRznzxpBzdKeU+kXU8e+PDGYN
yvIIi00yFo8THZt6qEbHkDAUbJOqR9ZYl0Q24NEGqXyi4abpPJa3swfQHZWkH4Mhwsx79B5H8BXV
vArrLUxd2S+qqKAyFPejthB22dwoQPJNJKKF/TkcDU5uA7WoJyMeY8LeOW9UxCrQWj0xpf08XvkN
aWXM/lqOai+xQa9GzBQ3MP6cqN6y5H0XI/rNjj68LR5HO3jWDM6ymVKdmGl+Sppk+XFMwdhhTbE0
xzkaQHqbaaXVOkRb8rquzaCczs1s6Pa67of7Ia71a1mLBOBz46LHx4FGjg2E9TDULw2y6PfC5AgQ
OVV/gciRir2eoW5gi9WvQRMlq4/fqaM+4ssbbesqSVoslwIh19vRPqTUqqyaNxomEpxGP8gvs55M
3IUBJ58oeRjwJ36Tn6er2e5MtDmkFjAjL42OV7+JxU5Hhz/RbcHY6pu8Ai+qWSoZl/zXf77Kv+VF
/++1/v6nxc+bvH7v9/9uZPQfZw95wsh9pvPajLun//Of81/5swEocJDzntJjU1kO/7Sd/9kBdNw/
SClntphtlH+2Bv8yErmYzud2IbsD/tYbP7r1B02yeXsCPQsbOY6R3+kAHg0PpK707OlMMjniS2JD
8nZAgre1ddghw0qTnXWNAL46NLZG7b+Os3796qn8Yvd2NPj/vBYJiigBTJqax/NjNKRJHkFlJ2k3
JajRUPLzCZzq1u9KRBuxrp1YWn51b45tCY3JAV3C8dB3BtulqlxSci3qAK0TO3Xs8ej4KwDlH9/a
0cz3cmsOCYAkms/eL/1oU2BGWAV05KYr0/XdK02p5ffWH9tbp9c1pNup75/LWIDNVGJZO6vfvzgI
JoIp6Z9iRDr6DWnGuPVYKbDOrTzfGg4NukU+qTjZ9ag4p81ZX6mwP3cxdY/Hjy99tHq/3DeWLxWl
sgZrcB70r3dgZCoYCjuYYUVTKjvX7SzZGmUbnVi+jxPc58vQJyUYwLIZO3/asF5NYk46ptZYgJlL
Z9ExPL72TBD+sCmzSr8BWjqsgigvaVilY3Jl1+hL0ZaNMMe6tjsxn/7ijmkLM56IlrUcWBFv79hv
zCYeYCWsKqVKlniqFa+HX38ivvblY16t7y93PK/vQF6gNbDRf3sZgKUDTQx+U13007TOtEQ7m6o0
QuBmKuM3xHCkaU09vbV1M9nwadmtBreaSBvtxMM/2mS/fBOT7zHTNJiO3Hnov3r2ZiBdfCF8E7cl
K5hqb3BnNr15UNoheIxmUkDOUePTb48rlnUmJJZIRvWxoEiICnMMzf6V6sf8uC7bh9ENNr9/EX5A
w5pNlD9fxAW9k1BF7Va02f1FMrvRmI/+xYBBzmMz+6vMr0z0b5+fpAcU9gS0ryrDDQ84f2Kv8e30
xKnkF8OS8xy7QTaes2zheBdk977daRUNtyQh3Uqwp5F65p6YwX8xFgz2EkDRONKReXo008iZ8Wdq
fr9qamGsNC3oCHojUvkzgQnqEtO1srEdszkxAn8xj+OnJmoS3YLGXHN0b0biN10ka55gP2bEBuWF
F3TMOWoGkvzjIfGybz567xgJGHd56fit7CPdB7BBEyvg1K2gh4Nuc/PIeAAHa5IYN0nIvRo+jHwz
aB2VfIUCFex3Z4yftbqsL0Mt9qsZ/RgM8Ki1JDwxXn/xHJCIIgpi+WdAHb8UUzwaEUXOZiWtRttn
UMjXWtG6e1IbwxM/9C/mH35ITn6aiw6Gaejol246tSM3sB9XglABxSg3rC+3kdLtNTU4s3pqgVbs
rLIyPCQKaUcf/wo/DWYqSQB32CtBoleN2WD9esrpWl8bNaHUq96xAm/SAR8U4DhODKuftiM2pQkW
FK6B9IiY+qOrDK50mqhsVpNixF4BMG2BcoK6/xT0G0Moq49vCnM4H/hmbHGCBwpPUcnGK82b+vaC
oLGmSaGsj2PDMRovHVKYGyp7CjgGYeMbXghq+KmkCksPJxlS7GkpoT5btXQQ3QMID41FUDMa1zoN
s2Cvqy1ss6GyW6IZydbYuk1XPPoBHeJlK+iMrtOUbuQiS+rEWMRhYwKdsNCieP6AXnoRvdB5HChg
0drP0TZszNh0SDChzzRQgc4MAg7lRCCJyNQ7JxY06GcC9X3Wppru6RGL8ZIAmTBYNynWKq/WjFaD
OySgYKH+HdyFFloihppaRMbS7vQ4vALwV4yHCdqLuKoG2zdWI5yHjujROHxEa+HifxkRmNA0HYtt
bnY0hZCrtzf1oMU3ifAJI9BxFANFUxw3u8m7OKq9jC+UwcOBzhIsK9ExRZQUagLCaLQGvFhtB7nX
0uC/BIGewKwlsQGHhEHdWLR29ZD6MOY8Amhz1QPDGN+APKEn5MOHePAbKtFkoUTjcx1kceHFalo/
+5qq4wVg0lVBxpr4SGgdRGdxC+9nkfFbWysoEdMSDipFWTIcE5IJEuRB5oXeTkFxqNDLF2eWU04t
6BYxuhG/bqUY6QXRDKa6bDtLGgtqdUCrJxGT8Zq2LBxLB0a3seh585Md3s2acCJfyb/ZRkNqUhAl
eC/KnDiqoKi1cKfBdnNWxZRFa4jWarOnPoI12qDl2DR48dAtOX68wjMZi0+dC0977zS6ci2UhApr
ATm3WRiQgLqloE+HTEOy5wBh3ZB/Moi67Uh2qci7LUTgPpQ2npaNHKD2LxQYTz26pSZS9l1SmUCf
2hHafN5o/jm9otE/4EtSKVeDi94TXlvTquxjE3o4GS8kF3QKmRY60w5BfaNvXoF8NORe0SvangZP
83akLVbsRd6CcTRIImkOhWO2lxlnaHMZZFoU0N1Uyi9JPIy6J9IgVIngGvTLqAPtDVeWVAYSivIf
7AHGL0x2Yb6JrLD+Gow5ALyq9FH7NHpr2Osw8atgIzNB+YS0ouixod6OQwWk+RyVY2m0eNhcL/wp
o2vADEDjOi0JooXLM9deqhjdRhxO8dYJm2ptodywbwb49YZXCRGPS6oTvr2Ss2TmahqmCVwLUbwa
ommjNdeuBcPIg8pTN4wIta5b4hFqxVqqnZmhMaPDT4CXqaZiVwj01p7KpNBjKE8r5aIZ07J9dIIK
kUk9uIQbuHZbfi7twh7uwyCvr4cOIgGiKmOeK0KDbk9W+gjwFMJwERwMYeh6PvxKxq9tqTujba0J
AnHoN2em2/hfjNqwKe0EcSrWCNH1P0vW/1tW+E8W8ldryE/43W2RB/9xmP9183/ZP/9TW3j5e/8f
U2L+MZ9ukagaAo66rv8tL9aMP1jU0BUTGM1BZWZX/FVd0PU/MA5wIGaDQwtAn49tf2FK+CPNmg+S
LkAPmgHit3B3b3csyguEF3nx8T5RZQkCpdCph8CilzjtXfZJunJi/X7vw+fdw6sDCd05oir0Xj30
Nie+tr4ro2DXufqJ9Xr+mH9W63++u3H08U4zEpJTg+hwZkwaSSLRie3N22LBP5/MU3/9xYVaxnob
tuqBpu4Kn+KiG+YINZz/w7lOjGbUPb8aLr8ouLx3C0ebWFR20EAmLiTFuSbPHPPUBu29R3+0ZSpa
4pkj3VQPLb6bgaRmXcFHL6bfOsz8/YDE0QYpMkSnYP/lAQ2Y8D475Yla8fwy/Oo3Pd5QYmRi/ipL
7aCZ05rsij1OTZRpyrp3iq1FNlqLpMAa2PQMZAHr1ZUjkSkDp2PmPRtc6xKu6ooV7SCq5jxGVq2r
exvO72KAOfzxb/b2iPXPvR8dcorSEp1TQIYZrPh+9FVsX2i1kx+ume01qztxlHhnZBz3arW001hc
ecJa/s1gUznEJ96ad0bGcTeTUD3UjDVvvKPejfA37GGdiRNFkXfem9kn8fq9CTBuNQTLq4eshUdB
ovDEHkx7dMJLVZL4Upy4Bee9UXL05geokZ0indSDZTzbQ32g3AIgGIQaNk9Ub9kmVXC4AcHUinRf
qNY60FrcB/kK35cXCI4ro7oEF7KUvo8KDiWfM11WeG/ZcpLJh6EwUFZkSiJT65dCEInq93I7sAfq
9HTVgSnUcX9PprKRgesZXYon7W4Yv5RtswZhcqBDkKN+VhBOE3h8MVLha5WC8J9pjR+AzeVw0Q+k
wgkL5se+KPR1WiEfJY3OSSRBjeoy0uHcAuok5fJCab91Lj0I+YQJd9HBKoD0T5b80zCxY/djbyKJ
Q5ifYkScjSGvPx7m742Tozkw72MrFFOsHsb8ppLf6JNp5A5+/NkvTexfTN2sXW8GShyD7GxT3iGC
xFAPZguzIV01Y0M01fF2GHdjU68C8yoyAc1xZi5za2WMaNRBCZcDlgEDHE6q3Boy2Iqm3ScukGLW
siWxMt5IQMTH3/Otx+SfV/1oFs3roGpLyXjuupJwo3tYHQs5fqO56hXyfpoEyhnnxDN5Maz84pkc
Uy14LYdJUxr1YAj/CzjIdS2okErPp5gxuQrZ1c9a7PBqWZeNjS6zUTVi4J2DEZH5i4inI2I+bdUv
QYoDOiyIwGLAS806lDaCMjDuSVpuQRN6MG+9LprBUuAn4r2L0g5drMXYClvlTKt1zyp/aHyI7Mjk
BoAbJxW2jdbLs2KjD0hXCf4I1Jteu6Oc6mOpsP1bkTwXWo2r81TB/p0J0DkqLfiKaHvCFNUDEmLo
mQPKshMlJP29jz6ewTXOI5mi8bOieA7Bxs6nc+p+oeQ+tdWgKJ4mWfeJ7tK+iXGLLhaZkbnUOZDL
EBDq9GVADDWSzqKr2lmMvxrGKE7OVT7b1z8ee+99yblG8WrzZBexUTmzypY21jYwWc2Ux48/+Z0F
zJnf+Fef7EZx68NaZ2mBtOkayDJhzz5l1VbLtBP7g3cmD+doISj7II7cnkWmUVix77r+wVCeP/72
7z2Xo7kfF3KX1CPjwnUXFUpV68SC+95TOZrvyrTM41Ljc22mER/QqFYPiwoQRQOUX958/OXfey5H
856d5nWn1Vyk968KmxinRzv+Ld3Q33PVsfG1sHsiwINRBbi7zBF4W8uPv/ILHvAX89LM4n49XCq3
ourYDeqh1NDexhCj/WZlj+kyV8H80K1yoq+yLpGco4Xa1ZrvxYV52zcN6uCAMI96CbiXnGCUxzLZ
dl20dknIicxsaemSVGxkzABwlaz3qgRijLR3UXtVR8N151zodNnr7KGG+qGMu4a4n6bcRcEK/UAZ
fDGD+MSe7p1BdVywVTqH9DXfYVMk0ZFVmHqUf/nJR3ONXY61jKJsPqR8isczozjlgHxnvNpH80MZ
Qgc0NXs6ZDUVtj5ZqxCgQvt68AX6cPXUr8+P/Ksf/2iuQL49KbqfMFWCStV30jzxIrz37ecf4tUc
RNhfzBvHBiCJ4LMEZ1P8ZRp/jATLEXXy72ZQ+2imMKHVWFHsT4c0eISS5wP/PfFKvPNQjqcKyBU9
KHJObeFqNjD8nk7z71f4uKXRDyGqGbB8Bxtzia31yzEPL4kK/Hff+mgzQ51b1gZOjAO0jGXTrQ1S
Kj/+5HdmNetohggSEPhq4k6Hwr+pQXyYPrtw5Kwff/o7Q8U62gjQZg5MOUo2+1ScneR2UK9C/B8x
a7beP318jffu4OgtjUYja51hvobcNuZnJ6lJkbNP3MA7k4t19KZGRSopqPKm4hKseEdPnfHf+9yj
dzOE5deIjM9tHwgkNk9tj9772Pn/f/Vqlo1QIrTl0wHzdjiu/Gn58TN+73OPXkeaOMEgU75uY+Il
0m5q+8TK996Pd/Q6Kjr11nb+4CC47NRrjTOYcfHvvvPRek0hnL55z7PIIah2y7D49O8+9+hd1N06
RobBV3Y510xbyzrxJr7zjI+FNAFGrKAp5+8bbpxPRbv6V1/XPHoFUUrVsqr42OT/cXZeS44DSZb9
IphBi1cAJCiSTKauyhdYSWit8fVzWDM7W4VOJnf50G0tkWAgwsMj/Pq50YEGvn72bnvuYtklFUli
3fDcLHgYlffqfzxX/h9V6P8bSNXFimvpsPF1i4CUGt/G5BDSHXTbCy+WnAgoQKVvYN6j4aXMGSY3
DsRizVHxmP20V+e9qj/JM/YGVz7ceSA/2L7VxZoLo2HKjZaBiMsHPWkfOlpbxyFwaVTZjrlx46gs
FmDQhj4qeP5KKIY0MO8KqHy3jfdi/ZV9U/VzU4r7GWeyaTuOt+2Fy4oy9rh0uOD8sU/SDejf+Cpv
+uPxXqrpO6GMu0rluROHBuClwW1ZpLJYgMosUW9MiBdDtsvVtX/joeEMVf871g9tJlHotMZ9Nrha
vpmEKzPiwsXJUnoPzwJL8oJxmK1vQ429S+pNNCvhFelaNW6Y1TpqTzdNEWWxJBOplnBSNWbOyVwl
dc9S/v3zB58f8MHaORsq/j02GS51Bn29M/2N1NBEnFIntgFt/fnTL0RqZbEyIbFbqRiQ64F1cKRz
n/L7bQ9eLEbA60qZGwx9X690Y+N3N77wYim2OS1c/miSnGLxNlObvfWFF3vhpOBPSSJD7CtP0JG6
7gqw7cIIL0UctYKk3wj5fnm4T5HBhFN8ZXZfmBnyYjXWatBgVMkQW2ptnxtEOyCOwbVoutDL/+/u
BTjon4knGvIQmOcETIrfmyk8hVbqhN16gvSJdHllaS/nDu8qaZxAwHoEznogPaaSN6lrBYcYaRI3
URRc+a0LndH/fZvFXhohGhOUmrdpesPxIUarNK/Cle5aFYF+BKQicjrjkdL0bTH/XA39e93B8+Uv
ZOm099PwBCfjvr4S9C99tsWCHvtaC8uUX2J0XoxCovDvsc278taXHr5Yzy2uKVF3nm0tNjRVmqxN
8SnCsvnzRS2fV9kHwehPveyvpDylx6luanncyzV3Kf1od2APc3pJw+LdB48twOvHVn4nT90e8TPo
jtgtcWEcVCAspWFrsrwupOhY5IKb0iWeGDg0Q8v8/PUuLbVFbJh1qQE5xRIORTj88Xacrh3+Lj15
ERzG2ahSkhWizuRIxTY3rkSzC59LWhxZ1Rn7qC7huZG0Awloq9jKYqV8ZTz+LNUPPtefpf3X56Id
fcr1c0wbGtRbsA2SCakHLcglGFh59rBa+m3Fb2JvreL+e248q7Kn0Yeu5bqbVz9TVLu9iknrmzpn
K1qB6ehPvFLW3XjWAOco27J51YTHz7/eeSV/9LKLeEMjP/COIZv2Z3YjsNBmwHEOy82zvfTnf+HC
V/yjt/trOCj3wIxQxGlfqJiOpb+n9rYYLy1iRappZRiJ+bQXqe1xMLnxaP0H/PfXC88S2ICp5NaO
nugz4gzDjtq7bSwWgSJKcSwf8UXaT1gK4FDeX/mKl8ZY/jdsKvBR6rqTCEAGRHja+E3QXbe98mJ5
V2lGa1eFGFCn6Fnb3dttj12sbauHS62j6NrP2KadMJG96bFLKKNAzRdNqjrtB6AAx5sfu9j0rThp
Ucf5475/nqP+e5k2Pz5/3wuhSFwsv1Irg7ZuKbT29SYWvo40zmPtfNvBQVzs3l1cIpQbxmkPtp+a
YX1bkrkUHfcTqTFOZNN+jOAV2NcopRfm8Fl09ffWP/ptwOfjscqd9hiPt01fcbHiIPhHJVgZsvfw
BN/xPRXAxV35due5+kHsFBerrtaV/1l1Puxrqf9qsTVruOYW/lqft7h5owMOHkRIMEINPLpAL0x3
Y2j+avwcqBqIZv9JEMp1Uewt84GJizXnFhhCUr/pdA9PLYrjGFhogWvtXG1Heizy+MdQC1tNmjam
v9G6x3bY6eamtLa4RLY2N40030Bvq1VnqhRoO6ushTU1i3Ym1mAXJEcIX2rxy+cjcOmTLWJDS5c6
uINh2qMbbXQHb8zPn7vQ+f9v3ikuooNhRVE1BSK25OhqdOMpwAcP1Nc6G774AtSln2n6S8iequFN
698D0p/P/+7Hv8e0FolBOEL+z+EP7pGV06OlTlc64S89dxE+kmgQIaUJ3Dh86wtaqG/aTf6jKZvW
YJDBkE/2yW/Aboh8Px+Fj1MCc9kAyI4nTRApyMHjN51kLp0fdf2HP9xW3Ocw8+9CV3DQppWd1y78
V+AikXrlKvgcM/9zOdJ1+e9zdbXMdbmeR0rbud2DSuwRT6jxo5Z/7bNryfilT7mIJ1baKmTgXAJC
ygp62y/dzwf9440AMei/L18ZYtPX6vlbZh79CThYW6jirxWXLr31YqEmk9llesJb44LRFlsQQp+/
9Z8bi4/GfLFQAR+gKWs7kjv/TgqUB3naBQAg/elZDF9CxFizijVEr63TIj5FNFkK0lGyBEAzIU6X
1UYL642mTrucwqUSJKuqxM+yMB5wIXIFgVNKic/nr67c1IAPEVrnUoM5TuTMAeA88Hef/wy6lD6e
O0tNo9pLvQlIl8voRnfpLFl1peqa1JyH6mfsS07B/RLKdsrDmROK5irTKnseQzcZMYHD9b4ztiPZ
flMf+3JAkpZjl9StBT3dJGzstb6SxRkxT4BKDcAi0q1Szu/0HAA6TggFATtJcaR5GdWfCm46cfLF
KIUnVerXmpzdF8l3sX01OnnV4Awfns3gBR3/Cmh5tAZM6g9w7WEooGjR121xCsM33PRMtTpI/eyO
2DCZ2jYXWRPzQw/Lqmkh6uG1VGtgCMwXpczcevyWptgki1/THN6SiJFpDU8eoKgwqXhsNA4gWjvI
XmbtZBSy4yeGp2GNgkOpO6Q4Gb/4kwmbS10lonbUzVdTuUuwQpgmy7Uma2UMnuDjiRaLJzPWHXhq
q1qWwEz9pu0Zzf270ianRgGoVDW3xdw/8sG/s3jVD4pKO1dZFIcKGQz4K3PlvGY+mPLGYi1RVDYh
DpFrYx9bmHfmz+IOv2NQshGuU9ImSMCrX1leF2blUtYRaQHMIo2TpJ/uaLei/8jTq6uVyQvxcqnt
6CWhKyyTHyIKkq3X3wzSjOl3qtyV6XNabK1u6ysPeC87lvGjCZ5AjO7S5klI1mdyZBUaTq8DXoM8
aakHDk0bM62eRBx4QomrByN0zLK0ffOxDopXXEjSNAX+qK8zWXJkFNWCRV9a4qFBG5DXdSsZ5LAM
llmVd2H8GhkPeeC1hidgL/z5h7sQA5cyj1Y1Rh/bWyYETTG+QBX84bYHL3J4P62jGhgRscPCAeVU
98+fP/fC11/KoTEMkKLqfLFiNndxDSRjI4xXtLrnhOaDObzsQ0UeXuHVzlbZJzjYJj8r4G20/Nh5
GK97IvakV7vBvNYgfiGhWMqZfSUppsGfxn3in7TmuU4OKgDUtr/yYy49/jx+f610U4pwtivYg/xo
tGvMlMvpvbEiRwex9/mXuLBSltJm+qfEpDtnLGK+p/HUtsyt3+yYunpy5TdcmJzmIq2Q81bo0pYN
mqOa0q3TYfX5m1967iKtkNIoVRLahPaJth5DvFKuRMFLz10EwQGeNIwFbjz1ZDuCztSuHFkvfctF
PpGXZS3lGG7uuVB1cfZEPp05jXrquEe78jEvzP2l1LYWul41z+XWoXpNq3dVONbJmYTbUOcJbHE6
C46vJRYXhmmpYy30BK/5mCuqsc0duTM9hGa3RZ0lUKebqiJXw2ba42kYRPv4WrXxwlw3zl/mr9Uk
JakyheeqYNQ2B2mYsC+F2tdJjE66E0Ghfz4xlfMM/CAELYWoehG1fSoT3QzIvwJ9KsqdBfBoFk9z
0TpTWnil9R06hICW3ow2CuRTsbnXaGUfqtmOzbNF7dqvJVvEQ28QIg9krTOW83NZvQAq9+Yots38
V5IdBPDxQlSvq9oxdXP9+ftfuOWFbPTvOI2Y/ChmzcrKW6wA8MKD7x93nLGzfpWH37HXJM3BpZ4i
Q1U+gENO9QfD/F6XmEey1cUZquMZ4HRS7Wfu1QQ4kz28U0BvTfggJa/Z5GbGtQh8YSsxFuFlHAWw
ni0FRzVxh9btPSW+6RIWQM2/w2DSTS90500qgKVCE2gM9vvzEb6wdvRFWPdb+uLC6jxBzB95cQK4
+vlzsYj4eOrpi083t2LYzRj37muKJTL836B+TIZ3ALd1zj3ZFLwHVATS8v0BwzHc6Qx1l5avUvCu
VBMdCbFTcdlhzKKnypETTL8xubfF+EsKloquAWRqX8Gvu2m6aiovxkJAxf9tMHrszbRVb6i2Hkhw
UGksGfEbEO7Seg9+XcwepfKgZfsyP4jzIdX27fSrhZelriXhq548RfNJaBq6xdvnRkR9LgoTvk7B
owF31DZr6S1RE853u1r/Og33AYR4zXxv67saIH3/lqdV5PihtZrLZpXNv432UW1rXDIOs47vg8oB
BWNJSXMqxXAhcdih0hzCFtZl+2xMz1F5kofnanicO3jpwUnMMZS+q/ytKByTfINxYlndT9VTrO51
ZTdHphvOgWuE+7jCz3e4T4DRzvVLou5L5WdD364u7aLJ96L43LL8E4jtSlSNe7Nq3iaankL9LRyw
cxMeeHW1+/n5l7/03ReroA8UHIhEEjUaS+L2GAk3roHFJqtmwFULjBf2g0wzymG+For/1JQ/iJFL
TWhFMwhg1ZEHi/6asiiEUcsN/YcgE+xQe0klANBf4rev/lqb7wTjq6D98BPcucytZb7p0S98oB/L
On3QhI3WJ5vQeJJibEQ5nRYBDXa3CaNATfwbA+hXB80iocLwS6ioxl4MrizV8/3YB79/qS2t5kiJ
YzpjMLnWqLW7YeX14wuYbnCygHduCzRLjWlUKUlXNy35e0X93OV8ctN0WwJRTD3PVaM8KwUSXB7c
tHc/f652HtePhmURc5NUz/9bYANexa7jfGUZ38J+LbOl5AKsB+kR5o9i/KimHa48wH47dyh2WY5f
Qr0xRvplaU03FIqTvQ8q5Xs9HbnSSM3RbiuRriZXzY9Cc8Q2spZW2KzZop+uIvm3bMW4j/8SzHLb
5fnx7O6RSrtkFBzfnNdB1Ntz+dLU96m/arsDBH1NOWoaffHajV9qsSVYujBJ2KfO+6p6hLQEi+bG
By92hLiHC60GzGAJbvKPLrqSJFwIONoi4IA1UYTsfAchCnDa9S8+N1efz4FLT16EnMlMS6HDmHmv
/BAC6Tga9RXR64VM4U+D2l/pXw4uShxwx9s3sPtzTsqh/tzj+/v5a/9hTH40dRehIsxDLCc0laOg
UNl1aOzVgWaqFFvcpm3XgfLLpIDp57honLEaWZKSrohgsav42JYyW7PwDrf7lyWIt8XupWh2Rrqe
0eQw7TO9/am8hYr68/OfeuELLWWzweAn+FVhgqBZ+OriNu7e9tzFbUNgylGp1Dy3I50N3fDXbY9d
xJRIoFwVJ+hjZP2tFnc3ipLNJbmwUDK9EgpeN9Mhkaxx0r3yvheCoHoe978mai/GgM1BXOxbiB4G
bu2W/mJiIlXmd8nZF6r/nU8cLFo3rgRHDR+4yHRiHETM8TE3f4SxRlvvRL+vfF/EdKGkX/CPfRpo
o2xTHyvLFz+jo0/yRvzCxLbYNGcgyZdZPs7FKai8NN10kjf3nNbb+6H5ogTi9soP+zi4L1W7sZyK
SlUyYOq7Uu6qa3THS9NxETCaaYxnoPNcMCT3Qe+JzZX1c+G4+Kdx7K/PEPZKLLWSQh1fvR+0CfQM
rh0WFtORap5N2H7eNiqLuBHgN9fRjEdYgvbfG+26MZ5vevJStYuvgwa56byexk3XuFeZkxcGfKna
FQo/mPE9YksR77ovw7V+hwvjvRTtjorSBbPRo26vn3V6e/OCGulLF6yK5um2AVlEAgULH10MOu4G
2+zQNVzBdlfSuQt7y1Ktq1UTrDqZd9eVrxWul7JyV5vWla3l0nif//O/JqKi5SpAKx4+a6tuWjfi
ledeeunFHi6XatBWETmoFn/Vrd8p5ZTaCFe3jfViVUY+jn2DzCSp6Mb2HfXaS18ajMX1nCGSNxsF
qod2rY6bvLwWdD+OTcpiFY7WlILo5nUN/1sg3anBbbWapVoXq6PaquBt7TkYKuKqq25736VW15xH
boJErMMEyZUx0/n/wzn+H3mCuRTpTgaNnYoRc+Ps+af+5aa5sITTRp1Wi9gg46x0V6+uAT8uTISl
nnYAjzqn6n+/Kdc+n7/pn3vvD7K4Pxcrf601v8k5A0jjuB+00okTfIrmTP8+SJ1TqM0uzRon98+A
4nWcKk4ChCbKqH7iamWapxIYkt3ohVdwwogfBMRqeX6o8tes/JKqwQbzKzfSZjcKhh+I5VYVkAgj
Bb3gd47WNrOTKvKuAXmgRS9mdIrpOKm3Wn9UZK5Q7nEq9LpSw2vsDar5NlO4no5h1edOLs746YQa
8lc9lRyR1hhnFA1sKMutn2Tbvmh2IX5S2jiVh6Y94su7M1uv9R/HkQuVfRhsmlT25KbDRH6UkbrC
sOPi0i396DQPxT4SVpM+bPA0wu9qGnCznLdWMWwtK/fg23ln7nk+WM9WpGt4pAX6plDS244DS+1U
EcyR4Q8FpaLE9QsbO8jPv/SF4LdUT1Uis3w0OA1E7V0jf9GNBPLEjaKEpXzKCrqozBVWZ6n97OSn
KXu+7aUXwa8pEzFu05nuimndm9JK7b7UTKrPH35hQS2VSU1WD5MmB2wz9DHGbqReKXx8PNKAvf7d
vupsqsteYqTD3iMTB4G9PmdRn7/0H63tfy5YPLIXT4/SugWgxD4DsnFWJLc9u7+Jr3VYYIKHX1o3
2o0UuFkmw6T8LehfSnSvSeN7at8/YHB85UU+Hj1jaSMRm3AeY51AL5pfhOI1uy1nAQ377++LxEiy
AtQOe7l8xe1L6W772vJi85e6ZsQagvCprIOX6fvnX+PjQcBG/N+XLQBoK6EVURRaB4fpyvw5/9L/
/MJgPP99qNqUVtX14bQ3sONTudOeWxQygo7270rUNy78hcXmr4E+rYaK1gzF19c5GCRRG92UbD9q
ntPpy01js5TmR8hK1TFmwNNtdbixRrEU5CcSTh/JWQMK6OGl4h/Bbany0klDaMBiq9zD72NMZTLl
saS54vNx+DgcYGTz7+esuqEeRTqQ92297UaVEhKy/Phai8KFGbhUzqPvk0ep473zBlHOE+ZKV/ah
S699/oN/JQayMU9hMBIdY+O9EuYHM4U5KqfZlVG59N6L5Zj5VTPg2oaz4HzfTEd8ED8f7XOQ/WDx
/LFx+eu1hakY4SNTS/VNH0dVap01FE26aDI/cQRRdGs5wl368fO/dkHdakqLtRpAGNb7hqqwEnpz
ablt8T5y06aJozekjafiGAhKclXWFZeyVGW6E7Dwz//2pRFcLGJFLwbszog9ySMlmyuR4U9n5wfj
t1Td1xj6ZlZJ8MnNYB92qzbBzszU7nNu1H0AydVUwwjWViW505QVKxH/1lzYliqqkzz3cDmn5+Qr
T8Bp0kvM10y8n4tdEtCv3L/GZrcN6ErxURBiG/V96L8lzVNyNjzCjbRfj4bp1NZPwbiGlvzT6PHR
z1nslnGmTLmi1fNekbjr2Z0NxosyWw0g0GA571HhqMl2Su7pXsiaM0/5IZKvzI0LQXbZDxCHGi3P
MafNLDx0QQSqdtvIb6m1H8wb66rLroAJl5GWeYAk5HV+TNY3zatlT0Bdx7hkKua4TxO+pbHqp2tr
HoC9/OHyNJaCYXVAc5MWOdktBGo8geXiuz7cBeIXs/kxoC7MlE3Q3yel5eTGtz4MKLrv0JDABK2d
LjHsvt+EwZ1ZjrDK3gbjzdR3g/SFGWtjV+iZUuE2Ar2M4NYs8SQ1d4ayVfi/dKfcR1GvOZ1Se3PR
eQICv0LfwHfdNMDQ2nBn8Y9UfxxVf1da5V6qfxhWb0c4V+qKZPsjrBX1V6E1W9l4FmrzWLSoKNUj
V+wrUzO9USw9OYICUURuX0yP8yi7Sblr/dMgga83ddfPfRd3NKcWNr7B0Uov6f82MS7ND4VVucHZ
V7sJHFrl3Tp+zLiYyGasUqGX9cHwGJbiWhNe8/JXaUgUtPl3Fo6uQJ7NdCX7T3mwg6i994doPSqn
eb5D2OzklQuu1TaEQ1HselVywkFx2v73JNzJIS6Q0kaNgzWu9ozmYGPVvqr8X+LwbRhNG168PUnx
b7yWN3qPe3M3rATxiPekOMSruio2iRTQUFWPNo5pdj+J23FuvEkEaSj8GrLxNBF1q/x3Je6SFqdh
8x0jcHjZBVe4a41aWiy/ZeXeGn5F4raJXuUidkSQ4m0YupNwHM3ew8f1tfEfEzT8dZ09YoUcTixg
rGI5Uq7hIbgDHu1a93soSjdvS3oWZU/UTlbc2ZFyrNLZFghL9jCtpcBapwGWCUZ9Bq3bgo8ns9Xy
3j+S+IAHt4ddj1PS/SCNpWtGs6saT9yacWNkN6Pp+VPrdFHqWNTpZHlf14ndJ7+MKjqqM/gsujkH
5QhG2jYbTFgtJNDWt3T00B+72E15M9Z4Rpet2EhRgzSiW1krdRWrT5p8aqznYHzu47s+PfXTeuTf
tud/rQlnnCTukpAlX8rkyD/n/HP/bHndaq7WVE5ra+UkoRtzb54NLXfnXiPXtsw5u++PPTqUkPqd
fszqfSV/aacKVQ2BGAC3/LVJfijNu2l6vf918r9K3e+U/86QvAT0XWQAP0+FQxqv4vTgz+++vIk1
dMIZRhCnMb0v06OcbkmnHYEBlSyf3mXUmK4/HLLsUEerQXy0IhHMOpoZ4eijpYjDciVO99zjrAOh
2lSYQDfZlz7O2V/olCK7qN+zeJt39cFPJ0CF41qU83VbIa6g6SUUrI2Zj5tMvZ9h5LTCUesPg946
bYvvMS3V2TdTe86nwjVwWZ7q7hlkvYuZiwMl70CetGql+yzghZtdPWN0nLzNxVZrx3WPQTWO3XpQ
YWu9q3MMy5mkAgz5kagjSL5tnQuz1VomEBn0+sW4R6oJkmyGfIgTu2vwJZURmMyjY8oNOHxP8XF5
ZE2FaXewopOm3hviKTPRZbsI0qmJSV0IO+GbUT9I8ngXqPLjmKJCUVRbSF5j7lVnlE45tV3O6Wb+
lLTRxqoFF3zECkBqLlAfRoWbdo9Z+bMe8eAxtV2cFravxJ6iPPpmhhFvbRcCkBAKJGOjoDQfbDnT
OI92rjU8W9Zkl426Mqqvep3Q2Yr+vAzcNhhfUi5TuqJ2Y+kJLq+tqYNdWy9dgwaKtWcGqmuFIyYF
x4QRsLJvON1D0jccmPkbavyOAOkDTyJB0e50lP5F/aJK6PKaaDOmW42+c6N36TdAaJW4tYJx+ZMv
v3ZRfZRBT+Lligw5dGSlXCOtX5XNe9Bz75I3X2px/C6h6DMs4TA2bAL5nJ7ZmU6hZxgkd7iU4o2t
tNuaE1Of0IMgll8LJPAYU9siIoku1dzSPLObEuzEn6cqt63OX49T59ZzhG2Cto6nbZO2e4yRzy4L
AlfEupePT3NPW2q8yrt92nwZ1PuuetVlGvgfhPyNK1Sh3GkkPPwvRuxkFeE9Dx8GZlDl49CLSP9s
hhwjqU+Ue4kZI3dPQUFNXg7Weu+F9cos7uOBi6rXOHpSWSxh3lKq3/mytac45uRW7OrJ+1iUO4K1
Rc+ZgF90oYror6VVKT72kuzF7Hy98qIYj3OD2DJ104HOs+qt8On1tBL+0nYIDkVerNRK5VotXOEj
9Rwp73m9k3CnUMLSzQRu42gvQ6UFgVYY3pvypyZvlYakr9wW2kMZ/JDmhhVxB0RnE1ebNv0utbuY
VyqCHWKprd63ZIT7XpNtP34eJk/oO3fyX1EQSYXkWqqMq/ZaNNBeRT9Gmuys4UFr3KB5sqovtbnO
xntcTzo52rbtI5c9bKHpNPyYVQnz9XglC4KXzsyir3r+reEsFUo1l3TGrifExiVAhXgrx3RVH/Jc
gqpQkHzVmwAnsKxYp9OxwL22yoleodtIJykpvBwabNXMa9+IbSkIVpF2ohlwmwbHmRvstNkMwi8d
hiGiHczuASFz8Vk7XBNyMtIg9AH6t/N8csrMss/xZi4ax2/a545NvnnIkvUU3KuKixlrSJulEXmi
4rEZox1zkqi0o9QVpW+iuBnlvaa+zN29pL5K6UlJO8pjDxUezyENzJ1q+/J9b5priRoUHIyY7XAI
39rArfEg6wKgDo9R/yKw99UmJPW2hH8811ze8jdo/bDy4D4I0FLHwr5uvwW9wMJU7aGvt3LnuzHC
skJc9RYJWb8xiu5g4nxet5mjmuQFc3Uv1z4mDf4xzahDkLVkSeKCF3aCdkt4PhrlviM6FSXmjkHg
hFbjCYPmyMZAqgVWNe9XMq3xXflkCcE66Q/x0HhWLkDI62wrWtNHdgq5vAobrmcp+0bhb3E64D+e
Fb9ARQrSKQ13bffkZ52tVV/b2V8FzSmqiMHjoYxe5wgk7ly7+CS1XFur0dcme4vldTKAm+vWHf01
ZkIEC9jeu3htwGopBoyu4991vKFRyYnyiElk4OUEGIUIML5Z1nNqbOb2WGmFW0Wal3b7wsqOUjkc
kwCdFmAgzODuKphiLXp7IWJ/wYGCk9EvOpe9sWgey6pySt93ozn1wr780Y7VZuxWBj/at2qcuKu7
bBgg4z6QHBIKzDVqGz39JmcFfjGRO7WCi53eWpKfUf/YOW4js3nXa99laZv553FVTo0v2z1rqGmT
fcsQ6JwwIpyh4h6etJeL5TpPfszsbxnZy0xOr5jcQTCJFTLsSgnXQ6K58vRdYIPToQF39XEKvhUk
0yKECiPczIxyXjVOqM33nYarh6qeF4AVdpugsQ4tjU6K9tOom3VimKtAoCvMz7ftJNpKjeEI8yYu
i00qvY956eopZt5gIA4S5hq+Jq/qNlpLkb7qm01dV+6Y0kwonFkYu6Q7JHr3FOu/dfXk649JdiIB
bZvGq4thNSd7K0BeIlVOEW+AxDh6h+3B3BHf6UbJDqmkubjc2JmuHdQCu/iK3LCQN1k52c2ceUXK
xlalXlPRDoaniI7jhkx4xrfHyzuZtirV67WfgwXrb6Lw0Bvlm2IclfGlnL6QM2x6cXjHDII/r+wD
CW/s0Se4Dei3fkx41gfaKuYqdtaPY2/YGAY5Y8dkJC0vq/4UZamDWWo+NK6JxUpXto5AQtXpIyLt
gQPB6EnGW5gp67nL7/pcs6dwBO9UPdTQKsNaOqkaW87Q2U2V7GUl5yxgrIJ4H1Wuz12ElVpO05tO
lQEJ01VuhAvbmsluatNpIsMxxG1Vky0mPCBjUOrG1ZL1bIxQpcvT1N1XZb4uk+aAhaSD6dAGGbkj
QL8weaiBPiMuAUXrePJU5kYpk7se4LfCMM/CfGfl6MdU7WtKQK3B60gkRbP8u6XRT/ex+SqybTNs
tTF1KjqIRosMHxCNrKUrJRsfk3nwchanWfRAWDq7J5Mfk/BkSuNhboFvKJrotPlP3Sju5WhfF98a
xV/ppszmNbg6XtEGpjlyeGwKepzMfZkINhDqFSQ9zrb0uRUeaGPb/40xjeu3r51ubcQqX4Mv3yvW
jt+RSm+hFnrhtLbGlaLgtwh2qFe8KTN/xT2oHHzlE2N0w8Atzx3Td93Qrotp3Rr3OGzZJl19+YBQ
veuOVWms9OFRliev5Q6oEE0bEt96jDDKLbO7qkUQWSNhNTk4lq6shxTHXlqOiIH+GoSFUyGOJ3OM
A39lBsUqmg3aVYdtb1a/Ddjg9oBZGxGuOZTlE/QWW5cfuiL6nqnhaSLS0AWZV140YyYt3mUZXOTx
Lpd6kjtw4BJRO2rGfJsBlmmV4miZe40+MQA79qDn9GwVqJPNjV8+NvVhCHSi45fI+g6Yr7RLQJ5J
FLKlcQKKWiT8RHGYwEonHQeTe565Dhws8taSWLhJrRwGGAOGpLisLa+cX3K6JQM2Xm14AqO4Kk1Q
5X7xPGjjswi/u0sTh6IPjY1eI3kpVtzlLNjJON1ZwrDqB2ONVwRCAacb/FUVdrYeP0tB6mKO6EwT
5wkOkkM8OwNLcPTzVTe/Gg0pQaY6ma5vrFhiQ7cEL0cEmREqkxb2fj2eLIXdVZJat9L817lOnEwL
j7NqubK4FZPkZFW/zQq7IBo4G2V0Z9qTZ7Tm46g6WC3Zk9kc1el5Vu7zwd/PrbySS9ajtrf8h5lD
eRi2nm9xCg4qV25VB58ZDy8w7Cf6u7JQf6tQ6aH0V8WpVdZGfgykHUxo25K+ytFrHz70Vmhb7R1x
CzV7HR2qmGuNqkMJvdZB62NU9iyEseP7spMU6YkyF/kD9lBm6emT9aDE4cafrG2bBNg2D2stkH8m
ZKh6H94NxuvUV1SryBisjCuY2Y5qZW1lOILRGpsnBA9d8LBV3IlIsZp+4kDOBQPcNuDQsq0oEHiy
wC45S1DkXeu+sPf1o8JJozEoJg/PnTHjT8Ox35gVL1AOvU4D7pllX4x2qtcr2SpszSydhGgnq9J9
JISHgZLxILoqrWACmU4W0KMku4KM0cCkv4/mbysN91WT2FL0vc2jF6oy99yKAG+QdnnIDpd2xtFU
6+em9T3kdpwWTmZR3JfhQzw+ng+mTkYyHLWKEw+HNKfAbMgHfZgcU21Jz2bORf/F2XksN45Ea/pd
Zj2IgDeL2RAAPSlRlN8gVKoSvDcJ4OnnY6368pakCK06uqsaggBk5jn/+c0uNJtjRe7eNL9hi+ha
hbZQC8mf7dcETFGwisCN4ONmESPyYV5kTIiL1zJDtn5BcqK7rnlLgGvIS6cyy7w6/CD9AlwrdFvW
WotR/aS9jRAjVaa+pvMeWNHZJuuTAtro7bXZ06rU2j5KNa8yCbS5SGkaP8qNVe74DXdmiY/SMhdS
a62N6gji6Cq8eqzEV6G9jgqLrNbBdaR4aQK96YNOg8+aIBags9Foj5eNZ6OFxMJXT0b3FJgNm+zH
zMbZIflMgvCYS8M6pGjNyCDolRQGckIkXfYxVq0LNZ3wgdMFFlE4x4TenRN1bddHhm6oYLA2K/7E
9ZvTBrtY7lZKzbmjTLdEZPlW9iHNKyM3lmqwyWxtNZJ+Fc3NSuarTTTqz9FYG1QP9MaKNvvRROya
kLVNbdn0taWX5OE6z4bbwnktlP5YgkYZhrboB2r1UD7O3FqHvLUliiG2nvN5K1tPAxSdUPpTTrfA
GpN9NrzUF/HvRrX3DqhQah2n1lmm1FSFSFF5v6rGWx5sBUh7sxZdsWr1ZYsWWUoPKZXc0D4nxaYE
xNB735APQdwR71VTn/8qMFJOInNRsZiaWF/O88dIwTLTXY6YcWvtPlWEXwMQJ5gqGcidwNegbQty
yqWnBmPLPi2OCft0nRGekGebiNzEzJkXSgIdrToVw+ilRNmV9KXz6OV02nC/9+Fg761IW5OcyyEd
LpzxNe/6nRzcVHGMEv+mDG1Pqnuvc970Vsc1Kz4kjC5k7jeUTZ7+sOn09EYyairjj9weSFEd/KGm
+itbLx0Gbwhjcn0C4MoH0svWjr2ymXGZpPrEVrbLm0fCrl1nprYqjV1vI6mRQXK7Sx9pHOpo2jqt
iy7AbSy46WbuShnUkjZ3J3jqTqrvq5FN3GkWZtT6ZTkCNSmIH4SbUxWMtQ5iBxGVwJV64AOsFXQv
KJWpnJryT9sXj1Z4saZPbsLJ8mViLUPT8Yw68PJK8Fd7L0pqN1LFXth8KHm6D6cjAW53ST3eNmOB
0p5NLJGWuhKvhjIAB0DbX4h1ylbVWK8WGfI1/BcC2dDTUYaQbBip7BvmU4cuS5GUU607jwauLqAT
D6h0XbzeD/XsPKSF2Oitcuj04TAF46qFSiuDbKvSJs+w3QeAvPz1RJeoxgvfGpNFNkgbjkN1aiJ6
TMqxcDh006/xzu60Xdd1L6qAiqLShfaBWIYEeC7M0kAPLJ2jHoiNfMOFAjhiROqt3NhUv83MAY8n
gzXEazE177JTrXLiE2sZyV6ub3NF8rvSkFYif50DfWdAN5gMoktSXyXzEAUU4n8CA6fyZWwhRdfT
UQ0Urxj2JSYd44tmjYs0uDfC57Bxtn2V7vC2e4lmdm5HrJp5co2EBWI+2QNxN8pHPTzV5HPokUU8
KCE6XeBHaeXnqrhpm2xcWGZ0R1MCO8AbChp15znq7C0Rgm+jgLprloepNjZK2uAoIUvpIrE6RlLM
oWiEBBtRmsCDF3xfky90ybXqvaSIvdbwjKdzOO1t6WZMeGXrNsojVw4fSFstTcp8pyOmwMarQi1N
Tzcawlxm2a2bk4GHWy8lIUWU4c7B8a6O549KX1VNRZSKBPrW0mc4TbcU9P2R8yA3d1ZSnqS69p1U
3RbtBH5dL1tsfUINNtR4dihX29rZNpVKb8YXZg8OhkHVwoxfRXvOAS4CR93KnQWySWZ81xjUTHPp
SfoxSTchpO0LWrcMm3Ktqid9PkZw8W0hvJKQBl/L6gw69Z0RImMZijf7omxM+2XkqAzB+uXl3wmL
WWrMqmr+2TEkuPz7RSsalLM/UwwKxV5UyNS6uLj0PbglceG8VygRMzwl9QsfeyNj16LV+46CoZ2j
k0VaomREYKnGxxiUuAthRdPmtmsSFTqbt8gZvZSxTroTOSBMQyk9as25La3VKJqFYOocjPIy7MGf
nJuQaFMZ0ksv12439WeiXN4qB/1BQ+Jo/howch0/jObeCt7nnmNSspYErK5qHTgYr4+h+m1V97W1
zZ2BM7f1G3EYo2LZ9rGv9TemLS0t/no1/6E79gej2vZtv2od3cPsFQ2Fs6AA2HU9OVKHuklW4fRa
TJvI2OUqcffF3jEfa7n1K6Eswln2JFCDRPZtGa2morqxaSHNf2v59isgXoUZm+pQh5cAxhNaCgXW
lxKtYql5jgf1sRJGxnIUK6Cvu9zeStU6tUJfdJvJmN9kyk7CPzGaQgAZbgKxDup63UsYexbyMopB
qfp+GSjGUmYhTDzsPvo9psVb3OassMyTTMFR+9ueRrcc7cdYw2bSsdKznSiukkKml+CfzYl6wBBm
GaYKtfV2EDuOjQ0f+Kpr5E2jsA+kw4fJLlW21XpW7kOiS0zuv+bpT3EPxBhY3mTrb103wJSLT05o
LrSBM9oocNMqAZDmuVgXg517lqx743wiKEhxHeC+cZz8Qov3uLacyIzZizbd2+a8jmJ1E0jyWi5s
ujp9H8XFSYHI1XXtKqAnGHJ9WafDWh9IHmFsoWSHUHtIiR1N3p3kPRFvIUeAgrdJuu+0t1IAtXc3
oXEU5mmgZyvwCg5BIgFMJCnz0/k9aZ+c6SntP0bkVsV01Ic1GD40QdlegqBqkeGbKTKFw2V83Sgh
EsxbBopKU3CF21A92aAyjryRuu0oTmlzCKujnh2U6BArB3l6H9WLn/eZz9AbqnTZS9IJU9CCrWmW
EzcLECanYnqOEHa21nEwbrLLCXhfR+ndZNKQ1rmf1YPLw/hdlu+Nsaw06I0tJy4Z5YHjj7HLTmTj
4BKdTepdAxC+iPD4JL9Xq9wZagoGgVtLpwFDK6ttCca9tJeTc5tKN00PelQcpEC7m7Vmb3CkhTqj
wDW25IzeVq2BbJjqf741xCbIPzAphW6x7+V3RQrXGnnWlTgkid9Kj2P80IxECm+BCgpco1Jx8alp
d6qxqjTHy8tpS/uf2Zf3vest7SjFx7a7MXSsS5j2MkwLQS93It0Wva29JLO6Ql20y8pXdXT2Wn+n
tyNezIWMG43z1pf9jUHSoOcMb4b82EXKkk5rGToxiYfEXXV+0f1izz/NobPWJe1wscfJ+pMdPeU9
xPb+QYofc+ZF3dmuvKSyt3q0tSnN17r1WxJn46VINlLT+u2kr1r5qOQ3SPkZa7jtyh6gm4Z+GGDY
02r3U664GfuxCGq+26OWDac4PVpt5GOQvsrU4MWMThE7gmxg8EONyMCAxs+OF4W1aja0M7mpu719
7qVsI2n0PzI/qCKZ6R6mpC/3oJLSuQp/52H+7tSlPw/OXtbCnanOe7Vi9Ny25N9acHsxYM2ow53Y
9g2277hemgwfSUKJQQHOKS2pXiRLQXRu09m930TwliLNU4cHcgHxCW6ZOe/k7l1txBLe1EIF+sgA
Moxc9jpFOo/Vb+RXdQuWUfEnRfLQi/Js92dF/i7m+9/8F+vaI0yPwrbpBUTBjFThgvn9N95jn133
ipmUjHnJ+cd17XZZO4fK+hEz3rq2BZPjWC6NiesmDDL7tfxTwuQVBakgwkytbBhgU4OZNK/oGybV
JwI/y7kiGIV5rY1dLnEoaeYmiV8HafAVU+GMZSKr6qsxrd0wU5e584eQ8HMWtYsK/DV0Gi9E8l78
MtP0m3v55J1ce3qh8jey5PI71gajKS/92au+tuUZUmHaackrkfPjxCiLAfhPODSWfeEEvb/dxUXY
/r//o/xfezadIc5zFEMEwyc+cd1fX/ff1FDr2n4n1ho7DVT0zRw2hZGvNPtI274Isvkb8s8nBtWW
faED/ufOYznspCGWBC6mwHW128/dKqyosRmOD8rGSuTFKJFBqGkbOsZdbBi+rj4FU0YZelM4zFYG
9mGQESUoj3Iz3HT5N7bfn97a5eP4z61lQzrLUQjjOAf1Ji4Wrfoa74GwqvZp/5sZ9Kbu10X3ANtH
Nw8VFuomLhZSbWHjkC4yegg6IVIB90F+rxo/k+9a13Y/vI4SMMHBpjb3wJxJSv36VX/2yV8YVP/5
bWs779tWhunaMZqd1D/9z3zZL3nT/+PComxKq5m5sL6SugUZPj+736vdwhKpokuOiWWj6soabaj3
o+tee/xYjZ7WIm643Un1QtiHBjDIzy59RQ4kEU8t5h4lYtHt5GwZjz/b6a/9fCLiBIpwmKad8j4/
lb+/vlnt33xC63+5+cSqZBmTxXasw86C5jEYFzda4JORcHiA75s41ygBg5MjXWbWGIM0zBdFtq/0
F0YQkrTXk21MNVElxGKp+oZJxDIlKbeefxcDtrJiPF6m87HsrAblWQ7ehvrOUeWVKd1H4QAhaqvM
JvbDLKZcufv617o86/9N0LSsq/3GUpNIUUH8d5k4T3iViGYgi6EVL1pVv8UVv2IUjD/7RK99fqbU
yM2s5lOykpu5WVr249e/wydL9dqSRyv0vlD0mN0+3JfJpVf4+rqf7PbW1RZg6n2F1ybPZpBKNmJS
GKUAYMkmAfw7g9i/3+S/nv/VbjAksibXBmsgUSN3Lk5FuZf1+3J47TIHlDFggLwZtH1b7q3stWhv
ONbL4qmWJIhu6QIUE+g6c8v6PR9eHekcWE+x+kK8ujkB2JKoQRJ6e5laStjshEA7ZbYs6z8ac1KS
sE214jh/iNNHI/bgMi9sRjaJs1IwX7LqyO2sg9qvLHErgyPKv+LkZCjvzvwC+uwO0Y0y3s7mJYvt
Nm+co9TsxuQYl9AOypoh42sFvmPWzW1YaPAiYfCEd9gZ2s1Mxm55HnXZq/LHIdjW8LOdbdh/o/r+
hBNuWVc7oYkorEt6PIku3hw0gxCfGNXgrTmNAP0m5EfHNUKFxI3Sq+iEdcB3J4x+ZD9Hsuz/3N7b
0SklgdBrN9aHMFiL76jUn3zk156LahnqkQR/YNd/2PfVN2f6Z5uaeVUoTbFU2kMNXb8YngziRaGC
Ao+5uG7pIcrfFjiub5ZjqHjKZC5keSZhmolEaHlVu4nSDd2+6FZGNgEa8rCZaliGegjL+VmO2xtH
L2AbmCe7iDycBVcK4PIYm5twXueh5kZ5vJ/Ak1Ntn5PNEmvfKbs/e1aXBf2fs7vTM1HMqUJNsMWB
QPzMhca6ttEaWqbZTcRl4yPTuPg7x5R/Kz2saw+tS9hAmud8MYHBWO43wom12fzwLLwO74xb0Tc1
3nO7eMaDwc+TbwrVz276am9UpBzFdcV1ozB3nQGkAzKJ+Fl2onXt1iQT15HLPablyjvT0Z91G9fe
Sq2kFm02ohWxnoN789fXZ8Qnn9q1r1Jqhq00QNO5eJO0idf+sOO6dlIyRVsG4vIE5uf5+J3TxycH
mnG12vMen3Y9yKnlnHrVOPDR4SBZMjQJu/N+9jyulp6esKGITBt35WvvFX9+dtGrIiXBjVmObT62
5rm2fFCcn1328k7/s03kTUzTXVInwmJkzOW8fH3Zz56y9j8vqxphIwlVpYXT+rUFATgPK9dqtZWW
fWfA+9mPuFp9qYq3pg0TF195hhJ/BvOUEFTvpN84F31S6l47F/VyEmmS0rF/TmI/hsPCycTOBs6c
1FvEPD8r0/96cv3n8SeZLswxxTlXzaGZr50uXH79Aj5Zk9dGRGqtD/3UKmjqH8N76Wcf9rUJkamX
DGxlRgSGEmwA9dG0f323n+yk+tWiNIMQ681LtxKn6xSSE/VVGRX+1xf/7FFcLUfVIVI4R+14QWvF
sJm0Hz6NqxVZTYkBMs4jbtvldOGLL76+30++vGsrIiwMahX/sIlIOEjBHcb1KZy5Uz0lfqDP3/yQ
T1aPfr1AzdQOu4QfAix64XUwX9BhfWntzw4a/Wp1agZ5IWGLp4NZt/HC1BWvhG749QP67IVe9Quh
YStpb/NCjQA3OJwfvqmaP7vuVdFs4yeeTxP3rBqeeJeS1de3+7c7/kd/c+0JpHfCcFJHjDsZTdiE
J2ACJ20M9wnurNL4ew4HGI/oilq0GlPtSaOMhGtjwrmU1YXJOCsrYXPdmKoNARiZRx2tkkpj6Jmv
xPygF9Nl0r+LbNWFLHlxB9Wq6MHJdd+ezFU5g8pqK8UcPAAzV8dCIyh+XdQRUipDVXidabJIc9ib
GPaNc7bT5Q6q5rmF2h2bzM9xk82tN0b0vkKXFQL1mYxcoqxYzdm4UbvG7/D3swtPms19Fk4bJ+GP
+z8Gw9TuYVbCZYQyachvW/z8A/3OVmEm5Cp61AcM7GAX/Pr6MRvW5f3/6zlfYSlIhRWF2lTg3N2h
tX0MxgcDvpEEgbK0z+XE8wleRSKtVEfbTE637NJmO7UmM4yt1U3M5cU6tw5FgHM5/FQd5/LRYVRe
LQb79wWVSMttYyEmUsvVxYJk1PwUGkAob6EKrkIdwQ5/Os03dfo7Ud+QPqBwuC8YHBb6emb2PPbL
UYfHMofYG3qizr0Ynncs3kt0X1gYuXrbLjLIwtY4ogNa60qyTJluzJCSMgb1xm9So02x0/qXIXNW
uS1WRgRIAkN7+lWqvxKSSkaxSeBlKDddtpQceDfMbGvFbarNqH4A07vC7B/StrippG43pQyVBiaV
iJRbrXQbKGUBHJNUwwNWPE4tTOnhdoIyH+Y8ieRoMZNDoAZHChe0GNt9qb9roxoOmL7OIt0dJ+mu
7OB8vinKtOhpNquoXKZz+jiS/53Fj+U8+mWz08xlKTOrx8+xVxrP4g9F/jgThSwMcZJQkNc6/7Ma
DzBkJdnTIIz3k7pgGVTmER+sxVitzapbNO2JAA23iHtf09+zem9MhpeYhasJ5aloa2SKcNK5qyHW
fpnYuBM1tY4dXNfF0C/lmWRrNCl51N6NdXVhf2lGezcNnWejpOhVyYO3sRrjW3jTVl74GQbllqS4
Ih42Ayz80MpcYiXnitiJaN5ICKz0IwF7XgYd3TFSgjJsV+EWDH50DZNlCKFiXQaMvqoHnh40GyVo
l4MwcTp1tgpSTycY0VTlfmR1655ZWxdHfgZZIW3GVW1+dEOwjGNnXeCtqUbaexFCnUagFTKgtXPZ
N2PVK7Lz1GgXixjXlLD2bbJjpv6OrdsJKQMgqQscAjXVIT8vd22r33SR4U4X3eEcQCZ6zpzqZM94
MjFBMRYSegRJOjhJd6gY/Najn+vPE/G7c7y3sL/r1zRCt+BlN/Ys9opzp0R/xhC1pgIloYLZbpTu
qN/LQmyddAWixFw0WBnwLfjRizFcMqXDg8N14KBDC3JaIhwOQpGhixWQMGtfZPN9byMIqqGNyvqi
4I3pxVMzPsl8iVCjRoYEwRC4eVBClcoXbSi5zYQHCbEvs2MtNPGE73EbR246IjHJYabO+VJoWxma
g9lF0NmYWlawfTNEAG9lqiEr3NSJtogsjZxEbP5ylI3NPp7GJS5QWA/6SXpOcxviwJ9Bsxck1Cjt
VioQp4MTjQMvfDBdDb8gTb4zUF0j3ME+XMU+qzVe2zJfRkwz7OQ+n+5aGYJ56Li8DDhWOxXFsFPA
t3f4jgEju/RJyhuciTS0GOo6E/YpNJzzYO2gb+XQnqt4K3A0r8al2ZiHng3aap+lDE1gilY0bj25
wqw5obTCcYuxCezZLEr9rHseDdZnD02HxJFB+4Njo6vKCLAm3auMtxp2azc+dmOxkmOL2esptbHN
tNeQg5QudfuI7MiL+HFIt+V8o3CEKfFT28OKT94cU19XlQndsFk7lgw6NyxKpJyZMSwkmUWH4OfG
zE9lymc8GgsbXr/srCfnEFjEtbUWjtGlO3QPtgJ7E469V6bRHznJtmF0zpmvs5YuB6IwIEBZT7oo
2CILf+7Cp4BpVwctOHfygxm+2iFUeD64Dv6cIB9mMUEaqliisv2YwPQoiNAp0/nWrOWHHE78lCMv
Hgv25cR5zSV2xGhMm1U2mp7ZjW5jgD0bTfnSDOZmkPeQUiPcYvB4QDqMA6lZLLV41w2/lOYQZwdV
frHFuExKTuWRoWR7scwVO1Xn2P89dfWmrbRVmtzBNfSnoDjQAbg67400mCY9GxWezMgAOwd+bcfw
KMjXiuUcGvUwNL9qJvKhcDvM680OH8Ow8id7YzTjorYeOvsVbMlL4sGrzUcj/9DM85C8kBvm6UhJ
QoqOvvhloWOYSd5RW+vUJLdVS1xKeE6axzxesqJWIuBqRhYfwnS6FWSCxdI2FRZcOnZgOLh4q7pM
XBDiGfUiTVo0wfa2LWRX5JAH8jbx++QuKLvdUKDTgItjQvOu4W6aVCY0U6bjvATTnZwW8HAhsITR
fTifuQ1PhnQk28MvbQj2jXyS9AcRrzowYaRUYyw2mbS1AjBh55AyQqogsV/sUvLJeu9LTpzhT4k2
L56yZd6P+85C6uawfuvnwFE2Y8SUtYXZKfGxZrKMXiZYGAzpLpG2UjxSCgsKtTuj/85B7xNPC+va
4y0iPDFAECN2znTsWsWL2ZvbBmV4/aGLZFVQWnUQXeKmIAQKOTv6AdJ//dCUXBGhfYs/ZjW/SwMO
t+Dc5LmXGyF1nuqVLM+kBHe0N10/QLpC8B53bhNJ66YvYYU7aDXPTgYztCiXZgepCmLw1yWXbnxS
Mv/FVP/Tv5Zd1KdVNID0DvAVM1TvmNfUp0jt161UezGbMUrjtdBWdTXvbeWlsX/DgV2omelZ5bCI
ZrSXCLEqWB5jYqDIviFhZDEjixAzAlLJr/V+B60wHk9JlfkVlvNmetsXiFYTdddeuIQVBSqjvk5H
FW9Vblbcp8qpw/hg7oRnl5ovB5NHr/o7R4TqpPMyDnGlYmgwnQhMX5YIOeONQCcWd7cGLCZtIoNI
fhiwZrQQkyTBIYveodIa1bAV5l3COZWIwg/pJe3eOiQpjDTQ/IDKCgEbc4YyJSZRIJ1utzgFKYu8
jpGULxsk94LpdAMpiO1gbl7neofnD5UQcmWrfJIlrK+BEi82tL20N+rwrmPjmlACjO3SqQ+OcWwa
r4tPajmv5WQz8d5b1FxBCKtYKteaGrqQ06gLtkG1CrKNKlrXNCNvZjszLPiciC1sHXK2Uvm6fVOw
Kct1v1C7kl0cyidCIu1N7+9EfhehPwOFLS9QdXyqIMrhmOE0zjJOKUDtlWSiU9PkfZwdZ+mVIwNG
pvA0KqdquJsS5qThUg4OM4dnU5/t2fZCdSWNC3FntYd6nBfBZdYi78L5pBb3lnJrpI1P2PFCZ0ge
94feem7RZWabkW3NpFw2FL7kCy8eP4GU9z7HrzZmEymy//YciEdZPkXhr6HZxclTgLY65lvI+f40
41iFv5wGLRUXTu7LJr4kXlNrsOHaSPcZaZGvEIT2bYQKZ7TgLROE5vcIEZtcvh+zU8lc3SJ5AKKt
b+fqxlGVpW0Gd4Ry+6mzIwjDTptlVUG/V9V9V0abgu4ngCJeZibMKV6PMzEuqB/L9jUPzm38oOTO
FpEQhoDafTD2z5Jc7TKWdGm9z+Z4Gsj+JHmBmDevIPisBX/qy3u9Y4eQETJE5TaA/anFPADU0rEU
niF4uS0y0UHmEJhOZR4QVTYuhuA4kd5ZwXSr3wLlblDLRYMQw7HwL9AfDAxq8xi1rJzu9ephyFb9
+Jykk1f2W+zKLkGhlK2wsHQ2RkU7FCxFrTqROrxgkaGBR8dMdAOL/U1J7nrKC5m37zyg7yJ3pBNv
TbDTmAqrt8AllPu+CpG4mw+Gvo+HcWXbjocDSCfvJs6PXH9NUDqMzqNu/1GI9DPj0g+H8s7Sw4cC
sXaMzQgeKB028F4fQI2POIFS+s8Qb+8V/1HJMHWYolWuvAfd5NsjZQCscLfR13q0mkSNkn2nMMTM
THrf9ilNSgTRKby5HlE7NgxD+2BL7U4uCY2po46e2QzWM+V12bfPEQbZptOjwYpWuoORAVMiEw3i
0MHzzDs/RHXQ6vW92TsbPPWPAlW/NcFqzbzcxD5NQXinOK4gYie5tOKCUgj1f2/eGoj/o+B4UdFg
nhLYy250mM2xjYeolTEWyOdoiaCppgcQl2KOWD1HGpcRdN8iHD0b0YTVbmN5r5aPIwCalk0IRWY3
DajI0XIopn1XzeSEXN6nM62KYd0Om8shpGb1R6xn6yTQXCTnrt0giNDPExBCDtokIcmas9BD8IFl
xSbuoUGb63Hctol9Y+k5wtr4oGmY5GaQCuvOj8JVgumK3eZ3gaKvOpQwYdMfA13b4pu2miKoU4Kw
t2Zcz7q9sXp512Z8j+xINkbMwniRkP0EBRtUexdC8G+a16EJllYOv/mezJ5qCvZTYZ2zVKwVG+Yh
RjjfHGef4AdXQCHKJR4GmundhLAQXXTU/Pn6wn/95v6FTFxBhUIZTKGr9biz++6BzewYYNMzmtSh
GsYQZERN1P92DunT/oNdAzWI6SIu282ScpOO9kZu58fI/kic8OgEH1/f1OVn/+ueLkf6f47uZnZq
+PMmtmGZvkgpgi4UZVGV3teX/+v+9q/rXyGMemoPQ50x0qtkzetm+UGE20Ilqkh8xNI57BUG8xtF
wDTutoIzsZ+SY2Yd62/jd/8a8v3rDq4wSAzKS5NvkN8QHGVGYa9OOXqQ2odJtg2Eg+qClMnyZiRH
IUbp3HJW5SqnTLHvqh1U1xFXBVuVf4b1a1ewZYQQLE4ZjO8iaaWIhzn+Bl/kdP3kVV4Bl5ZZoN/g
vNohvl/UZOyCxqFLXEONONM8Iw4pdhRARHlkbsHUv4jf6wyjesWT5/ZccqLMke7ViNQ4C3wdqfSI
biEraH9PQ/WihfrSMPulPuvbqBr8SHrRYYiXmn3jlM+iGtwpjP08f6xnyxUparhq07b7YHosutrD
3chBEat0N02SuDmmIg1Acx3cavbWZjdlT3Mrc4/yr66fUrkHXsPbpuMeEJSxu7clgqB0dq3qBauQ
LEDNtu0GHLllDxZIn1sUj8jkpe4pYqMcURyNZX5BEtxAahcXl4G6r6gq3tKIYjGFqIuBRtahDI3s
Q2eOG0mH0X9x6vDtbO/IPiJWfUauWB+jctNOgWsAEargEKOWrxOMuFLagrJDTK9s9CpdYOiGRrWc
HpKu9Jo+2mCYitPWi6VRtsebtN5WQGxELcXh2zx+FGW4qxD61BH8aVSMOLSo2soQewe76pJcA0Zk
+3mOj00ccxpTt3OqCiVhreReOKIAF8gZw1WwDA0FtymLV430dXxJdPVQlB9aWa8ze/Ky/qLu31bR
fdzML6mg+DHRDZqKT8vpVjEnDjK9trgf0oOaHiCKYu4UJEtn+qXlij/JyZ3V/XGid12NvEpgHpdb
AB8JvVa6aFTZHYu1VN11VuXNWvUh2mLdSTM924ul7yCSI3ft9rmm+fiZ0MjrLq5Ki8HMb2fE5AK9
UTOMS1EGAEjZHsHb34TxMMpebIgFUVb6ffWcAhD3F3klRorWnAAjWbtcOUbzoaN6bKbwwZCepqTZ
OcUfK0JVa+TeqNX+hK6gF85Rj7RtF2q/Yg0EAuKGI/+RBg3tMbFarYFtbUXQ+lOCbgt3sb5aOvhr
FLl+m1jyN3OQT4Y56tWZUqfJwCcTCKqOAdTwPIaRJ9lQSCLUcfN3DIdP9vJrX27cWgsVEyGx69KH
nJhho907yFq/3sk/6fGu7bmduaBJoZLalfI6CQnMG6fv+sd/71vq1RFhhUqsg+yK3dge+uHMCfDN
hT+Zbl174pqOVorCAinvsYcYghlnMEzkCDsu5O+Ot0+GDX8Zwv85Pg2ryNp0NnixKDmqtCND0AQu
2yZYlsTJQySvpsJmn4ldR7fdr9/EZ6/5ap8vZkW2psuv1URvmnWpDNH0YQHw9dU/eWjXZrl2GkX5
3POeQ0MmiXw3qh0CVEzoxO+vf8Dfj/4fB/K1c24SdDBpDY0T0JwuO/UmbuJjWum/lBCQnmjemJ21
U96tYaS9zY558Gw3tCSXJDwEd7gseX2FcVg4rdOKjlYufzlmvunQWzK8WzaD4idJtiuopr+548/e
8hWTTTanUA6qkVEjCkMzYqxglnuRndPoRVTP4djhsha+zFhy6Zh+OCmePpaEpVm3kASsrgppZ4sY
yS5lRkpvhfSeYAL/9b19tiyvpl1tkCi4y9lgifAOOUQm8MGvr2xc1t+/3tNlM/vPt13TByu9zpfQ
FcltbkyrOg99pxMb1fz/pJ3ZkhvHkqZfpe3cZ3dEZOTW1n0uABRQVVzF5ZDSTRpF6uS+7/n08yWl
mVNIYJCDHholE1WsckSEh4cvv/8+nQra0gxZ7poiPUBcD8sPbBx58Q+PBiFJUjvIH9142Mf2bzIG
SVmYz1Sbdn4IJjXeF87vQYzlTj5WC1EJaU0pcTOYCSroEB7gggoa6LQElG5+8ti47YMZ/pr43xKr
fKA/7rGckn8U0/iYADdOo/cmxfycMaud95vv633jnfII6od5/F2P+gNTo8kSmBu78n+7HitLPiVe
GFRQ8r+SaUESJN2PEAYz7I1K7l/49f/4Pv5n8Efx/s8tbv7+X/z5e1FOdRSE7eqPf38Tfa+Lpvhn
+1/Lt/2fv3b+TX9/+62n8b1Y/52zb+En/yX58K39dvYH+sqidvql+6OePtCPnrY/fzyfcfmb/69f
/Lc/fv6UT1P5x3//7XvR5e3y0yDRzP/215eeftBxsvAS/8fLn//XF99+y/i+p/xHkf/RRN8uvueP
b03Lt2v570J6pqlcF0ZUtVin4Y/lK57FF6QggtUWk0jk8vjlRd2G//0369894SjlefT62gLjyN1p
im75kiH5ecIx+aIWcMC6kNj/7w93dkD/OrB/y7vsfRHlLf0zix34102huQaGFKFtJVwhtTDXDQ1W
7Wrf6jzrmGXcyYMtA/hbFFNB01dDKcvs2BihGN8OxDvZYxUKmvlcZqHPGw+DPI8A/vwc2gSyBem7
cFjz+c0NHUHnvt/pY2+mjjqFCe/gW2H3yQi9WSX+OeX02UGg1qbfZ9PjA1lTVBxEWoUfX5zeXxv0
ckPObwkfxLFMy1RaUbljZ1x1/kFoJPUaWJX0UVXFd0Mo8T21kuFXg7HgD50Xb7VPXOw/4hzO0xM2
BNius7yYLyyWr1yjhddJH8PWUfTZ44KGioGPVHxCmjfF2IObSIz5dyeX1qOtffeX2+s9t8J/rtcx
pSO1pmh90RnRqDC1K6iFoXRMvaOXdukHHTTZXbb+Lylk3y3X1MKTiz6/XKZj0m06DZJdpSL8pbAZ
jRikbbwB2z53L35KsZUlIJtV7KZYQyQLlDcIBvjIiqGhGCsaGB1ESov12G41kV1umy21bbMWy1LK
dVZq0njxNBdAKwgI0uSVVTc26VsRfbp9OJcLYq9cSyptu640112E+SBLr6+N/jg4cftgF8J5bg3d
73wqpL/eFnWxIM+EZcjzHNO0+b0G2MKJkxipReY6mYhM4WrM9mIstwZeXCzI42hs21Omp7WNzp/r
gTl7k2UVjn9sFvQ6rbFVQgzPjEU67CNX/rh3TZbkBpvSth1Le+sAgAfb9Xpb+se4Y0b4vq+CYgBf
0baf75djYY0VspgNvC4m9WNd2F1Hrq8kePnFFSlMXToRX/7/pKz2rnaoq+iyYQLuQiFQJBZjXap4
q+tyfUK8A8wL1a6NMRKWXs9rq8LYVD0kK+Qty+lN0Cc93TM6h0wNJM7tBV0R5WIKLHRbO7xAy9df
2L44D7Ikrtvh2PiMbB0DI2UWpujEVxoF860L+xOs9vKlY2GulpZgWdKi+3O5AC+kAdKHHFtAWZzP
ZmQeG0pZMFI4lk+Lbg/jjbZrAVEs/9LPcRb66pVuSgYqdUNaZxCKdHCvuc0MsV7kC6g242Yuv2jQ
qlBmxGXe/SNqiqL62Lj4WzunTYCIZLDETRQPhnJ+MJ20pLhhMBK61l7ZPrWVE/0qgbUPJ91q0DZd
3dUkFrJZ5q+isvT8p0w0C/u15XUnRvPJ7GmwjbYbdkkv6upxUkn+DyX6Gp5gBnbv0tak3/jeI1KC
JPjyFnrCstb41q7zVRxkYjhmPqCSirF7B11FLiXPdKsWu/jm5+eDKBp+lMv7byHw/Hwmww3zQMG/
klQSBtyWpft9NcMEVhvvRekWrwxteh/uXh8eGK+FqUxa7dfvkmnCsFdAOXC0E0M8RIykoLCoffno
dGW21d15qe8KE2sJfnlIXA96aoImD9niEaTG2O1Hfxifln3YmV3sHu5el3It4anF0i4P7vlmNomS
UHLTBTQZ3gK6zJJf7WHMHpmrYf52W9RidlbnZmoLIbwZ5JTXD4fwg97sy3E8GlZMJDml3nM5OPNj
lGfqdSEMmGA7l4K+mmLjbgOiTCyV5XLwYMLWTmPcl6njZvl4rDPYtw5mQaWd6lg1zXswbkP/cHul
l+fHVVgeZNYL0nItrnK9WhVdDzkdM3iJ7+xf6hlehyzJ78tYOa7LpXN5H/HICA8wkOfHZ7tRRP3O
m4+qs340LXDh1piSu+82QlgIJtheooCVC4MTbrfeVIhjEcG5VNU2MP4uBP4mOudOJ/Pnel6IWt3t
orHLIJoycSx7qcnFhuVp9KR9tzqwILwLW3JMrmOvAl3e5QymIEZwz1NWUT5vO/BitIf4oV1s7N3a
W2JBWggtic+kuejg+QGR8olnWUXiyCRPE2Jz0kKlrqyNW7yORRYp0vaE4iXmUV7PmYSzvhUN9vKo
4jhnTIQ9mFDXlyL6vZZT82BOM0y/d+u4lp7n8U4qJbhZ5wvjNbFFVtkCLlL1OTCi9hVDB39TTlPf
f1iEnXiBzqLjfwJzXjzHVjY1EOR04mjn0fSpn4LuuZ9bat0LpPbuNeFgCFSDOysZKHK+Jm0yZ2Ce
1XTUAWQDj0HolOoEeXoNbso0/fHxtrgrukEcp2zoPCzLFevWGBq1jCIrrBk/zYONuIZueyi2Jktd
UY0zIat4OXaFikx3xkLIcKDNoqgkvbxg2rpp/mTWSb6hF6shQD9NEgJJ+RJYmRzaahPzppyr2lHz
sTahlKPOnQ7Dg8+YHkB7MrQ7IDq55e6ntFPcvdJisECkQ2DBjlOlH30pklc66iCeFhyU/9uk6/LX
e/cdL8nGA18iTMtbh9KTGURuibN1bOIBErCm/Gqbo7mRqLg8XH76khlwhCMV9uZcl2rGZNJVzngN
7YoKSIzjf+J/bfFhXJ4upgV3yHL5hbyVFAYK4EuGxnCcnDQC+zC+jafyh59BSxCKjfd7hexbThZh
+B2SzWOe1s+vv7iJctJVAjfIcKwZW9U/FJHqjH2SxcUMpWMHlKIPs2I4lWWTFY/FVJJIHrO+elOL
2lDvgyJhnknm1B6IWjjs6/5VkBRQlBq5D0XlSHWXglFt6eyhExb3wMvccnyK0Zbp0cznkWoWDYLq
VJtW+TERun0HHq+VMFqCmfuUVAlOxy4c0pwSRRvNOZzBSdT/UFBKGi7wmar+ToBRAjLGkvY7nJ4Y
/GOQbPVuX77+WkqTXcI8upZeF8QCoDZF6mhcKldDtB34MTNttLdXWmyJulQy/D6Cfp4W6RGPrV7m
sgKpX0XMPPcA/Z+mqVeHyoqs3e37cpFzc3HWhNJQagO91Txk57qsCgYYlZ1JSdqJf8/gP/0B7C47
2oFn7KNpLl8H3VS8btoClJ8a1btc5Jsf4nJXbUlAptlRyacQK00fHLNLAgjdj+kYUeWOve5L2DuQ
Wtp+dBc6ZtFz0pykOC2SrstyV0WoxPaqLGvyHs6trtuJAqcb2rJpw1BeWRDvJs++dpBB6uZ8UzWk
mHlcsSAip5w5E7P6MM/ETiqu1F1Nh38tCDZecsV4CZ61fJQXFxeizqYNygZRcZ9+CNKohxiwy38V
BsCp27pydVW2UlgIm6f05+vwQpTryMEoo7I/0hTXnKD2zL6WyrLe2oEEVX5b1mUgyDnZlu25Nk6w
Zy6344UsMVI09ywg2xVVlkhGxy5xP3qt/w7+1YIZyNrfEHhtcYvhcxgXio1Yz1WbHaebPHsRWMDJ
iulNH3JBw0NOMHf3PpJfI1tIgpknxFkXX6tIV1MuVQ87KGOn3BRsJgTptEWX4xYLlcc2ncdlriI/
iUdMasXhbp1vo1c7XVhWozqCwaK0N1g11KkjXnG1E11VGTvet4I5BGqK3k5ypglPuXqe7kzJuviR
tiW45K6nCSlWn2JutTaUy6cwKzrqaIma5507te1T6Az9xuYuirFeMel023O44IQPK8WxxzRoh1xA
/N6ymsxkFpIwaBi5rZ6X2uIq1gLqmHQFtnn5+gv1hIYgZUxeqcCb1J+8Lq3hB+eRxncKTrclXVuP
pxdLQjLO4t6dS5qsNixhKFXHUYKJSW2GowWpGx3vluIq7BR5bE05SC++yIv1yNx0DSuq4WpepmAE
paVOS6b47gjQM0mUC9OTkmj9Z8X2hZTIKczZGED/UOhhBo3i/Ve7wCiGYmPTLo/HM228b1ROLXW3
lWNsZaXHdPMgPDV5ET3btaaTg38xE8zfGkp7aagQRQxD4UzziJkrTYBby/QnYw5OZpUroMpTh3dg
NCm5S6qX8h/dILvoNDEoYGuRl5qxFP+WV9sj50wq6fzMjDHxPW0Ds4rx2WLQIVXEPK9yKu7VDbxQ
/E8UkCMjS7ZaYRLyxCVzpo5FY4wP0wy3puNDZn6nBvIgk5FVEqtIrHtBzaIYJOI0ZDvy0QbXrodx
PxDfb4TsF/aQQi7xgWM65lJqWxeHcCkZJJ6LEWKcpKW5VraQMduiFTk9P3GfPJHc9Iw/WqVze1+m
CpznaHlzuAXtudAaPof50zswlWNSFD4/u75sa79PUj6Hzl5T5qVl27LfpJ58P+RMrbK9ZgsXc6Et
XDlMlrC15+rF11pJJLvQwnIrjuZIT2g/uZBTj2ZwFzoUb8TmlTGJd8lXcCWclRQ772Vui9w+dVkl
DrnDmLRyGPINjby43khBSbh1LMRy1eo9iQr2L/Nm2G67KaRJzwW4qeofeVpscUVck+SQLiCfRDYJ
f/x81waaj7OcFpaTk6kfNj7Jl8Jpin08B+6GZi47c/ZusSbsu6T0bEui15UFroywVl6TmqeQoXSM
22MK6mgxRFLA/fAxMyz7lSmm6jWwjbszIz8lszZK3hj/tY/AHOK4H4vCPKnGTglsGHbBxFrwtnG7
RUG4LOJikY7t4M8tS7RWixxdNZudQFQ4yOTN5A0AG6kpfQ6NKn225z75fqdRIegjfyrZUp4de02D
0s5DrmOropnYNFqawSHtNkcaem9L+ZlIXy0LA0w2g9opVfw1XWETjL2vaGejH8agkdIuE2fpY6kW
yGieTeZuGvIQ7ytl3s9RBJX1doZh4sscaYY4OVmmXGjMAc3uJVCA7wWt9QENzbRx7EaVWLAvp02/
hTm4otmLC4M5JN7Htq9CFMv0e00Zlq6mDBxY6afMdGSWyiurgRzx9v5cmB5OwSTu4rYuReV10Dx5
Mao/D+rkG10KumBqH+E+F0+3pVxbEKlK8uUYBQ2M5fyqOipplGSsEEkfQFkdLf+7nKmykK5G8eP/
QNRi3ojQlVRrK9cQEWeRZFCB14NLp+UPEr7IZEqCN9wbrrJ1XJMl54YDTa7pfFFhX9ejrzJ9Sgt7
fq50pPdJKrMNv+za1gFAIguAA4jfvJISJ1mIlTWgrJ7o6qHBZUEnhj4zSlNjw8z9zCes7wrOOa45
cbGw1pWiqemawWtiTdunTcPMYHsP7TzJBx1IKLHlyEjxxCxeMyIi/hQXNYwJIf1tjoHZYxrqvAD3
9OH2cV6xShQKeIjZY1ycNduLa3hT4ONmAQ5sonfaGu1fU6MaH3lmgn0+G+3GI3ldns1G2wpzK1aO
W65SWSUBYG2Z0MJUz/nbzjEOXcTs7TiKftxe3LXL5zgkERXVA8AqqxfM67zO6I3AOoXU3yiyh+aH
Nvb8jSVd0yD6BvFUtCUwJ6t3P0qg64Mxgctn1dnbfmbsT0mG+NHoA7kh6sqCPKXwMqQERwc+7vxK
BF7el1OPKCdt7VNmpOgOJPgbEcSFg2a7VE0p72C4PAulOJeiyzi1jGVETp449aFwBtqqwyhjKFlW
PBWhLl/FdrFVW7ziAyw1lyXbiwNMlHQulG4IVxR1Yp8g1Yqhyu+68veOj9IwNGRkoGqcuswDGSfl
f2P66/zrbU25coaEZB4PpkMu2FkjqAuL9ogx0/huqiWrX4blx8w29Cl0oEi5LWo5o5UR8IA7gpWx
MAGggc4XOhb0b9GIYZ84Tdd6aKo5s/cJnZDqVQFUR9Ho7NMQXceqe0/HbwN3SNknW+xiV7fbRVuJ
OIhv1uTlIYN822JiHAJTfOC3jlO/Sw9JOodvBD0PdJo6VfcBJ708OGNuHm9vwbXd5jhNFJiqORmu
8y0AxFjFhlM6p75VzampS8ZgGLZ9NMw53tjtazfmpaiVLjd935Kra5xTl9f2XsyjguxYb7XKXZPi
ktYyyR7gRq4D4WhgwHNOEejk+PEE+U/qMUUYIoDb23ZVCj4Ev6xFc1Zribwhb9yUM4MhijnTZvx1
SVttXP4tIcvZvchTDObs1FM52vATmfpI+8hHMbvBxqlcszCuR/aIEjI+0Zrk1qRpstELticZ2tfY
b+YeJtVrsmLhLhgi+tgZJ3T/3nmEv3BESlCY61unYubd1TnBGTjg6Au5/eT1QLUs33D3rmm2B9YZ
AC3FwosUO8OgIzOOUsREzvhsE0Xvqtk3jqEo1MaKLkXxeoKOXtI8ntBrnYOXGNZVgc7lEc7Egug9
ZOStdvOc/bi9d1cl4a9QjMEdI6l0rhJj2I5jljCKKFJD9WDnhnGYZOUc2goCs9uiFuN3bhxZlAaM
tETTADMWxXmhfakp53jkJafj224+j9w1JgxJ/9B1Uh19u43udpyRhyQMoSRXtkZ/p0XtzjylGONE
tB+WCuEBIPvwtgcRvKHzlxfrZyVLgEcCzqDXdRGHsDJLswLViNOQebGlsffSYqur6aoUT5GuAkkm
Lm6WM5eibmYWBEXd9NiJrH9TDUO6UXi5fMPIcSgTI0TYjIew8uLiWJjNkrE9ydk04d2GJqgdgv6U
x9FwTAem3Q8jjHlNPajHQZJsul9LKMX8idIgA7dswgstcVqDTK0zYKNS6JFz4IQ70XQVgxP96uRO
ib/huF8+lh6XTLnSFrwl7rr7qaizoiAYsk6WWwMXGhkSmYLKD5IfNWxu8gC0wv0FRKD/tqHqsGVT
Lo3lIh3AHJAGC1995V9KOiZcWni4fh4TYJ4Sz66HJxqhdXbya0abHNrOs384U0ModnufryjTUuJ3
cIwo9/Jf5/ucpI1tMtTIOimVuwfPLv2DGJOtWv8V8yK57w52eXFG1ll+HSc0XqShxZzegpljI5gR
lWu5V22bbyjONVEmJSF6TbgayloF/n1Y1CK1GBWl4sFhemGR5k/e7M0fwwm6s9ubd1XW4uKRwVzQ
EitZUZIRCNaZfQr9ZTyfkaSvo4Enr4zGreaRq6IAHwLxAU2Mhp6fU26UCza6tE9VLcZlWB+BbIV7
5ZDf2FCJa1fBtB2yPcCjlPZWBrp2INFRZo2n0zrTGxUM6qB82ND7wdWftc7LxyozaaouN23ONWUk
W4w3QD6SGGi1n5NgJnE/4TfPGgqGuqiyU2yLamN916TgDQOlJF1sIe98K9PSyaKJSsdJ9jODVYcG
orIBpprbunFVikdiyCMPBUBq9aISVXRhlVoM96vj6F2tdfbGkL358X4pFpeX3AmlLaA052sZXJiA
MNX6FBgBLRoCxgY7EfWGcbyifDbhKOpA6RinbmUk8q40vUJY8UklTrgngon2DihfVABKwjsXxJOG
+2Hjh1hkpc2VClBGjaguN/HJK1J/5w1hfDTzcStRe3E4SNGaB07i7GB6V1Jw8RUPmhOeMErV4+BM
8cGb3S126ottQ8riiC6lVPBk6zaroFEirx0Yb3C8eojRUr/9PlRM1U0j0dxdGF6E0SlH0MmjfZF1
6Yekoc0KUBicL8X3rFuy7H04blV2LhNcICPYNeqBCi8O3/5c4wrf7r2kTeB1XLLCnys3dug3nSIY
kP9hmF5QHzKjjat/lmXgWDs5QYG296yWvv+qsMfx0Zp9YRzjsbejd5PlldXX2wq0dC6e+5dk+XAv
sR+8M9SCVsoqhqxNjQZlrUY4QTMTOrA/zMmpzYPnjL2EOaayevF55kottFDGFH+cchGZ0HmNdAX3
0s7bcONRukQWOgtOAXcJ6BnK9ZOH5YU7U8Wxl3luHJ2A6UbjoWurlBnbhQ+9HglD1/4QuU3/vfYz
S35JjbivvpaWU+p9oCIneg18FHIrI5S+/UzPLKNMpVOUWyD3C4+Pz8gnMxcQA2maNXbIqNwuLCwR
nYK6TYqHyA9kv3etvhwZkzvO+XuZZxaDB8nt9bQRsFtQww7CO2wc4OJZngUIBNekazEzwBzAoK9s
mqLlo6qzPjkVSdHWhzxCq3eu6fvpr37Qjc4nOapiMHdw8MSwhqjctNJvRSGq36scVKh8uP15LuIV
Pg7ZXMyBDRYG9+Vc4ZNIGGbiFslJWRNsl6EnGeI1+/KdjILpTdv65YayXBonirfLy4tHQel7nagC
9NG5pcvb5xlW8C5rZfodTb87n7GUiOlQA8jFLaE6tlqWCKk/h2lG4hQqAeVlORyNot2IYFf0PlRM
qUWDctJL4y1Jv/X0syKetdPmIj7hA5JVhHHNmXZV12cTNBtRrYJHRlYN7t5KmUL7ilRYmT5pLsr3
Li/n/N2YKXN+ZASMV+4DuvdpSVJhlx1Ua/bVQ2xIqGOKIRaZhiO1deotX+HyTlDtZY+W6vJSQFw9
FJPT+bZV1tkpsoPC23sygOgryHxL7H23pK+FJKrTPxgqDaoHEK2KuaLmyPjo2zp4+ZIQt4IsovJD
Ko8C//lheaSe9YRfe+osBpwNdfO98oKYKahiKxK5ou2AmX7Wasl1Uzc4l9SKfo7pJ0hOKWwwn+n2
hF5GZMnnRE32Ye5yY0NBrii7q6gJE/VoVH6diGawTFUycCk5xSIM37eTb80Pdizn9P5bTG5oqdrT
+kkP1Gpd1J9hR4mZiGiBI3mYBMSLuxguvddj3M6/9WmylZW8PDKOyuJ24Tkt4fOy8BcW32jNXDER
oDhVEDu9Hc3JeLBSSga517R3awc1QfrK6V2jwE7N4FzUoDyUdI6LE5Qj4YM9LYPp5wKeN7uP83td
QZAJoCvIPpguTSHrrp0qqPvAzaLiNLuQxk42M7Fbi87GlkBy4yG4toMvRS1388UOZoYxT1adsINz
7uxzBUmSM6iSKyesjR281HpWRY8GNxyH3VMrGz+OhAuFXRenxEoZaWmlz4nsGTHWGhBKJdAE3r7O
l0q/iIMqgXYXfChvpYy6ycjhVGVxituYwWoN3QREqM1GcfUS+7yc1QsxK6vRzfgUI1QQ9CHV4aEZ
Yv+bO079YdYB1OsU5fYmHtuwC+x4evb6vP1tyNL76HCWBwBPkaWSFCMZrNZdRFMiO4OaIwozR927
dAIFPxmif6w1pIK3t/WawgDgg42CogPgU/NcYWAvBKjpJ0vQGL+n4bU+yRqYdT+63obVuqYvgBaV
ByYCT2ndx1kJomKSZulprmzmtLs+pGUzFOMCSD+UND/uXxdoayIIytdIXKmL11JEssssOxm9Bfdy
NEmmQ3fZY9urcGMLr2nmS1ErlUkYnObbRbi8dx2mfwKGmh36pk/tDTtybQeBsVrgbXlu7HXqxJG1
pzI3yE70+gafSDTU/2yh5zgqoxkX1iZ748QWp/HcqdSERyDvgCVTXl3v4Qw7LC0f7GGZiuJgAJN/
cnK/ft94IvgDF29+Z3Z9/1xGrbWRSL26pVQkAG6gfsCszrVyNKN47Ay0svY657U5RhCOjAOC/gdH
t7Cs0KIK5pq6+7mcOTes0IJZBBZPhnhrxweH2sbTxj4uCrDeR3xzUqWEfksb07mUuixIwGYOUnCa
D2Zj2Z8mbv4HhntIUg+NfJWVbhftbt+Aa3sI9AgvFR+IuvXqZjOwxqJr2U5P0gBCWVPIfKgJoT/d
lnLNflCQoNBPzI6zulpbmmh4ARLWlsd9880a0jH9FgYAlZgiaTMG9R5pC5IQJgo6bcATkluhJn2+
k7Ey7EnmEVNLwqJ7bEciPFIf5TFNmq0e4vPtW0RBfkIYY5JhVhD6r0Q5TeSlZu9kz5Cs2OZDodLO
xEPIhnBDO5Yd+pd2/BQEEB/UB9w9C2Z3petkDmPpRmX6PHd134IwTcVhiqgfJH7NrIvSBQRz7y6a
wCQ8VBHENYQ2K80o0raqk8lOn4shknsjiCG+zgCmdbnamsJ2bkL+XBxdgctvvK2LGpka3Kz29ZQ9
yyqrD2p6k5f53u3hC/RbS+wGl7klk+q2MmLX9tQDe00AijtOCv1cT9JGREFq2tlzEDELIOzdQ2Sn
ei8r/aWnbLuhlVdUZQG5gCb8edvWJUf4uuw4j9zsmaxZeMgaM3ylQ/jp7z41qpqLiCVJjzk5X9Nc
97Hs6GR/ZggBo1iUwBXqHYaKcJwboq4siASphUVc2swxwueiuj4oUmV05XOfjeN7BuoFj37CsNnb
C7pySLxh/HR8YooL65ZidwqkoaOsfG7KYyt7Ni2Ph50eI+Ngbs3Uu7IieyGQwmosW7ieHT+GDVWU
vi+fAwX0uOpC7xhO6fTx9orODf1PbQdruPAlSbJCcg3WGcw2qP3YZt8mhqWAbE9MuD7S5qGzILKZ
RzGUEFgnmyxZ50b4L7kLYRQAJfqw1g3uDaCU3J5l+VynNXU4OFx2VmZ4h4b4e8NaXdlIzCGp+aXq
Rs13FWCYsQg6t/GL5zAeZoaqMM4trpgQe3sjryyIewstGjhU3st1PnIOnSCfa7VMPJDBPgsq92MG
+dgJRgx7w9W4IsqD1+Zn1oUQbd220zuRG0jmYj8bQGof2mTw9lkV62Ws2Raq+sre0SHskmgl7lwy
VefXClff6uK+qJ5Ng9HWx8z2DO9hMitIMG5v3zVBPI7UoeGIY3Grt2scmTJlQl34LKMh3jsMrmRQ
OeN27peCL7u8WxTXiNvPl8MAL917rVc+R3Ev3oXGDGbZmCDYeLgt59JOkEME0oDru9ikdRtI0WTA
puk4fvb8OHAezRF81jESbTA8wGJi5adocqrg6bbQyy0EOsILAivLEhGuO2kGd2x8h3EUz03jpc89
voL7FBRFlGzIuVQ/qJQoEZEvJfyCK+V8E2u3rZtsFN2z5fXVkRQLPVDUcvYVUJy7zwtRQOxBo3uO
S5fEuSjybN2QD3b3bFtUiHpTjcfCMbbmL15dED1pkGtBhEaB5VyKTnynZap6/5xC7/zGcGZsYDNY
5qdZG8wpuX1KlwZXoxu2Bi5oLmD+lTXqTStuIEkdnnu7yZPDEAyeczShJpweLCftoudAJsykmNIs
eH+/ZEfjtC14HB7J1bnNOPrpVM3GI81e9AXlSRTmJw3z27SfJhmkr+u2sv2Dssd+q9Xl0qfiTf5J
N8PNBqy/qO6LHI/Ubei6UVIDeRjIt+Tm/FmGsI3IWQSPc9Xb72vbrPdQON5XAlzeGX6TfOFiwHZA
nf5ccm1WDQWipHmCaQy0dtnwsqnN1u/L+86eYrmIySwe03VqbhxlCe921zwlImLCU1bu+OerGxZ/
2FbjP94+x0t1BepJEYeSPevBDz9fEnzNuokE89fiOmJ64Qw1UkJcscsNOW68NKu8/rJ9iyxSIHSH
srQ12C6IVO5rHQ5PugoaB1oOK4cJ3mVm02EsI508O8Vk+odmnt0Z8EwhXg9e0XcfQxG61d6y0162
8GyPJlTzMVS5gAIt5kFFxpBBAhMwnnTPRBDqcWPsBN9u79NPg3ceplAj5PnSPF9gVN3VvR4CsCGy
KiHCT+M5ZJZknZnvtdkz14I5ZW4JBy7cHyFAFdgQmIyRyHgPqRSD46JqTBg2GPc43nM50Zc+dGEQ
PCQtoENKvEEm3Vfgs0xd/pKNhJNfdNh0dKHUbvy7xenMjMjBeu4YLz9CwJuGUu7mOI6tt2z4DNl9
GWfpL6pq0v4QgIoOdkM8izja90Fafr29D9f0ZWmL4iBJGRAenutL0+ei0pA+P426Ug9iSr/gLdD9
WFJ4vF8SpCqAZPD6F969c0lxV0bmMHfpU+/Y9a4ddH9KVDTsxj6YH26LunzsINsBn+nCjsLa1lCj
qvE83jZ/mfZj6TdhMWaMe3TSDWN9RQrFLHzjBdwKtHBlPQhWmtJx8+KpGwXorEH5j6rM5On2Wq4c
kENbw886IOHLuo0yM7K+tcKueqqsMP1aSzXHhz6ZmKajiiLdOKMrS3JJyHEpqJEA1lppQw8lnznJ
sHpiStzX0TeXAXpKb5zOpT0E2rO8MYQU1OjXncsdE46s3AzqJ1LGA7N7Ilrli74B9CmCRP/wbaOr
NjKNl5sIaGoh3lgYGGESXlnFMvA1TQY8MSHDWz+NtR7cnWl4Ha1GeJbDxpFdWeDyqgD80ZjgiySB
OVQVvqNqnoxwXpqNLLuqP3qBPRfHYNKhPpFrL7ewH9eW6C7wH8DPpDmd1fVSxsS4mCZtn8q8LN+7
KWOe0sKtXsdTMW/4CpdaQm2QN4ZMI5xqmI3zm5zqDFowBsM96SYQkhlciTs9DXU9Jcfbun8pCFCT
9MiNsSLSHstGv/AMDBmNXWaMjDumiZlxhkmzZ1jEVsng8riQsjSkUvaR5D1WL4GbBb2VWLp9ysP8
W2BVJ5nBu1y2TPnp7gSeLW/m4hfjhJPxwHVdG41KNL6wQgNaTLNNv8IJ01I7C4aPtzfuUhmQAkiA
aieAE3KM5xsHYZfZRwL21CGn20xAt7xzA3s8lIyFvNtkkAUiqY5vjMJT5TwX5YiwL8kTDE9Dyaxi
JkWpHV1R3f1SaA7EoNN7Sj5inbofDThKpO7HJ5W2EM0bInlnyHnecJ4u9I1LS2WdjBQB0mJxz9cS
z3Hu9CE0+kUk87etSMKdbIqtNugLfQNWw6WBnmfhG8ABPZei08iDemoYnhKTCXhJJwXEehFFRiON
ToMO1EacdFWeRyqb7MbCobCSJ0TsRSajqJ/8MfCWacoDTP1j+YPKUXIypB9s8UVcOPQsEHoygE6U
WogpVqaoNlJIyzxzeLKqSYMSCh/HOfo6DvJECPqO3qfXc6a33IvrQrlZIAjIE6wT93luVqKcbc5O
iK+eMzOQIq13DF6ZdmEY5dRxm3dDNmy4kSukGfd5WevCUIEfDPXAWjErM6Z0WxfjUx3AJdhLcZh7
phk1mUpe+a1hfIjrsv805svYAz+r9Qe70vrH6Fufb9/4i8iRz0HU+GeGn7TZ6hqm8cTQc49hSUGu
mdypuypjSrcrgn3rS4ZLOkNu/BKGE9HHbcHXtItqiVxKCiQJ1631cuxIDylvfOqYTLLvI/t3qK5P
tS3jXVsEv90WdmHXWCVdbLw8ZHFp41utkpy7PXRRxNhq0vDvqBr6j35o2F993/pxt6SFv2IBbix2
Z93tOfitaau5m57G3M6fh4K5fhIQx9PYK/vhtqhLq4Mk2kV4e0B2k386twdz3E1pmczTk6dH64vT
Ocm3pK624A1Xtg6wFyk5TDRMRWsFCSXEXFMeiyfhdvH7HEbZV1lm+O8VjAEb/sGlKGrviOKBo9ET
LpzzBRF4piYjicYncKHDQ+zXA3NIkmYXwmpx994tvYU8o8QTPODrKI70tHRGZY1PRV/1H53U77/g
6m0Nbru8XDymnBG5GWg/SLifL6gcRBTRzjw9SUZj7RV4189BtMzu7E3jCPeN/VhafbDxGF3bRRAT
GFIafEjkrtwSW1TuNP4vzs5jSW5jWcNPhAh4swW6B9Mzw6E34gZBURK8RxXM098P1Llx2GjEIOZI
2mhBZpdFVuZvzHK+pDGWDN7QxF8ks+4rdbx8fu0OpCNoguRBFgw5qW3xBwpR12vmRKh0yO+LoQYd
ZQ7T6eUouwNySRbIGVe1rs0sagJlMvLW+YLz4Kd5jpNz6/UT+onGkbjr7YnSV5wttwQNSAwu1l/y
W96Y6oWDuqoxX/KpW4LY8yLfGMZXN+X4lgJroTZIq4ztsRnPktRYjnvVcolm92M9NJeBzqdfzeCe
Fd189TVLMI7uCp9hWNuualdotRvN/XJBZBpTxMlZnE84mszFOyU23QePZO9Idu/2Zickn9I1V1m9
GTazCIetR+xmXC6T6+CS1dj4ALaqoVxaT+8fUP07chm73SCoANMm8Vg2xrnV+YuiwZ3nVloXN6q6
C3Ih5p2AHIY9qTcfMOx3Q2HBQrcYQXRm9nqHIP+YZC7QsktpGXPIy+UfuzOmMzdUd7Bwt3uRQcGB
RYkfLSeaGNeR+nqOIrc1rIvuKDgMVnhqDjEV1teeLUbyq7zPK4ni8bqWv+/4GVUiYdYuD1xdOcuy
U36YpRedDQD4X18OdbstCMXrDwk1KHJ8sK5D5YXorbJa3AsatHgCihI78MIw4rMWJfr7rPaUzy8H
3JlByAw23xJAGTw2Nll5h5mGbtBauwDgcd7ECxiGYTHHg2rmXhREqtaONGBl1ut6WFan2CDehXMx
Bhf7ZcWrqu9qnhcHt/pOGIql66Zb546+6nWYtMPFLa3w1Z2LFDi/KLAOphf9+k23XrTkZXBZQSxv
1iirvMFekjy6aKni+OBrvbMghTvYdDtj+cVr4nFObYVi2/VYaqjwOVU9l6ffnPxllYv7Vs3j/OCo
7kdhcyPbB114ew21WdJpg5W7SFLMwxunqL1TDKz2YPl3LoQ1hQA/wsOZMtvma4tt5+DUaY+Tb03J
RlNb7U2TFuizTrl+MG2/PnRXpWfAU+tnkLIDpDCoGtfzZldZo8Sl6V00XkJx/5Sg8DW0DhCSOfeF
q30pnJ8o4vhqFfsyq0/MSyBNA4+2DHGY+WPi4JE6f5ndT+rcB2XyZlBauq/lp0TBWD27dzyMSFtj
+t4pf718FG/PPonjemlSQeD5uv0KCSfORNGyr+pEnfCwbtKHscHT3mggcmaRjA+m6nbticfe+lVN
4/hvZopnqiLnLCOe4U6XZqzqE52pI1DPuk+v1wMIIoVB6gpU0CgZX6/H3LqD0ldLdBF9Iy9kZHQc
0gkz1RYLrndL3OQPxtC1TzgVVF95ZY0H2qE7s0pkDiulV+ob2x3u9eCO9aGMH+guJJc5lsm97tFo
IF9L+SRlR5L0G1Dw+mi1+AeJMgiyNG62AkVqn+oO3rvxQ+4m8/SP5s6R/RRXPQ84a4ICFOYrYuF+
4UuDBgAQuL8sq1yBLYlZuOdXbynwfGsdmNcj3/7N9zEVEDj0ukge1LJRT9Ic9QctU2x/7KPlUzQf
MYvWHbNZa65E8MH032k8b6EEnbPYdG6SDt/gAti61pmXaRr1R6/N2vscsY17117GL68do73WL1cZ
PxoglIWvN5iOG3o22N5w6cqy49hjCZXgDuGkzsXs5rk85fXSHzWueczfjJU3mLGyDlfEmrHlC2MH
QXpHF/US92j1B+kwFDLoun5EhWoVU3mSsl4+48fVOkE5qm32bfEGYZ9tp4jfDpK6te8KFcORCsIT
BvZqlYCs5gYC5kLxqqmHIE/FmASa1ZTW53RpohpVMhKeZ6R/jc63BQpHl7YXZv6+m5Eu/FYptC7o
ZU+WeOdhJ+WcRFll3Wm00Mz/WaCi7tAMSJCbu9SNKOtTEpV593HWAbaeJ1uhHuugFFeeVWiv4uy1
MBDurEWtPivj4HbfrDTJ83PhxI53tluhuqEN8jvxezvr/upUd0zv2hj9z8c8kjLjZzpm7KvScwZ/
jib9WwzO5CsqiRFmzOMkPqD6JESgLXU/I/SUFVqOfzKF/FBPB1X9QzHRi77XmmXp/aVRGvlFN3kp
5n4UFxhVY2KVa18zSFbTc9LyjvirptS8xHT+5in/ZzQg9j/pK9/pMV4ErtGFVnRjoKd2j3KeLOIv
WZ4lWpiXS5kEqCgDT6KSA7v3EaURl47plM3ZRGwICoVzntwCxycnd5zmIqQzJejM1zHulx5pB+pD
ptN3/tKSPPlg77TxrecVOkfBm/I2mCS2QGFHNVcPvaxxnHuGneN3MKhp8y5ahlz/BAyx6r+KtlC8
u8nSl+a+yMbo71YZlvJrRSX9b3sVFzqnadPFb5pGc2HGGVU0FZznIleDQtRWEfQUqjK/FnXf+jIV
lnqOaAaXp7EeDBP7715VP/ckucMn4CSx9nGmtpx+GJJ2kBdwwH1+X41xEQXsmdbwk6x0xDkFG9q+
g8Qjvy9GlFRv+IbhKZhUfRyfMrXwFhq6Y1adkwLM90kUErBtbyFlEQ7okU6Pc4nhgU+leW7uWGr2
mKFz990bS93Zpy6f7OQhd7J8vFOZe8cHMF4632lle/Hf7aSJ7KSNlteetb7o8iCvVIzrURFP6tPi
Ind4D1O/z5/URNX/SJPMzp873UjiSz1M7Wq4laDBJRLArc9t0k5qmMiiGII6UrQPqBi63VOaFXzt
i1GX1rPOstMGHGqvfnL0zH5j27HI/Bativ4ppvep3S2eLZ0Ps9k2yee0jsribYonHobyHPfhG+4B
5XNKG2z4VDJRQ1g7Wqw8JDIzuxMq67b2pcKh/XsutR5MdymtGpNGYBJ3CY2ROcw7e5bw8NwI04Iq
M8rxbJh8PbWLKIU0PneiS9JPo6XM2lsrasrZz6tOVCJoNCNN0eSOjFk/85WdujuUIGiJU5Zqo4fJ
6YopWNKsyd/Uyth+TalRRdjMG2X2psm1/mkaa1kFRQkrMHS6wbAU35208Rut/GiqA/RFPXjW5rBw
5Z2E0yTxBx5gMZz4Ks0b72TGitPf9dZQoT8bW1Jh1PDmI0RjU6k+zwW3sx9FpYguM7Xxr5OWu+gP
F571hUQbn3gAjxBPtUTC80trRaHOmWCZdJqoV7anSdGpPUMy6GaOYy6mU+F4qFz2zozal+b2QKDh
eFQpsjqjc8FqKfMe8cBs/jYStvljnthV/aNdRYpxn3fL/Js159lfemKm2bc8l1H32GuT/NmWtYuj
VjVIzx/VBls1BVML87RY8eyGko++8pBOGYQi1Zti45K0rO0HS6YWNf8MByG/0uI2+RpPFpU57Cm6
6dSVC6LpGAIP5kXN3cgAaudU5RuVD+YMz2tEm5BeT7qcMJUbxmBs4mY5OWJyzbfJko4/wVDKr3Ic
evVZlm7unoEOORLhyGqW/7z8Sd3JYRD0XEvLbFpAQ1vwYZuxzZN6MS6oHatn+B7TScG/7w2ua8nF
6CfkEFz6u2osuzfSbEUIDuSoP/kLCX2dTSCRsToTcLmsxMJNfgqKrmtRyjMukGaQd5sgMZZn8pny
j3GUsMhmltN+bEUfl/5Y8oL6ZGit03zRSmV+x2VUtVCbF+FkvrF0o+UrkZZDH2p1p8qSs4EDreEg
ZKZU4sF1kb5JApAw/V96zlkdp8oVd1HfS+UMkmby/Nbm03zHDvC+zK3R8VF3MsBc/iTwtgga0c7x
Xafkil5ht04frfP1yRxX25JYOj/LUYsWpCEr40gS6Sa/RZ18NW5YLQEgo22LLUru6Okiq/ShqtXc
CBQ+/53P+U3ccB4aiZIpkvZHWqk3TweCwmleaUU8hGnPXOdcMfC6ZTbn9KGHwn5elHY+1zU318vb
cDcKqDlY1PgGUiW+jtI2c7UsjpE+4B41Prkdpczc6q3Ly1FuklbQGLwW194AUCueCtdRRjmWVCFr
k0ROt8gA2iwKFDQ2n6xM6R9IWr0Le/1INOt2bGvUFRCIYgFN182TWGLwjbFTb14wV0hqHxwKxQqI
FkcyvXujWznoVOGoAFPCvh4dUqieEikjZvPLIuSZ76lIP8hRq41ARwoafI1RDPJRtqvA8csTe7sz
tdUulSHy7uL4bYZowWJad6N9iRfY5uX41HXyTy93/kmSSDuoyezHWssySKzZNy1sRNSsRtB8vnRa
o9R+EkV9mC6q52eNMZ8NKtXfXh7czvqZwBlo+FIfg6a42ZuepsyWrjA41DCawGu5j+x5aO8OouyE
WTkVq/csPQRQZNfLN3apE9WV7l2QteyTs4xg+/mVDrAssKxKbQIM0Ozu0VKjpTi5db/wTYcCio1R
UiuPbZrqyX2fWrF5SlCHSnU/9wylPVtLi7hE5HTV/GjabRr5VP+ke7Go/Qg70DGJSi6w7d30y8DR
tO/0kaaqnMexDGh79gsmTa3Rf9ayVBk+e+kUR2FDi1hccJGJ+4tV5+kQyNp28lMJtpSMmYcfFiES
vTtf7WJXDYBclQO/p1Dmh0ZbZBoUU6s091aUZstZbYroa2MrqHggQTu9ju/GIx39uBUoAlgAAAzI
pet5zZLERNpC9S6ycBHbsTGszTn6lnaAjbpdP+JQe1jLhYBTt2ieeNJ00SJfc9HsPrt4g1U8Fqby
OoeF/4wGMABlT/IgZCCuR4P7XAEBwfMufdlN90XipoFpiKPzfFPFW+cM0aC1jkuBbfvibbsu4c3P
XgSRVH1tk9I6m2k0vK8NLzm4k2+nbc07cOSkVPwLSHo9oIk5w+BgSR4aoyo+67pspzsnTQZxUB9Z
l/kqxcBJGsE0SpO0m0B3rb/jt8r+bI4CpRMFoQe6NEVA+q5UJ9LGZgZnYy6z38F1w7vMUYTtF3k5
HDDIb68teD1sDjIsNgdtwuv4hlUXdtVR8kOWFL8KZahOcEzuXUN8dgt59D29XUDcq6iQ/HIEtWBV
X0crGtlXSLhGl6htf2hqMd5VsIT8xQKNfnBv3cwrmSCadziP0T2m33QdyY6jfKaTS5ZfpJTayvJv
qxpfDVvib8b+iGI//QmAbJvvi4PQj96likJRL+VZIycS6Fa+mt5GlF/VZCQnbQppm5tCoKncOsUc
P6DHU/wJnKB+mKzidWZt6wmm2E8xCI9kwAr83/WEZeAseLA78YOaF9SpqzryLklvt68txNMlWyGo
1H1XaM02TDx3oseaPXlQqsR8byE8ebEcRFZdmeqnl7fAzmYDOQBsh5TqFzBiM6KhEAtSu8lDIdQx
UGmx3/XekD2jLtsc7LZfG/f6GLuri425HmSIUb9wRL8d487o0yjRYMWOWW3Kk/DMRvpd1XDlFpag
uA1cuSt+dJWWabavaVlOirw6XfsWooXOt8VCqOdpAHVQPLZLnGp39lIhO1spSM5ejDGXyUFV+vaC
W/VSV3U8G3Ggmy4FQON6GBotexAmNcR7jbq0cS+Wjmfny8twG2jNUgA4oKVLbrCV3bTNcum6PC4e
OreveSOU+TvLS9WDKLf32Dr9dNx4htB42b4H8tz0MlLo4kEUavxcT4pR+3kv1ZOiwaz15y46UgDf
Gxe4FFTswMnSLNkcfrNy6wwJQEi7YlHKQMQyRVArM19/ySBB8QtnzCYG7b45mEgL6oOROtWDRX3+
gerfBVpBe/AZuD0r9EWgr5Avr3JRW3hd57WOVpuiftAnHtdB505Z7+dCF+9V8LPdwUdvfdBcnxY+
NGumQOrq0N7Sr09m7iyzSAe4wW49m88NbISFSjnaDXdN2kWFr4GmLv5MRjyxQfehZ8ITNsqqg6to
ZwHXBxcuGNiqrJCm61/hKFHPm4GCvdPbsW8thfI04rLy6dXbny8R6ADwUmsWvc78bzcDLjhtGdlW
dGnjXHsD6WTwjTkqD9ZvzcJ/n9G114hyGcR1Pki0tzczilCVWkYjDPI2oRAQevCq5nsc72Xuu2m/
jPeJ61SNX1vRoZHc9ckjcSWN5THOyFhSaHqb1ysyH2qbJm4RjrZefLZ6pbjPPau7i6K6/6qXmX5w
167L8t+h/oqH1z2eBquSL/4Gm6FqJZjxLs6KENM6tfzYlnPdfFWQJYA5X3QLDXdJpejSy6VKfgxN
1hxB7a73zX9+AIoOq+8oOO8tXAzVJz6lsyjC2p3tBzXrm2ezqo+GuReFwhcCeaD9aaFtEpg4V3Jq
gksZwmz4QSJY3oFGe7VpHscQGCQpLgbgvO42a2fkK7qq1pGdaWj4BEbk6g9oyUX1wYG/vl7+nTIe
OToMKcoo1FOuD0FtoCOZ4CAX5mpfBJM+6495qnt+TzflVYn7f0KRW1CcA5EDRPE6FEp+ipP0YxnG
joF3TlbXkwhaqolHAL7dBeKCWG8wDt3WmWmaq8Y1M6RE+rqNzkpcxW/wOpbvX3N9/DucFWwNaAFD
c14J18OBi1vMuGohLYNnSDAkWbOmzEeC7XtjAbGuA7/lTgYlfx0FdGRfGSrSOaksk2crxhCQTt84
9q/6Sv9nNDT6uafWZGnLwW7x66T7q1Yh8sL9qVTNVp5S02ySIJ4a5NqAJSpHeIy9sRn0gmGl8fW8
uebNvnXHvEEiq1d0FSPndDznaW7evX6d+OtXVSoqXdScrmdwslIKKGj1hapE0FLR0UsbK+1IVOPX
qd9efsgZw/+E/kbesQmzGHk9iniows4RT7NTzoFierj+jB/1ePikDP2jkOZDbVj3yzznQUft8GAJ
d6cTuQ52PqK6sDKuB5r1U0+zZqlCwyiHs1woOw0JRZOXp3PvwgASBOgcqh/vkc1XE6yRUD2ImmHB
gO/gtfTPTYttQW1nR1ZYewPiaKEgwhOYSuzmorX0KYN21VVhNja2Lzrb8ackfrVmOTctXImVrsO7
l2fC9bR1upizWbbs/D53rSAxonR4ruNZRI/U8aq/X56+3TEBJF3dXQm3rSjPuZrTD6uQXEGEym9k
2j01UP8OvsS7i/TfKDflVd1uwBWjcdeatbxbNH06F9ZELUtMR9/c6/zm34sDVNWq5LzmwFsApFFW
vC3Mgsa8dLTnMm2Hya+dKIIBErl+TfPnI8fiiPy0FxXrPcAS0B945W/2ejEb+ZLmShU2Bv7Q52Ea
sv5TLYvli72U3vcZRVGecULV2v/h1qfdAG0X7zRkgTaBCZMrLBrrl8G1SvGCkL6wnOGIyrO3T0Cu
IEZAFExVNrvSS/JlmBx8Xbs2nU9FHvdnHEOPXjC7txbXBWkpJ/m2QwTYLFccQ9a0JkvtHXCR6hyV
RhsAELc/KaAlAGSN6qVolPEPM0GQsV4oPQ3u4BwAznYX9Lcfsrk+jURtMYoD31HO8lscjyVAUOVD
rnRfUVJpfBrWX15/ECGZrJBnsiycMa+PPZeBzNhAdWg2bXIae1X6Vt8e2b/tLSNeIZRfeWSvuc91
lChNWrvR2KeICE9IcuV/AIg4Yknsnfbfg2z2pI2DFLpRcQ0zOY3OowlaQUMr7r5ztKMi0e54QOrR
duNDB8/kejxUuNLU1rhYDFvxPqNxmfuGHmUHl+SOzjkPst/CrLvlt6dZbLZRAyKnDqUYf2gLshiu
/tFT0++O2p9bJX4aevE2mQY/0ofnwhhPlfJPbR+JB+7O65oMoSCxNqk2W8RWZmB4Wk1+Mo/RY+bJ
+qLJvHkQcjgSD1rnbZs9UB5hPyLhAsB786lTQecoqGCXYWEM/6iGVPxMlRetmr5kbZIdnLXdYCAv
qZCAe6QEez27GsisKuko7C5O26MANtVKexlRWKkCSU1D3oO1yf+XvIH8EiiezWsUBMF1UKeTQIqa
eRW3XJbAwbE96Ms5PsejekQD39uk69ccP2JwdgjvXIdKhkJvTIludDk1PdaoSy1QMXGqQ8W9vQ2y
yvuRbaGYjvj/daDZxtm2sLIqnMgZ3vfmaJzh8NQBDJjuYM12x0QtGI7saiq3beVHraMnNJ6rcBic
GPhJrIC+K6yDltTegPi2UWuirU3tfPOC7xJvkJPeV2EuSZjlNCVBKkV37stXyvv8mzcgmgzBBfgp
raPNImX1PBT10lR4DLWV6cctpnxBLFvk5gFHIPf96uueSaOmRCl9RbNvlkrN2yQxXIG0Th5x58/6
HLijuRw8cXfmjxehRVLChuBxuLketXEZHRfPEQS1bS/1LTHW6JyI2tADtZvyo4O8/ujNrQF1nhbh
2mQm9drcGpNMrBKARxYuVHGVN26PMoqfxHnXBHYbGcVz3Xh2cd/mCH/cg81z+/DlWd0bL1UKLhH6
Y8ifbn5AbOGRnelGFqrlLN4N3Txd4D249zqZ15eXQ+0cAB4CvyoVuKvTyLw+a5UGwEvBOTOkEVsm
l7ay6q/cHcmRdd7OkGhMwNyghEX1fcuhHK2+NJxcK8IBRNrZQV44dJFBCoA9vU5H69cRIBSvX44a
7i5b/AV9WbtIC7MIIVIyIjmV97U3vdpwkMYs+5EEbzWzuzFjLnW7NhHeKIDSNWUgc8MK8NA6agDv
LQ/kcrDWK7fiRubMFFO3CswTBW+pnxjbloGFgtc/L2+CvcWhA7ZWqHk98SG53gSZsIU6KEjRRqWX
fUT+n54IQFpxASgQv3851rqhNoeLpI3ckDhre35zlmfyObQC0gJMX988JVXHG7dmJe9aT0YA2Hka
GoZXiYNX/M4QV4FJPszk5cjJb+7FEQKY6qU56tYgfIM+a7IAYBj+EMY0nl4e4QbK92sDgkRfVwzl
dQAImyEiOAb1IIsKHhnan4qW4K3R2D9k1X1zR1gYC0Llz1pgHnxkdrYK5VloAMwql/+WI+WJNqVV
OlGeq6Rzt9iKfrYBzR30ENbffrN8JBzU3z3aXNtasJcg74CMfBGmKMf56lJX/ugtl3SkgGbA/DpY
tr1BrQVhVEgRtAShcL0zHeFItIr0PASXXL9zgI2loABNbzq/vGa7cVaxuDUBBwOx+Y6N2L+4Jj7V
6LjHwsdJqb7gfjEc3OtHUTZVR0U1UazAXTNUm9q4d6MofzTsfHwVwezf7bfWykgC6HFRqb2eszLp
mxIgOFdtw1s67+fGTy3Rn16esb0D9XuUzYxJe+KnawV3hohkYKe1HWTTWJ71eDniCt9OG1cFNRB0
8LEWuOHfy7lKVaewDfzHJyr3cet8qYzJ/fnygPaiwFWiw7HmgUizXE9bI4cknsdeD+OSLZAtRn9O
s/ToHtq5HBAzX4GPbOmVRGNchwE1PuajkmphrJp0u+d3dlHdzUM3AMBvUBDL3jhmft/bZYgX1UG2
dnt4YZ1S9saWBDVwyKfXsZU4qfGHwzS+UFxHIKRn5F+MUsGhHrOZ6gFqSmwdbJOdWV2Nuyhq8o20
Ke9ch9RNwfMrJqQrvOG+LPPpDNBtOEgQN+p3656nZrUS3oAu0SHb7nnXy2Lh6SmNwDbDAstbs7Kg
iIFehElcVsnJsnEqCSd8K7JwyIToTkYuos63RqPIfJDfyuyrCQiFh7oAknSfyDpXgd3reXcPpph8
CBfE3vNTJ5fdY5aq7Y8ULOc/Upub8hQrE3++NLWo98l/uzlIuipJ/JLSRR6UkV70dx68oPzc10b+
s7HwNXv78vb9xR28vpnp7KIpi24hXGaSkuuZFqRugvIdpR66dVmQ1HYdX5TWQv4HLUJIIznuVyPC
pWP6dvhFdhrHBUpartuwKCzQ9idHG4vsBMY6H059K4ThU4KMtcdI1k6KBjlA+oMdeXuLrD8atCrZ
AHovW6sccHlGGkceFdVZdR77ZEz9SsrkTtVEfhDqdicSiu1BBrAaJW5Lf9aAS1s1GHXoGG1zAioj
gg5i+cH3cT8KvQr0iegObxt/BdC2ZuqUOrQBpIemZgzPSdQcgT92owAx4ZmHfgzfreu19qTkMZe6
dVjEpfc0e8BFsWOIDhAzu4uDvj61GnxxWKPrKEbWqF63MJYKrZCgrqskoMe8+CU1vtPLu/c2K1xh
CWjQA5TDh8/ahCrctmrFUjdhOhTwGyZV+9h3mTjH1oicgQZ1I0376iAVXf/SmxNDHWMVMGOE26ZB
U7azju1DE8px0j/afJzv+76On0snRqRBVfo7UdOD9MBU37883J0C8eppxBXsQF1Fv3hd4N8qca3n
9EqEK2+oR0XRQNSs8zig/U0tZRza/ptpRdYfZcKJuR+lilrFXCBcfp4WFW5jTwviSLTn9tOwEnXh
VCKyRqttmx8PppNMuDrUodZNwLDQWgAGrFXDZwplxd3YFNP3l6fgKOAms1O1JEJyg82lOvl7ISvr
bRyN8oNq5fNzHB0p4+5GW/2dEPZmn20pyY0eWV0nGF6SV8MHmIvivalW9iepinNUjOJgfffOJxKa
7Oe1k02b7Xp5tcVMKkimdejKOvraDwJyUZ7Kny9P4d75JCn6pccBZMrefM7VbDbcSOWa0egSntMp
Vz7mk9G/mScl/vZyqL35QzVKJa306Bxu4VJR2pgYR7mE6prxL+iX1b2SgPVnwt3QRSL2AN6zNzR6
eYjqUNTka7Y5H16L92Ybt3XYlHbxpokcPaiKGg1lNTsio+wNbcXWrAo+64tts1ZKGknFcqm9J3Q1
xGkxF28KBS7Ik994csWH1oqXHXyt9zYI9WjSldWWDgD59QZJIkXPh5L2XmnIvkdy0ukaaHPqXH16
/cKRZHClGvC6brQ7lXIeZ5GXTegqURnkdhx/shLkXRU0mmB2FcvBwPZmE1Qtn3P3V5Nts3DZsrSR
1DloHbXUoKRL1AaVZtenEhLmwzwjf3DwRLyNyNecfYmCJ0BWhFU2Uzkv0+whcBxyW/V+1CKQh9Xy
T2HPnwUmqAdZxF40ZFC5uCHqrQob19G6qU0GY+zbUC56hXZ/N1kn6c3OX5aSu58nmP7vXl7A25PA
7lgblqBUIE9sTx4U9IaZzLrQ6BXzbPZq/6Fvxu6UYFz/+eVQe2ND/hS6AcR+DVPk67HZRm9yJVtN
CPM7/xgV0wDxO1LN2tf5Il6cPOvKg8W7PQeI3oFtW/XvwCRswYJttzhq2rJ4tpKnZ2sy89MyLUeI
3L05pK5FrW4l0JEEXg+MTB4SZTY1YQxjS4bKOM0/ylZBxTsyjOxgwfaGBO8L6MNq7kQb/TpYZZWF
lHQ/w6SKnCBCrfnUeXny6jwTqNdvUTbnzLET2WVK3YbGMCSnykyNUzblxcHy3KZlRDFXuCjFFzbF
5mxN5pJ27TSx2402u0Aw0L4KJNnPo9XV72dF60ZAP9F0cIfsziCkCUoxeLTcAM2SEdsCpajaEOJ3
2/qatGwRWJiMiNPLG35vX6zsjP8PtLn6ayM2cnMo27AcItyWeks5CzT9vniD6R7M5G2uyUzyIiDD
QsLiBhTuiNy2LGk3oYUedXmu80YLJq03T5Wm0JsxXeHeicLMQ0eWRzKwu6uIRCKPf/6jg3K9I22J
ZZoRZ21YpQiEGerfMXrH/jQPYdtld2l8JCK6u36/xducACEcb0nRHwntqBGo/aSw5fXoyH96Nwp1
BVwe0I+jpnI9KlnV/OuweFJ2VUAdWYDgM7S7128RUAwsGFgpOrvrr/gtUUfMW0cWyGzCqhLxPd1C
rioIuB87qm8fXw61N6DfQ21uKQGCfy5ttogo48wKDJAbAq8bM/r0P8SBJkI2TIYFOvV6SJrVOeCY
AE0XPMz/AGCJlIYyInZ2fjnO3ueE1AMGF1AwWoObT6UiJswhTK4otW7nnwqqoNTuCpc6i906uAfM
xtF1tXeeySjoMsHwNXDcvh5ZrNljIXW2hIvR471Rdda9WcfTo97r1odXD46OO4pR3PNr1XgzOCeN
DEwxpy6szWbAE16V/VMjNMTs6TMPP9s6Gl7fa11pKzBfkb/BDWML3xdqWtAjArdXlpP9o5oRl/Fd
E1rRwVW1U6IknQKxt+aMPIW2j3FHFdxE5lSFSi68D1pjp+fOTdtHU22jJ7AG7pe8b7M7c7LdENid
98WaldQ5+BU7a0kpgLcxFQ7eUdvHTWwYM/hWYJd2AaQzETA4ZxknKZoCzvTq1wYD/m+srfZCFdlQ
aZDIDsvRUILZy23ySCQGlg7n5pf3ze6wfnVOVtTxjZSnUZW9kyd9jecN9dDOGvqLHqfR5yhpsoNR
7dwnSGGtbWzuR1LyzQVp1JhTLMjlhyLVW1K4qP4wNV7y6m4DqgS/Rdl8XFC7mZ20FKsndGbfT049
IYok3YPjtjsW9iKtoJWTvVWdnBYnN8ycsViOHH1ojsYZLZTxILnf2/kI2AGmYdPDgt0abZglS9Po
bDpTik+zpXTvccAI6D0kaDqMD2033o0ahu2arQSL0Q2vLhtQz1tJj6T5INO3Hxucprp56NmHcLDT
3k+bEX2XQjRHBMudm5mMDrLF+qbQgA5d35PjMDe2i/lcCP4rCT13ac9YMro+yHHjEnXF621c4anx
hMGCgzkl3d/EkxSZoWBW4La1/MeUeeoHdV6c08tHa2ePXEXZfNfUaHC6zo4qpIai5izGRgZD2f3z
+iB4ImocKYgdLNP1UEQxKVYdO1Wot+i+V6q0z2yG4vXZPSkHvCYa1ZButg35thzR5qq46jWQKI+y
GJInS0z2QcKxk5MCNWdJeHxRTN4KkUbLYiPYAEQbFxbtzzzL5DdNL7zvcojb7oNTG0oXZEvuPpLZ
jl748kTu7UF47au6PSUsnkrXExmZ0rHGrKSE7RmPiBXGQVNNz7ouvqFNVhwE29saCMmikrfae1Az
uw7mIIsFNA9UalrmzWMZ2+ZD1WvZka/fzuVO9ZrUalXuBvS+TvhvySLMKdkgS0QRtUrm72OnmEGr
FvkpUVPv9W8kykYsHfg4m6LHJpTnSZH3Kpu9XuLyO/QfDelf+8hKZG9ALhga4H6MipfL9YCU0irK
DPHzUBt05SkaO+s0ltJ4LoX7OmnMtYNHHYzkhhKHRmXFW5fwt7lrG40yokEos63LUzmWWGzlhxni
WsK4LvkThfov3OUVuLO1K0miekT0z6sgmbmouHt4UKFIhK7dW9vp/uZVnaFlR9/Lm4vXQxnW0KvZ
7crzQP3geoAeNuRa0rBiTd93QadJ/bsi4vLgTO/t9N+jbKYxXvDoKToGWExWlqCgZqaPZlYeGRfs
ziPp4cpt53qy1o3z22pV7Qz8oMkpmlbNCLxAnTt/LJr4Lk3E9M5UkuTZpmPzgHgZeaNpiyOZzZ27
ay3nU11nRhEr2vyAwRbanCQQuKY89d7UsZadpaqo7+dutN9glZGcXad2Qv6wF78+M0Wrj8I2GpTY
fmxLgEmKNlKvAE8dPKd71iGNfSu1yfpep7Z4/b3F7QiCGVQ4vd0tlA1/6bYdlBTMKG7R5xTljGc1
0+3PL1/FO3vmKsrmLunjPDG0HBDs0nT5Y6y2sXVveyge3v0Pcbh8ua+gdIHiut40nkhln7eMphxR
fTIgfXR+PifzUa1l59biaYY0l8oSAfbanLSmQc9wotETiqE+F3Njnt0x+9q09etRQ7R5SWxWxBCw
ka22A5ICGpuBQJhLeo9J376NoOsfJNh7o8E6eHUzQJjthunskgakYoGyaqgcpaERb+3FxsZaZPNf
L6/PmiBtLkc4zQjWr0VgHn+b9alxRdbrXiNSK4P/I+28euw2li38iwgwh1fuzBlJY6Vj+YWQ7WPm
nPnr79fjF5Hc2MQ+FxYMA4amppvV3RVWreV3TBsdtELWTknXtt0hVewckte8HG+Pzd5zP2qzAseI
WhFAjKVbQKTQcZdE2SU2RxhalTI56mpmH563wsgU95UYsqOVtbSSzk6SSRbodSPO4kOlqcM5snYj
gHtr4S0DT6vCNUEpYmWlA5sCH2V2sQPLh92oK94GLUh+Pl7LnduXcgq1UZQOHegsVmtpzbQswXRg
xUn7V2lqZeNkMBz8e5B0xSGAvvGbZATJwQgDKXPtKt5jmL7jkxS2VcS66YEIyczlMqV6VsjIAbTP
M7MGWccMXKL1cI5W3bBz297Z0YWpVZxYGE6sxSEDoMz+WUe7tn5qvOD/kxEwSvDYg9hce36X6WXa
0i26ILVRgWVvfvaIxl8ff7W7K7EoS4FUgjlqHQCUSqNmQ8CbmcshQKWB10Ihyj89tnLv08DjBDkC
TSPxTC0/jZYhjRXE7FeTBnnhOlErHXojbV+jWhq+PbZ1b0X/zp1zqBjaWyVDkVbpzaCQLrdtRV8R
mnZXkoPy+ZCGV9oCk0cxEW2LVfBeSVNdAsbA2YYYnlpFr9JLMsnzn48Xc+dQAfwj+wYCyPDOeixW
bvWxjKOeWDdup7d5Cs2ugh5wYGBVL8y6cTM57Kaj0zVVdUrCsHvpO3+ABunxr3FvT7kJ6XqgKAmy
fHWDlE2JEMvgZ5d5DP6c4kj5aCtRtpNf3lsrHVOuQSY2QcuttjRrZPCNGg+X02mhm4+9fQis/rth
tL+Fqvaqxf2HvlWhilPmHZTyPffkJeOgsT5QN6tYY2CIuleyjONcGtaRdEw+BW0BBrxK0p2TcHeR
74Bvei6CHn15Ehjwn0vFZB7LN9q/q3Q8wvZUny3H/3225rMUjZ+0TvuR6enOqbgTmr73JGgYkN9S
il7abTs/gDKboTM/byrIT41g/qFVavPFrqXa+hK2cow+OkM69YliwjTvPA53d5hnFBQ09RZQRkvz
kIFIkIY72YXpEtMFein1sKyl/ckAgfKcFt971sbGgvAUvS2Ck9VtE+lFUlkasbASycbRlHOtZuao
19xAJ7W3EsPYq07fOx/ieIjCAan2Gq4x+bo6pwOuOxaCrmGSjP6Y+bLWus+fQ5J52ktwx8NyudpG
RtA6aZLs7NIrTv4lM/v5YINVfL5Ga4EBIwMiy4a1a2VF70qN5QD2LSALhUm2LF+DeFR2TsK9PRNn
jmCY95podekS+gy/sdriEkJo8phGZXCx9cT6/HjH7jner1bEb/FLTpiY0JxbvZZdnMaJ/y5KyCfQ
LQ7+SP1Bfj4vQmqS8hGwXwVKo5UpI5O6kjouH6drnONQlShXA9h9Pl+xgKWq+DXZLLjR5YJk306L
3GDb6Ogmf5tl5rsmLNX/fbxt4jpYRd1YIa5nmojPs1aspuoRzjyu2QXgzB8MWH5W+sY5pLUEH/m4
h4S4E+JjjFKYIYKqDWsHEwGyjep3dpn65mNol/4HKTOn33gQzS9MCgDy0PqdB+2eW1CRgPsESR0q
+CsXz4bSkqBazS90tGCQ7lLDLUNlPgjEsft4K++tjoqEQz1ArHLd8QiVpK8C6KAvdtR1XyKlzlO3
VQ148f3Z/08rI3UIm8jTpwsXZNwHHjbyWthxVguc434MB6vJr5bdlJ+0JLMOSKzvUYhtzjBWyJqZ
7aR+KTCyS2ekpFTLU6dn186GM++jWg7t/GaZflo8+70wRDWOY0UGwzzYKqiTejDgTZSmV4boauZU
dcR8Iqdw46TZez3urElALxiGAAtLtLO6l5pIUofYtNNr7HeO7cqEJed61NRnTxhF0vdpc5PyG9mS
cJtfLia6SeDdqzC54jqhlw+G/wN5pOYQGLlRHxLFLI+P/XDj8vTbaK9gioCSe2i1hWHXjAaEqvHV
CMP6syPJw19+NXQ3ph+cHYz2FklM8xlYE4Kb5LaCmm+5uNyY2j6M6/iqjEz6aqMxvPSxOn3qJ7n7
UaMzdJKlznlx+qF5yUvkEIsmj94CYEo7i95+TK5KJo4EUw7fcp0M9JnR+KjqsGj4mT0Z8bFzFMfK
jpXNEaeCTxYgRkqY2AO+sFxuH45G35Z2dK1lVYIiZLQ/Dw46PwG083/Wozy9FcOMtsvjD3pvbRxt
gIZA8ETxamnVhoqE2sEUXeVuqr90mjx+rqkyvz1vhdVB/g8Ce1t/kYaYF8fQoyvMedIhqdrOrSha
7Ozg5r1hB0X8JDjQhbXVdWWbWakE6NNck8HK3mottH03d1BCAvJeDf81dCCij9el3ts+JLXJafBS
XGN1AKOs7+APL+PrrCZK9N2R6gSGQ6XWtE8SleP5as+llh20GM21Qwcr9s9RN2v/SD9F9uGlTur2
RaXvL100PrF+qLO2S9zZ79Fh6bgV1Y6CfVxkn+TOjpHUGVAokr74utOi3DM4w/CSQs5nekqbSBEC
rlG/J0G1PfFEcLRIxH5SClzfZKTj9SxroXSRzHAoDrDLJD+dKg+A3Fpx8+Pxfm4SDBH3cMBELmxy
b66C7nDQyoDUJoaJpCzP1tyWLzPqJp8gI+9f9dSX/54AglEzdvrLY8vbDwkvL+8qfE5gyUC+LM+B
OShl3JhydFUkhLPMJgcAEtf5zmnbnnFSU/J9+FO5PElQl1bQxqtMpTE544Ezty8kiWpyZroJdR3A
/Yp/BFfRJdfKTEHSPblAcibaGpxBzh+nY7W1mRbws30puDqS6ctu0kvqEYmaXaTBxl/QKgNjKyIw
xruZXFsuMRqlyDTqObpqfWK/US4qc15ZWz23fQuG6PGiNiceY1QSxGgHg7vMJCyNVYLNr9S66CqN
yl+z1DLWNSkfB0f6NEv1jm/eWxhybOQyBBBwUa+evtqZu0IqzPBaqH59alPfvHI1Vy8+6Mfz42Vt
3ITSJ8AgKAVo5BF7rdzEL2Caz9qUi2yKlfhDM0SG8XlIVPunUL0PD/CrBrObt1a203u9s0bqF8xe
kRoCGF4bBrGsZqMeRte+6ZWDWXNP962dHEZIZHeCsc2BY408O8TODvh9REeWn64eh5DWA0fBjqG+
axI0Tnxl8He8/t6C8HsyeNq8ogK2tALbnG4j9RJfmU0NT2kgsRZNjk9zUuyh9bcLEmqLtPsFnR4V
ytVTMEjzjGqJHlzLbETGZLKVz6lT70Ectwsi+reATnBNUZdcd4Ayswogdg7VS9omyZ+pTd7uaCUq
1zUd32e9EFNQJwi6DlrKa0nHnDivlA3Em7Ta+JrVgVei9pHnyh+ok39s6vLp84VcCjpBXMBcj5vJ
PzmiustUg3Ipw9a++t04H2JDLb0U8tmda+POJuIQAHOEWArZtviUv4TNNcA/RD0wJefW19lO5htY
88RVpDbceVbuWGLegLaMyAK4FldO0TGZxVyyolzSKdMOk152B7M05YttgbN6/Lm2dyEJBx4Ily6f
jFGw5aJyZPsG04a8tgj69tAxBKOkyV92LB1rugA7xu44u+BXFIRJAKD0dS3X1AJVbgCUXRqo+z/J
UR+/tnIxnR4v6a4VEnRGfsk+5TUQWgFHWzLTo1zaxpw+RnDknOQw3sty734jENCEjoKVZg04KZnf
7iklKxcnZ37IZWaXUl/l+NFfVWU2e53V+9YEIRoQK96T1WcK7YDhr9JSYFocrIMyKDU6UE55Tsvn
ueRIQYnZCGwgtqVSvHLzRtNzKQKWcrHD2niJqjy+5lP9NLuxsCISIwhThRblKoNoIsdOnNhg+3pl
uDW5jtTVXNU7GcT2ScTNwAcz1ApYgOxz6d2hX412ECYq00mC5FDO5Kw5z5aRvar+mCtunzF15vqy
FU87rr79YAadLeDQICIEf/NqfXAgSQi76pAYxoHzkkHS4LajY3vhXD5N/scbBeRE4LhAf/BALhcp
jaNvdfrIXHBNf1+xW+OA4mv/9KkS8BYcghkeiklrlAeQT5k6NgJbWZAOrhW1pZtm07QTw2zPLkoB
pGN8KgS8gEYu11KG2TwZXTgzxhMOBxJ89Vii+7mzlk3CwAA4cAsIXxEHEanf0opUSjY6guPIqISu
vaBGb/6jd0p5gtE/+lHPs40AnpP/nhbt3gzA1i24MZhTB2pKvER+tLQsywNDzMy9XFBAra9ZH8yE
ZVZ1ysr4aUSQuJx4q7ih4AkhQ1qaSv3aGkJG4S+NzUgss7mG7dIfT29T01RIMHbWWfwy2aEdY+X3
Z69gEHJE6QSj/MOfpW1dLWa43yKTB0zx/46YmzoEalv9/bQVQXQh+NEF9b29uqksGcEoP+8MKKdC
CPxDO+u/ISqg77U+7nw0wE0Aq0RpCbTaKoZPnSwOqyzQLnkTyiemX/vju6pvBLZnxzNX/s/rKNB4
IK3F7SFeluXGSV0xBbIewpNohf7sTlofBIdcnvaK0HftmBZfhhUxN7f6QEnN1VsAprppE8rBClpU
p5Apip1LcHX9/rsaJJGBZDCPRIi7XE1ZzPMYxlip87j7i7kuK7nEftDXRzlTp3+EhqR2iybbyHYM
313eL4ZXBzzgeQETZJa3Eja3LymlkK8tTWT3Kf97X56OH4vWi2DQXy2vaJm+Ho28uuUWyVzeZs41
rKXp5//PymotklWVRZNl1c3Qu/lDWNjOWwyFRrWzGPFjfmm7/LsYZvKIl4QDronFUVcrZvTpq1sc
9q9mO3zJWdnB6NCeGkv4/p5fFC8jbWgiXCAzq0XZqPvOcZu1NyYe9fEIHq1MXXWa5b2B2nsuSHTL
TYgtqhirswt+q9WsImkhOW0AUuUSvBG0/Ypx+i3sqj7/IPthUJ60XNWn6+M13tlRAwgXoALaL8Cf
VhcwMkCJThWuuzUt8KRDLwMNOVtjBr1y3fqa8WeSpQMIr8dW7ywYZ2RmAnYh2tBrJn9E+qrZ4Em5
pXEQu2h8+xeLCCFCmEqXD75SxS+2hJTvjtk7Jw4IFmpb9G6FJMIqMUdfNkiGdMasKg2qi3Jx9JKF
s/r58erumgFjKNpLfFJ5Zcbp8jJxIuTdDb/xO3duiEm+hdEU7HGh3DUEiJQCPpTVlBuWVxfET7ne
RyZnGzU0dwygxpP68UnZBXHoaJXRXuLW55ZcC8fXU6lSlEnqm6YWr6NkdVdDmf3L4z1bRTsYYTxf
3FOcAsr165OddJbqV1NT3UajTV6ssvmzqyqhqGNnL3aqzoh/B74RHtNcLfa49bdnAFAeCTqVDWZE
eKeX21g4atNSdSpvcTk0n8syzRtXUoYJyj/LQp/ACJriya7n+3oFXlNAPoju1nm6YWayNWisVy8I
RA4VxfzPZcboy6lMh+mmW317pPfZ/vl4m+8t1YYSg66PwIwaq9CultqIkRLk1hUa1/VFHieQo5lO
GAbhQ4ruZZcX+rRzHranHUALKQ7Pjyi5rNfK4KhiB3B/35CJrz+WTtcpv+UQE6QfJAd+K5cpMSm6
8hA79X8eL3d7QETJFqyjcF8qV6sDAh7FHJs+K25B62cvPorYdDDKJyelxLekVgtmiDY22cdGgDnP
ECIfBjRiqxFha7Wq3oa22mvV3fl0YjyW58GC8AxJ4aWXgjO28zhNC1Sx5+LFzHLnn4y59yNpZZ4B
FsrKp+MTlgW8QaYWRzq/rpjaegouX1WLWx0MCdxoXXQJo6A+Pv5Eq7j1380jOOFigaOGh3a5LAZT
DL1NoBMvzKk4FIHZuWirTkcN1fn/ZUGMqwiEObfM+l6uZV/RGIxhBwejO9vdkN+0dNyLGu4uiFYN
c8YgijfezoMaKoAnCiReiYeCqJ6Pvd4Pn9Gobc6P9+6uS/B9xJg7pbh1qaqKDathJKa4qeEwD27m
1+q5L0eIF5TJsF4Vv1Sfq6L/+7WoalPIhJMerP7ya6lBQZyKGNNt1BLrDwMSbreQrehz5qBg+3hx
984u9yN+wUgdD9wqKELlAeEqGeXlQkU7G6Yr8xgC6HIfW7n3tZgGYISf6EsoICwX1IhhkVEPyhu8
qd23OK3Nz33gNF5QyXvT5/dMCYFB4BlM9m7q273UmlWdYiok5T4ETdKdpjY3jlOXh9fHq7q3d7+a
Ev//lyowudlc0fIrbo4WV8WRSrcZH0sCwZ3n5J4dECAcKV5QiiGrb6TkyqyMSlDczEwbz0lomJda
h+318WrubRxoCaBG9FREMXO5mqICyFxVMYoDeVn6r8wU5/pBYcDBfxlyG1X7/8EcRMA02nFyay2Z
GMtDa+fWjONNXXnUAye8xmqVuZOapDsH+N7+ESP+O30oeovLlTG5AZlHw53Ors3HQstmty7b6vj0
gkRXlGdQlHXgal5aaYvWwU7FoW1ROEfFpGu/Q96r9h+o6CjBjrU7rz0QJAJsaqdw6dji0vrF9+LY
CHI1d7hbfUu+xhn0m4E6uVNgu0kqNYdED5Idd9/cgzRkmb4WIDIx9biu5EQSExMQw+U3K5PkNzP+
WJaHUp7b4wBR+unxZt61RXuKd4RGFaXM5fJ6XS2l2sbl7TkkapLSri7PRV7z1Zog1t5qyRp2Lt2N
l5BEkBgSntIuEHiFpckyNULdp4Fzk6do+pBSGT6kiH789nhhm1NGoCDaObQTKYRgZ2lF8kc9tdsU
K4URHNS61T8WxZRfY6eadq6Ne6bEKDsDAlBFMF2xNBUNhZzbOcz14xgULsXv+lyKq72No+A56Dpu
QVWdxx6RIs4zb+TSlJz3ap7OTXCrstS4+pLsfFQ7K32tW1N+NtgUpnj1RU+Htu96A7VSDgtrMoJb
EFvhcZKq73ky7WkhbtxPKHkQygLFB91K7W65njRPfStqeuuqGvPHTFG8yB9sF+mSr73kP9kf4E6n
OUSDilwZonU6IUtjPniPXEPF4xYT3p/M1g9T1/Zj/1jx156cGXo3RklAxNDQh9CkXxrTlTYQ2jL5
LTZi9ZiHs+POWr4HlHwvzi9KSGSYQOxpT/ECE3CuHhPmmIfCAd96s9XW790075ryEHZRpl9TQ2j/
tvCXjC8AfNNjXfK6ufkQhR+rUGmNHRz55luKZJcLSwVIDGhmPahtzEKPxrbZ3il3qkPnO/IV3J/x
w47r8UMDccy087RtLXIpU7UVEaNgMl29BKVs+W1etektas3698ZS/Ffmf7PEs7vEyo7AZyJlx+Tm
8oKsiLlOUX5EWpb/WH5Wp21toy719FYzQe1mUaYc7FHfGxTc3CjQJzODDpoLvC1Ip5XzIAHuGKNv
9LdhohtDpNK5kHLUh2I29iiJ31+TpQeRs8MrRRYm0qL1iuyU0xA0VXsLu2D8oCsTOj5V2ARYlONX
J0UA0FaMztVQE72Uap6/krdZP4fAsNzI16Mnhys4ONTSYNCG6Ap85WZCl2EOAKRVVt/yvK1/gCNU
3dppkx1n3X5HcmjAGe9hhAoAavkd5Ubx59EJmlvX6114Gk1NQvwJOoNngz2RRpObCUJb+u/rkHL2
I4RRw6a92ZLSfsoKIz1PWpP8QDR3T3p9uyRaeOCrqAayMLrJyyUxFjCkg9TntyKGLNk1Z8n43Kjy
+PXJh1VEruAJaCFbiKisgcVTWmkEejNmWlM/EMHAUd+R4UYz5MCPTW3ON6UBViIImcEXk7gvVzTN
dsUcZDEj4zxUblj2gZvEWnKkWVl7aHb9eGxuc+pAi4Hm5d2jcwJSbRULNXoFiMvRulsyo2uclq0C
wyW0OzzuexDiO6YI8BjpELc2hOAr96u6QLYnY+pvRRdMR4uVfuwypXopSv/popFAQ9M/phIP7zjJ
7nITwyY3IcOL1VuXwUgAvVvJFJaZ7QQm4hde3CL0tRiEooeGuD0wk1XiOZulU1ZKqpINtsE5HHwL
MdQk+tnrSI8Zeam+ZhU36s7pEl9kY5VCHE1lQcu0zm20UXOkyRnVm9xr/qkO6/o0t3Z0dqp0+KjM
bf9i5Xr2sTZT/294PfYKFpsTR4EHZJxgJ6ejJ6/bvXpRxgxdONNNqk35CKH/CMlg83QChxXyD3hl
wUHhM6utBZFpp4nCKWjyMT9OvfmP0VTqcTCVvZrcej2ERySKggafOFOAbJeu4jPYnyZjI3tM5kif
Bs65V2r6Xgtv7SrvVqgsQiskmIXWD85IWJs5kT17vmyXAt76tdaH31TgDW4bGn+AYj4/Ptfra0QY
JDqnWEvQzHu6OmxIMsSTBfW+l2bm6AZWaB6nMbRcXUu/N3n45bG1O5sohi5U8jcUvDaUg3VllKaV
VKPXMdp/1GvJP7RRW+1cjeJT/Or5hDvQ+9CIp0DLZbzuj0siogZ+N3hBkhd/G4WiH4tx7i9j5adX
v2q039M4zs9tsRuy37OMgBaVJNHiwPuXTtJqfpUZVjx4uhJXx7GZm6NaNc2RX2c625lVvDUjfDZ+
VTvfHu/s+tIUayYuonEDV5QYLF9artOxnLVh6L2kzeUTUHzpgHCD7Ob+/Oz9jKYWbTUkr3i/SFfX
keUYAUNRu7z1unI2v0J1wOR3pYRfS2vcm/B7/1nLT0nJiQK4oOAXCeTqgnbaVA6jXum8UTNjGT3U
OQu9WGrM/huPYxodQ33I4q/2UAfBdeq1cHabMYvtj0rvhMrBkUEJeQRVgXSaUnkMjoaORtHOTbvd
e40qs0Co8WhtR3wGXR8GdRw7jzkqcB9IB5af+tguzk6X7kGF7tkiLwQmgRPTx11tiNEXUdygiOtF
mVkcOkppr0M2hJylcvz22KW2hxVHBpKOnDxv/4ZCMwlCJWfiHJdKyuaLY7fqtymNn9Rpo10EfBV5
EdhZxADKGrQg+1nR2IHZeH3n+IcoNdNDYOrtzifa5ILvZkA4kfRhhbrs8nyoueoDMEY+Zta14qeM
nuk/YwCFZtvG7SkpzeklRBHkTD9aPlWtHd6McLCvjzf0zrdjzO2dKYjWGNP9y98h8415jG258ZJY
zj8afhl/qNV2pJSVjTsEAndMCSEVYhpWDNHZqo4UmVlc2sXkeGk/J54aA6WpDKm7mO3T2BZmJHB9
GiBCVpgNFm70SxFQnbO26f3M9uS0VNygbuJzEJT+zju1jmaEFZ53bjjRoOaSW1mxdIBBhPFeaHXB
GZ1mG0hSXFwh1fbPTdMn33QCHs/JsuhcTmZyefzpthc7JVUG20QuSJ6+7mvOWd4jfedbXgUe8MPU
ma8VEfeN3GY+Ey1U57lXlE8acw7Hx4a37zMfT4z3CpophnNXPqP6bWMYc2x7upX+HlZwpMNhm0Bu
mU5uE8h78cf2zHPYoZfnFhPt//XTCcFPnZB9Wp4UJVB4Bt3gNTw4p8eLete6W17rVAfwGsGMR8lg
XRWktl8B5JFUT9VQpwNtGBq9R5wqd0cLFDMXtzOG/21MrVCgPq7s4lNut1p9y7K6iEBJ8vLQMm9V
5VOS1VZ0A6Hu/2eI6B64kz120rWpC//DnBZwQbtMSRiBm4ILCFwGXpo9ouutb4AaJpaBhp2nipx2
6ZpUJCeyIEPx6PgwZTL5rawh2DWmwyeFistwzqXGAGBQSZScbHMqlZ0Z062PkKPTvMA/hVrTuug/
+HML3XWgeqmCTLWLBGtrfwtye/qPPVrWfAjZl27ngtk4CraELhSTYKZAc67uU4nAgKnWNvbqOR0v
iRNG5wYQxPWxo9yzQnYrMJWkuBvCxkn3C4MOUOLppRT6N92vuvIAVcKU7rwPdwwxEcxsDc7PctYI
XAbAWiWZh8RL7ZLpOTlvT1VQh1+fXo4g/gEEhbeIKf+lp9RR3UpjGKUeuAxGYo2pOsQRPIePrWzu
fmp+DCNRMubHgDsRa/3lQi7ryNDHwY+8YoCRyYxL9UOhQo+hqemTUobEIMIUhTGB72IwadXUatIE
FXIzjj3QRPNRqkb/gAiN9WRd8d2KwHWAt6CwuKZxa/I6LOjSRB7GKlITJS2qQzKGxd7tt8m+WA4v
tEDwUuXgOy13Lrf7NHeyPPL6obZ/a5NZP6VxZVxGXQ4+DJZUXWiNKk9WB8TqaEsD7RJkvyQsS6NU
wKsxRvTNC9F4/ckYx/QztfvwNbT6+EulmcNbbEK2+dhHhA8sLmDSL1E94qMJyMe6iCob/aQriR57
mSplZ7+KZFC93J7PW2H8jwFAEIBgkLTl0pzZpiirR4lnxZF20gO4Ln1F3wPX3vF3/JwwEnw3fdz1
ExmGYdJNmZV4lToM8QWJMH0+a0kTBofMyXbha/fMUd2jto6gDW/X6nhZ0IHYmjSUXlUHvjeMPPl2
o4RnwEb5ziW7eVko83LJ8pWAwJKcry7ZYurLpq3KyvMdbSiPDkCM9BMDEWZ2ALusIlUbOaVKuDV3
/SXQSggAH3/A7VoRFgG4Rs1KRHnrBm9fqkZnMwfjab0xH9npv2We7kPYz3tnfHv0sMSGvpNP0rlY
XY1BUOfwF7aVB7mK/6GUJB0xdsv6jVhcOyaj4VwNa46eo24UKRRcGrzbjFbCBrEukYU9SGYjagsS
t3m8MPDYHKoRLGBfJfnOgbuzkyCHYThmgpOOmb465X4i+47im4VXKYiHU2NR5/gwqEPTnJRW9qWd
ePXOdtJxJVRmMIpzt3ZSEAKo1znEG6YWDmfFb6dXADbTm8XU45s5p8obmk97emebGJ2MlNtMKBMQ
qNMAWh53pHP7JPeb2LNICT7C1qadrH4sbozYKYGbl2EXf5mzygk+lqlkNJc2y6ydbd7eaySRaI4w
sy0ametfYWLkXRt6W7rBmRYhXm7ZLo/HXmfxjhWePK5qR+jdU6xbLrSaVJouUe3f5ioI35iu+84c
a/zl8dm7Z0R0nkQtnEdWXhlJ1Lk1KiP1b3mUped8StuDlkDO+tjK1i81JiGAiArEAYnN6pslXCmh
queBNylwWsywVnpFxlRnaEh73EZbU1yalI1Euk/CuIa+O0zF5IY2FF7GSNh4MNEtgsjZkIwIPp4B
Gu7HK9t6IykMro+cFEzt4GGWH0lKq34yazv1yiRVj1mqaV6azEDrg3H8ECEcd1as0DqWTTCchmB4
kpqbg0C2yhPB9DcXMpWUpfksFe+u1M0eelmpdCx0DdiITrWjdxGemPbI9LbegjmKNcxHsrtAepbm
Uubbo9YqZi9LJ/0alo59RHokOj3e0+0nZASINhBQUWpCBLFLKy0xw5BO4ewFvkm/pNasxnXajD6Q
D8fXXvXvrjWLEhY7SM1rU9xvRxS/JWvyFLlqLobZo/JT4aUNGk3fHy9su328ceibIYAMLoZO/XJh
TpQPEOmPPWVwrQqog8cx80E6iPDHdrZLEm+p7hA289zAE7Wyk4PRI1PrPc3vZRcRxeKawk9wbjt5
T1Xq3pJI0chM3+v7ayYep0HjaQY/4llSl11lJ+/OgQTp7eMFiY1ZBpLi55MA6kLFZPOulaM0akyv
KJ4lA6aHOUzLEekKUeaG23wY+zPBuvzk9DFnS4CiiZVBdpBMrTuEVh4qo2+XipeA1DjGiGUfgjqy
Dp2TPKlt/m6Knq4gkBb40PX0cZ1lszxnkeJpI33cqU+zc4gs98652n4rcR8Sur6vCSz20i0MtZzg
AtZkr6dSeqoDBU6vctqTU7trBQgifNgimFsXd8JIgaonsGXPSvzuPFXG7GptvcfFtC3uiK0SHDsC
p0HfcbWYaZ7hgOlH2ZutOhjP+Lce/TOmmZq/5KPaaheLioz+1kpTXx3q2oAjp5eg/Dlx9YTDp1Tu
qvBa5mVnX4PEAJcZGn4oSa6cVY3B3GaW2t+VKU+ykwztOn+hz9EqiZuQyNRoSmdPteretomxaQUp
LviU16Q68ajWNaHhRMk9Hr+rzNm/CHz+3knaXg1MEFF9A4jFo0H1dukDAUFq2k7d5Fm+lJ/l3BFt
o8Q+aEH1JMkrTi2GlQhcAEEzpL3O/vgsfoQYJxerXoAlLweGz2CdcrWqbt4e3w93No86NL4m2jjg
eVcXq16qkZU18eTJBIGHaapU1+rt4PjYyp29Ay1APRG9Vub31ucnSqcArpdp9Nqirq5TDWFJVGbh
oZjaPQGHrSlYAtg/uotEThtqbUOXnK6I/crjalA/pqms/BE7o/bCrI20g8O5Z4pSM/ELDDp3AqYp
Gh1r1GqvIWy/osZSHNregJW6tHcAodt0AboXph+xRbuHEGLpe0hfhGrc1ZWnqkCr3CTIJNOV6l6q
XFCIRXbuRyUszkCOY+fpF1EofpIb0UgEW77mhCzawjY6jrxXFZNyA5/YnhpJsc5ZRDvosZds3yo0
RsEbiUoEo3rrmcAAMTY9LM3aq3MpuzZW6lxbJc8PWZf1h76TzZ30fev79Jl474n+qMrSNV3uKpVe
Y+gKPfPCwcluYL/1UyD1Xx8vauskGOGb0VukVcorvDQyJFmmV/mcefkkhz+cYLCOE5MqN+oJw+l5
UyQkonUP/eQGYAv+OZLJrTKPplV3CNPKcNPaD455EYb/gykw3kw7ksVS8VutKhE8coM/ZF5nGv/V
5lq9MlUWHIOy1XcSoK1TEIwB8qaVTe98Q77lTGqRokdceQOd0D8zS88LDwmPbjrLShOHdCioFO5c
V/ds4vDkjgJxAcJ3+c0AvulljKaCF8xh9xWmteYYZ1p0DuIy+gM1ZmfH3h0fEZkBbk9/ABKaVZk2
MApZnqW89EZHTyU3U0trdvVKrhIyL7n857Gb3FkdHO2UjfhDT3wd4/bjQLec5oBHlg/Lta6mbmUr
3/1Ruo3zWJ4fW7uzNtD54vZiYVscnBkNeqlBakafCqmsc9nlSn1CLqAOrsAw2z290TtnGggh7Tiy
ZSoN68aq3TWzU6YR2BI7Hb/KASnsUNb5l8eLurOFNMQhN3nXr9ykI8OkQ9PS+h3dzsI5K2YUEgSV
xqUFw3xL0B99+pUGjCNIq8BiolO/7uboeUR1qAt6D3CB7QaaMXlGGTQ779mdvRMUucCnGNwAvrhy
e2vIC01lSNMb4x4cXOY0t5hm1fXx3m3fMkYN+OlcUCKOWmNwYhoFaiQlvSeBYv0uz1N/1OfEvLS+
VRwRc28+SJOmPHvV4xNipJlt5AqBU2p5onM5is0IekdvqBXtS6Rq4VtdWT8er2yzfxhh9FuIshGH
8r2WRoLJjto8lHovmMAmTHGcHfIk3CPHvWeFPJh4l0oCUeKqCZKp2uRIxOaenRTpsc303tWdea+E
tjm24hDBk0YvHx5JWm7LtcCmY3UFrGJ07CfrE7qhyABYVfxpyLPg+W9DPQSEMeVQ8fqvTMWh1FVZ
Ug+eNEiN6slO1o7HEF2jZ8cauH7Idyjv8v0pxqzLgq0uDXz5fPA4ZvoXS+orV0Nl99vTXvA+ukO0
RK5AKWa5c0w0IHFf42rGGEwtBeuuu7WmaUQ7mf3GD4TGJm1XcMy0wqA+X9rpOr9veUpGL8K3jySP
42sWlvWz1zdWuOXeUcy0Xe3Vaphldno6+7KnTGl0mIcmdIveSU9lu0ttuHE5YYpDStAOpp8DtFxQ
HGjdNCmp7JnQh2VuZvs9QS4fiIA3pAhzevydNvVHg1ka2lH8m/CWuufS3Dijfm1ErAyUY3yWm076
ox86/WubReE5JCgB1qmMR03z/1tDhXt7bP3OYokvqIMLxT6SSfF1f20Cj1I+gkuRvShU9BezsByE
w/LoEGlRtfN4bC5cFmrQvRTkFGC51pP3sWnEncV0gCdTGTxMefdpsPWTpCbDybKy1zkr9iiSt64p
hg050GKOF2jaKlWOtCLTJtAQXl13Y+WakvIXY3rOs+BiIR/qAEnTBOchg45r35y0OOYYyJ6klSAN
e4uTXcj9SSmtZufR2n4uqKnEoA5gLdHCXCVgMUwJCarOiifnuf/foR2HU15axUH7P87Oa1duY+vW
T0SAOdyyA3sFZUuWfUNYtlzMLObw9OertX/gqNmNRSwDG8IGBGt2FatmzTDGmHLQd/rNd0yRJCtF
cnZPYQSuT0ZQjatW+m38GM912oSpPjsnHcJ6GItgeasMC1uoMnIaMQodQ83u2hjDHHH/QRaTmGvp
v25llY+W2bxxDB/dX9577jTQJXBi1FWvrbQFhMYyzr3HPJ2q0yBNJT7d1juZwu05hyYAoEJh+Djl
2+nlPqjTJNZz91Fr0vqcpyLvQ3fK/ROMkvQhHqb5QMHgzWVcZgnQoIcLQbjJ/9+c9UqIPufZ8R4t
aU0hp6eONFsuO2u7CTh5R+gCKQPUVNnQ6x0cbQO8dGxaj1ZjmSfXapJPWULvRFia9+wLq37rm6wq
7YC0FRiSZGErZ5OoPiRRQfdkNQwuhztZI0oSF7+/0QnyPiqkMqh53hgIXNeriuNq0piyiZVcxH/2
i12FQdlOz/OwTjsbeO2SuE+4PhBK5FhKbfYGOEe7MUZPyRjO0p9LzICks8LZmLQ9Vuj19f2fIULo
l7mGipOz+VJTFZMdrNN4bgOjOot5BAswNukzA4v2mqn3TZGF0KpQaP3N5bVEltDLWMbz1Fun2bK6
D7XRj5+HdQ9AfW/zeCFBeCsYNa2R6+8kOjgeeeezpp4q/hRkfVgu1p7IiXrf/3+r4n87R2oAD5NY
kGd5s5yEUT6MXcJK19viScy2c9ZSqzsACnMPBbCDT26tzU+9Puxkc9eRwIth8mEeKo4H8MDtMWyY
HZSZzCA5C8PSIhDVCYFhL/VId+f2mGWNfgEzaJwZQBsc3cLeG2J05zuqAFh10HjQbroLDYM9s3XF
fl9pVahPeX7o0mp5LCuZ7YQdG8D+/62VriutT9W03uqoSs1urbSQ03mpUCiJYzOItKodI8sW3dFF
Lz4cjHV5UjPG1bBK75QaTFBY/N4LHWOuL0OJdEq15t5vr7uCO0cMzigFRtXnVnnh9RFL8hZ6xJix
B31lnFbh1+E4VvHxdSsvLZTNGcMMpQ9KO4hbbT+1keRu7lfDdLZb0EAVsI/3NlxxxnR38TGfrDwU
RedGs9P1B61jwpgIzOyUeW3/+fVfcu3Q//cd8A5UtIC2KDTE9XrnXOs7UVbT2YsTNywCX3tqYEqB
0Yv78yi1t/HH/2fPRdCdXAF1W3eL0RPoDOYTBeuzm2YglQSNuMGoJS25ak+W4fY4K2oZwR8leB8Q
xuYed+tqIJRvsTRnWj9YRR58LesiP2WIew07SdB9WzQa4bpQGd82URGlXLJk9qdzZjfkWh2KDyEo
DKaAef349fVPtmEbqz1kYWqWMNKnVOK3vZKJJrAhCphCbrfG8qkYWzG8X6DjTuck8Xrr9yX33Y/6
Ggdp6ExAjZ3KcJqD0IJVHqxEIJcWmnlNnLKzC7eXBzAZgQEC9D6v9Ra5YYMIkdbiTefYKfJPfsGw
uiQI3qZ98b/lgwADXwAmkSb85rsWdqm1fYCVtSqHR8utzFDqQb9zRe+uhSKAegWA9W71CHNPjC6A
+vm8LsG/yDwXh8Ces51o4AXJe+0HeDOROFC8RMWT2ly/ljdFakaznIMpGySKlXHSHGx0z/pwtrpA
OyB7B9+u7iZfnmw9zsuokJZooxhNse7JWBazPA56ktsfiUWb5ZAzZrp96FxK8OFijN1ebenOQUfa
R7EMXsh52zBzXFczaSXKPuXs/76s6K7byfQHsM3p8Popv7P/BC3ItEFuJATc9iusCZyA7cczoUut
hbLs8kMZz3tWbt2fmihFyRthGrhSW+TkZDSz2+Xtcp7UPWlXIH56+WQJNGyd3trB36vwZPOxCf+A
ZxLQKqjrprAgGDYhFyhE51IryoM3+GYVdr61nhxnyZ5yBpyd825M/3h9I1/y6muz5FXkI0hH0LqA
XXzt4scsyPuBLv656ev43xhycRfZdjZmYR00RvAHj8/0DcGcwnuq02kQIfLEuXEOOiMNTqkr7H80
YOj2YSiWSs2uKKz4fdZ6fsZEKrvrT0a3uiI01CThn/5grs80mIpv/drk/aNdZwK9aKdi1kWjl/6T
WTJxPZStZtVRGpvutzWLtS6cpykxP5RSrh3t/RWWgJIDkRdzWFymNsZych+HWS7COFlzXv7UkU+L
o7i0pOR2OOnS7tzM2+PngwijVPHSUCWgut60zFxHF0qkBWtnrS4JcMQDyfDb4NXKlZEIwBRi3A1J
r7vt5Sd2ns2euXhno9Tz9zXcocdal3vsiNuAlqAZ0pVJ1w9Ika3W+kuNp29ao/B6zzvXmiw/2uWs
nSdNLO8ThrYf23ZM/ohh8Rxt+DI7Vbs7luG0U4Yk21Z51aYyUiNyUfuj659tY7y4s52Gi7R+MGDs
AcGu93PsyjCO31iRZJQ7DBcFJFdTeajtb2dDGJVvzpXbOuepaM3jOs3LOW0Mfeex23pCrCjCo6LP
Ub+DsH+9qwLXJehzOmcDOdRQE6n/ox/KgIa0k7wpC35ZENNCXBtr6g93k/cssq2zkfrLWc8ZqYFA
4fh9yfz1z9cdxdYXsiCKPZTYCWFQntnGS2Jg6KviIJyzrnXcw7Cu7W9xPeVT2HRz8JfvSH1PzvvO
HqrRP4iIUCuhqLVxTVMB23NxC5eAAbHCIW2z84SbOQFw2YNO3TMFXQ3yKIVd0GCb+sjoVq3hLZga
PWsIs9UcD5kO0yvJ1j1E6b2NVEcPSURF0N/G1MwJBr2z9u45mefi4Ivc/FPIjkEK7hx/nNba23kq
79ijB44HUSNhqcqov//lfq9V4UhDYSFyexIH0SAk7xr5EiHn2h0tssX/YI/Ai6Y0YTVFyI09Ey5D
EQMdOzdZ6j1jpTov5Soj1xuWU2lo1W+vH8w7n450HFkWJSyiwKvX67Mzl5Bd2SNvrX6vmwJpaqNa
/mh9RtG9buomL+USKJUPpYQLKphp6Ne2DCQ5x74p4rM3j+13JirFdYXm71D23wdfFv7n3vZbB8mr
uDYvidEhBiXhz04PjiGWp5onY0Rnrkj0o1lldqvqpm298yO3bxN1MDJUzhCNsYAq8Maf2xSOZGNr
3jl11uJoD0t/LKfu5+s7cc8I7SmIDwRIpFGbBxBNPVpkCG6e7Yy5ATAktXBx+71ai/pXfo1N1FJU
rYWGiyqYbq0sQhYZeq/BuVim7mEqOuYlJoN+mp1h/LjUsXiwV08/eYMpvnij0Z3eukjeRGpTL5OR
FL79+mvnmZRjMWQiyiZy0FxYxtmV+Y/Xjdw5U5xO9fLS/MD/bN9fuRZ+XQeziFImURPrQEKCZ0q3
Mz22wxr8ZcStbkfj1AfG59he9TgjHXb65QgJHN1pUfsa9YgpC/rnuTGHn95gTW8bUKaeGAYqKAw1
OEyoIFufxajxOBtskUTdPLmRlZVONLSlfJNs4f9ZYSegsHFXKUte73cT27WVrkUSJX3aHPSuSCiF
J/WbvyprgT5DxAFZk/LwtRUa+Iu31HUSWX5the6cVYeJuuGOF7y9ICCKCeeVWBR6ZltwcQnAXSIF
k0QlBXH+aPzDbPXVThfmxgq1Epg5LlRDvsuNfNM4B7Gw6xYrRpCeOvC/h4zZP29dC/8yeFKGO4MR
U22s6x3zrTiRWaYlkVa4McpvgfZn0y/1X69fhM38UD7/ixlaZVTaybr0zcOxapY7Dx2DDPSxdP9d
g9lZv5peIp2QgEN8bOKgaB+1UVv150za/k99yTt3IhJh7HRY9OmUHvsZJOWPsWYY4lkERv5FZjY0
t7H0xndCzGv/aCXVlIWrszpJNILBTg+LzEQX6laFkp2ui+FT5w+woF9f3M0jxdpQQ1OcXejdN8LL
qjLpxqRMrK1BINC266e8ytZHrc736JL3TNFyVwOJmVUNzO76a+l5xkg36DCRU7jMRygZaZTSRgmz
IN3jIWxTVqW2xrgC9fQq3Z/tU1NlnjtNXQCXvikvvZpW44zOD9zx56VyPw4Mg3jzLr7UXpXoPuOh
tgmRhqai9O0ui5zMbcKV2diIHsYMAKJte37d1J2bRcCpgD/EnkShm13MAjRGs7zJIpmbRRTo7XR0
cutt8xhejryKOukjMABSCSddf6vWtsmIzT6LNGi0B6sqq6NndPHO4bu7FvIdyhhw2qi9XVux5n4Z
tYzyVEr2d5omYzpkLjqqr+/YNpvjMKjWBJEYGStlsU1s5CAp2KSpkUWjhxtq7Mp+aovSgNpja10f
mk43/lwMp3iwkb//43Xb91aIXSpP1GoQWNy4jrqcRO612Cb7aY7BZC5HDRXoNyHP/ve1yIBISMjs
MKZ24JdIum6mutE1j0krCFcf6wRu4Loydeo/rEUpU4K2ocmwTeeKwhLrWOpZlJeOfvBWD87Cqgdv
fQWJYmkjQQShWEyQtfHpeTv0o5EUeWSuWnIJyoEMvCu+vr4Ute1X8RuUHprp/A/cPg2EjZEpta1l
XJsi6psBDdiVakxvOeUSggpKz55sjX9eN3jr+6jKIO3MvDh6J3Srrr+QV44xhBCKR07Sjx/WYbGO
Usuaf9y82HFFN0sjCKJgAoiOViOILXUifzkLE+pCk96aeWTMWqc/2dNgZGElEJ2/2Cb94ue5GuGZ
vL68e0ZpIBAf0ZJBunqzPDHoMPISnJLfiPm46NMU+YyDhN4MFTLs+Qp/v27wZj9ZJWhENaMZPQNS
1utVWnXhxTGE26iYTRmc4sQDeVQnnh/1dmXtTY29tzziX84jbxcOZLM8AlmRevqCNYTOQkT8+6+y
i/0fuGjrXay5b5yQwYVmeS+dYpwvse22V9C7sFcEImtR2c7NOy02jE8aMPS/ZEtSbohyb6TwvQVC
iyALp2mglL6ut7Ongpyv4IGialmyBu6qNlrHvhfZpZy8+NPcTMXDWz8gpSFyCyJRLgRowmuLIi4K
zUBXKYqrla4wYr6PuZ+mH7Rlqc+vm7pdHKYCiKoIrFAq3zbGOwGNq5itKvL4UFAwdPnN8VLaFvko
4upiLFK+tQwLLUIxE+l2UfqC9bFdHZWn1C57QJ/DIqidBF+By3U7WcntHaAsDxrIV88n61J//8tN
z/3WnFP6SNFskFCHmozTjyOP3W+rLdZ/X9/Dm3eMBYHRgX+E07wd8gMpqCmWtKwjGjv2oc1x3se2
CbQ9HYEX0eorz6wMKZg2OG1O43bnbC0ZTU6fjERQZF8mN+26Q7z66XwhHEYMbpmCPKz9tOkeKz/t
xHtcnfgqvdRfAL80zYfBza3hx+hm1GfjQjhMG9ehMoV14TjxB5lV8LSKpJ2/gcpx6gMkTrE+Qslb
rccFZLeLxv/YOqehMYw/a38YkiqkADAHMvTsqX5rJV0dFJI+5uYS06nhgNffMKjWdSk6v4y0ma7Z
mMfGO5ml69fXv95NBLSxom7ILycFqJNpVrlV8vWCDMlZxz/U5cCElbLMT37WF+xrIn+rGllEr1tW
jmP7OXHUoIZgyakywrVlCZSiE4VCPzPl9gJHfD7F5tAcjFm6n9EVWS6NIdLffDjD78RocIz/g30I
cwSATJK8ET6Stpg0tGkrNUuyRGurzP5MtHw+lFIr3svOTA4OU+Pe9doYfEt59t+aBlOggFfDwwFp
ndL05uEYQJC4a5VzRePcf3Ctcf0w5IQZry9yQ0lVzwUAHEXDB1ykkO2b79sFBQ04xgExsTqQ/YO+
Fr0TpunSWQ80WuUSurmpjX8ng6WJUK+9tXwgK22MR2l2rh7WxuTDMNXcRKLalGsZky3MuTzICiJs
2HnejK580ejpYSpsmM9dUC3uA3p7VfY0WHnr7hxXdeivD416ZXnX8W7k9dseKjvESAVQNlSCxzpc
isI7FNrwG7I06+n1nbt9GlSxW/kzHI6J5Nf18WzzqbURda8jtIodIwzSRXuuK7uKGhnL0BqM4m1T
el4+FWUEkJzcBWqg2/AMgQF/nZFJiJZaFKc1S38LWi04BGayh7e4ddmEuLyw1J6hQ1veJlGcoUwN
JG91JCDln8bJ1s+6HPewyreuhSISsREAMJ/Tt20nmav01yGxZNQH8R+89OPBHo0TflQ/IGxlHsxa
+7g09k70cOe7qaOOFAQkOirJm++Wd0LKCU3YaLWXNLIz5MbaZqwP9lqK07ha8tvr5+TOXl7Z27gx
piQngIcnGeVepz+s1sgsa/Law+tW7px75MCJiaAjEERvT+PgEwBl06JkIJogPXZt4S2MdtStI3oN
3o5nvrOFdHBxSsguKnVS9WN+eRPqpKp7q6xlVNcWqLV5+ne2xLe0qn6uffzj9YXd2T6cP80rXCF0
v238jCqoFucVUVYl9fYgmAd6LO1gL3a4tQJRjtqIgsH5nO5Nns/gGttn/sQQFYHXKZ3cXgtjd6zf
Chdiv9TEEgCjwKaIVjbZ9piVue9J7IxmZ4SNuxoXVxTW8fU9uz0MVERegL1KtO1GgbBLYpfhTWsf
peZiikM882yeRsfM7MhdS3+PDHB7HGj8quoVZ4921RZR0g9tNnT2PEReAkcp9Fu/qy7EDEX6nuG3
ef1Rdkb7NsatcoaquU8LjHUis7jtY2i6V7idoTPk3HCro9+m2qFYLYPa97D3Rt5up8J2Ke1POtEU
IDcZDv0zqTeGpkdxP06HJE7Toyz97qGHkLUju3VzDgnmqHiTwdnoAd2wzXMOezVTFY9E28zHXjTN
WWEmdx79F8jS1SvJP086A0LiRUByq+nSGvGQMyWB2e1T1f5uuDj4yKhE2h2SfBL2aajs9vsS22af
HuKsnZbn2qi75WLl4FfFzq+5XTONEeIbkh4aFzfjKe2ymTRrEHYUDIj+x72nR5PPuIbX78QL+et6
zYDOOJycURu3v9Xe8JakdnXgW9FYOvl66npPtO8ze02rIz0qzQ9TNyn6cJiyWXsCDxrYhPPSyJ87
im4rGd9sDMZXPW0rV4/WxWtGuCH9ov3eDzp0eZ+irf2lcgEpnBCXmYKnRNYQZIoGfL1s6m4mGahF
vx5zz2zMP4N09b61oEWLNGyHQnqHZDXK5YkCOgLIJVNMvpV+BkF4dCcpQ1m5nXeSUjbGpdFBMj4N
embkp3GU7vC+DCTI+qYeM4GYsZ2Px7VJTPlPXXb9N6vo7C4chZO0UZN1xhj6jQZjXEoDTMAhoBH4
yEitvjsKyncVzCRb+hffW+Li0yqS3iXMjxf3FBtt3H8dUObxjmRS6fSuA3kQnCHUMCFidby+PVVV
kQXH2Zu0lVLOvEyX0TbR2ImLxPxqBeuqc2uUXH/DdMh/ZQ2k+3upIwX7V2zFhf5c+G1WnNp4qOJ/
Xv/+t6dMcduI5gk0wIVt0dezNOYuow0YdUEnj25viANDauTldSvqndgeMqSLOMlQbGktbYL2dmji
BE/hRsuUyJ8IkVfPWetKZH9k8bwmlnHKqyY7vW70xj+B/CGOUkLhNoH8VrMkC5JFk7VNDxNFwsvk
1kZUQlA9jEu1p3p4dxcJrwmdYLTdVIsT2x5hCHCJ0OEZnyugbegf6vp/WJBqywFbAZ+DpMh1fLHI
ImnSPHajYBRKYMMtTiVI/XPVLePn1/fu3oIUdQg2oJL93Ja/57zvDFn5buQxgfB9g5bkY+wE8q1u
3Sd8oZ5KC4viqrVF1jZ6WwxaPWnRWBQm1AotPgL1M966bSD3oFjDsVHozpu6WOKvsDgmw4t6v/Z+
p6UZH9PGCc6z3ewNqr45cpjiGCBlRGRGf0KFBL9EgPrY8VAGtc87NcU/zLhcMhTyjJQZC0g47DwQ
t8bglLE0GvWU/MAmXxvz5Voyz1sLogq6SDS6mv832qz1IemZFblj6+Y8gIygjKeq7RT8yHmvbbWu
0NwudYOI0y9BJHdUkuom2ENB3zcDdInXCDb5Vm9KSj8DfGoFUVlO8G3drEayPPbffCBYDO4XTKci
GW55yqkW4I+NOIgmu9dBBCidrmzsh6PMm3ZvlvedJeFXqZNyvIE7bG8SzKRUp7DNkpJGhqCMB+So
871n/K4VgA40DFB/vWkEJ1aOIlAt4mis7Tg/iroSf1ObXfemItyeOT6NSqeo/HDituFlMbsNyrmZ
G8VZaoeZCUelsvv+Muu5vYORvmOKaB34FfUXzt1W/5TZABPih3YQdW02nYizl4ORxi4TOob2zafb
ZdOYnwMECIL61hQ0XaSgRBdEsuuDUB/t4CCMXXDeTeGOcA7WMyB2pR8DZu76DjWeP6DwUMWR3/ki
/p51ta9/kLYldKCv9JTCdB1leQS2n/+TaKqLtnqmttd4ud1W4MWwk3GICtm5ladzllqzjGwOGO+O
u5XpYB+YfB0chmyXqX97KEmHKdYpeiNp3VZ9onKqLNfIziOj7PT+lEy5XjIburb2nt87a0KaDEPk
3jBEt5lW3Dqi9fQ6jpyh7A6FT7WplCX9QHeZj68/jHdM4dvJE2imUmPe4pg7HLs92LoWMbQN3bDG
/GPSAXSWYLLebkmVHknvVXMTdsv1ccmLvGXSVyMu3cCYESOQ3gmRYe88Zdqbk0bcEnxhbjT2fEZy
XJsa47GpBsMUl9zu/sh9cL5zt2gn9V/tlEjuHAlV0yJhxBzskc2blWgVsO90ERdht92hddbhYAeT
OL3+kW4yb34ZwQs4QoJOwJGbZzibU9KxyRAXWddnDSBeGCTuP3U/krRUb1M/IeOmWQSkXm0fXFQO
xvXmOVbVQ+UYkksSD34I7pYq/DAHO2XvlzN8FUITO+Ob6GfQVCRd23wjzUw6R6tbLbI1yy6ncAzm
NP+w6Igyf1xNRgCHQ9aOLgX5NWvCmtlHn7M2GKow7xDPVQCaqojqxGX6sd4zm+yvoag8A/hs4sc7
wePNHeGBICIh7FZoOLRtrnfEmATKUUKUFwTFfpdVRgZVlX9UjAvbqe7dnCY2Hp9K/QHmKLWdzXeO
6xH+Vy6ryxzkydGrO/cU9Fa9cxFvTpOyAqOedhInl5bn9XLaxVir2oH7YU1mOx+Qdqj7cB0R3w8R
DBqLx5UfuacieruHhEC8tADieZsQhLs2OriyoD2R+mRM6AQd3GCiZokc+LyeU7sXe6IqNzRUGmZ4
NV3JmyNsRhn42l4wG0FSuasHH6hc36XlLB7b2Cj/1RcERk8Q7dIB3d4xYORzXSXeJQjSejpYmpZ0
Z6uB3LOTMd48ljxOpGx4PsJAhDs2AWcZp4xWAGgSLWn8V7+skVlpj44Qf4g5f05b93er8Z5La6/L
fFsCwi4+gyAeJo5qbV/vg99ZVVALEbAP0jBCQ1RW6Kexfxg63biUQxI8GUGXPhW1OX8yBs38Htul
89vr/usmXVY/gvYWWDSAVsAxr39EUo+2zaypgEhBpvqZuojfnhhUZDmXskA3OfSTuvuYJyVcqNct
394oSk0UgtBlV/2brWIFA3YaWEhLEOVGI8vQkd5Cz3d1xv9iB2dJwoxYBbos2xW6NfKRfQC3vfV+
iHwdPulWV+6EkPdWQ0xAyZC4jr7oxmfSH02NjrMV1dLznmnEM5i9SJfj2/eMIgNXhygVr7exQqBa
+KYgN1qJ2azTVOXGdKyNedrrvN76BDI92NJUJ0kkmPd4vWmzI2guzAT5ZM3pAYycfAq8oTlmRbOn
RX5v59RkG5TXKNgQVV2bsoNcG9Iij+nOtOl3F85l5OS1eX77zkH2UXMIEQKl7HptperamHlxSRxZ
Y76cUivTL4OWuTuvxK3/Ztt+sbLZNgnepyMhiqPJS6sP1erUjzKxzXOfauY7+uze6fVV3bu9SveZ
uENR27dT2Bn4FMxUg4iwDXd4cFf/r7wZ5wNoFbj0y2NWg5N53eKdr6UUXxR34aWMsnFacADQoTDK
OBLJ0kW+3mbHZA7WT69buXP8YJtgyKW7QB1vcyaKJkYOJpNxpMWdiPB/wWUqE/3E6dgbfn7XFA0h
ijVKSXsrvDX1E2GDNcSRlztfl2qmsuxlLTFPVey8M3e3zgHXrJCLkHw2R9DWcjobaINHDGptw8HU
rJNuD87bDzoSDyo8hEiDf9285kXruovIKi0KiqFxD7Er4mfbUgyhN38ipWpJkIhnVVNary8UT/xU
BVUiLkAwyg9aVk5PmSaDwzJ01Z+vm7pzq2iSQP4imAdQsKWJWIVc2dA+uQyVqT/18eI/VJrWffYL
t//T8dp2r1aorulVAMywZWLgl/WpAvrmkLe8k0iS5smFucizDKfG8pOj2SY2ZHlXa/8mmo39cz05
SfXVynuvDRFC6Np/Bm9oqxOdbb3JQhl35Qe4INb0cUD0AyUwmANOWLX1VB0qz+tFuPpytEE7DfFf
MbO3+hOP7Ux9Dek8eewyU2Shnq+u/8NtvFixoA09eR9PJg7GkN3QR6IvtL8DpAl8Hra2qs9G1yfB
Kcs7HUa/gFwD73W09TCfJi0/WP3ML5isqRsOYhLZ9wrxcCYTB3paRL5WAON+/cvdOfJgjcHQQLRU
RCT1978UKVuguTZaQyCBp6T+jARqdoam8x9eRRWaAxIiSyRo3hzFYfRqkHoLuux14pyorpSHZqXU
8R/W8ouVjW+HPuVapK7JJTayv+xhmI+SOsbxdSN3vBGFDOSMgEdQYbDVVfhlw5CbbBOK+xz1fJwU
KV3STi2NU1Kvb1UPoRipYLi0bnHm1Ik2phhptNhlUTBQjhkkl8whxxhlZkSqcbezdberogdOpKf+
oHq2TSgrUC5F6prpJUtEevKQfznFczCfrRVc81s3kLYtyEPVtnjRuLjewALyt+sX6LYiFmsd5sZz
ToHwnE+9bac7HvD2cGOKJq7CsYDfv2Hrx0VnNQ4o24TuYcgL3YTGEOwh6u/tneLYwtunaEL3+3pB
TZ+NlZXCOY2rlI5hFgwHc0l/Ryhpjzd/a0nVMpCKVZJatNo3jy7M1BwpQb2+NN5kZAfQICh4JpUx
jUe9DPS9jHprju+j3nfoNnT1CQA394kmd165RRBHpb+gPOKbhZlfUlEIxmTqQ7LulIO2oZIyB/+P
FJe2CUywjU93pNnoXks1DUUI0E1lKp+M0SqOXZ0OUetDN+30Qt+JY7Yv14tRLvPLvgJW29wxjVod
SqnoanWLkXzRvLE7LU5rP0gIDO+Icvf0Y9Qifn24sPdCJFFFIpulbjxhjLjCChFcozmYoiElu5+V
aXwruvbj5BcoWhjyXGbTg13mO0nWnY9J7qOKlAr4dyP3ETdAFUS9iktiWkXA1AZRfl4AbHenaXXl
niu+s60K90Q0z+gdgtFNjNMMdtwavSUuhmCm3uRXRPRpx3Aokc/naQyWeceBba+62leAT5wbcCG3
quGulyRaW2FQNP4cBn7LoM+i3Bune9/KixQlpUQyieur7vtNVSKCLi72wnhAJpm1R2Y7vpXtwVpe
YK0sB8YARZhrK4ZFXudUSXpxmfkMf8+u2ifGkInnxHVKN2SqifP23UN1i3gUGrLCfmw+l74wJrWx
Oyz2ffmBWaYDWpjGnojanSOoWh5U/2F0U6Lf7F6RBrO/oFF/0Yq8PumJcN4vmmlG5pDvFX3v+BIa
lKSS+Eq6G1uCotYCuc1znfeskc3nJAGsIXGQJytp4yJcGIocDU7j7DAGbi83Xw6lBdqiKhDeXm5n
WQOz1tfssvh6PUZpP5rjky0cIz1PKId3j5M7FH/3ccocsdxoB+849zBr3/jqMUgb/JWq2YDkoRq6
OT5TqrlGn5T5pXfS+suU+MuXYejl57c941hR+0rT2ScDpHp/fUgblOCc1LDTi950wxPc2vWAJoL5
Po0rbydiuL11mKLHiCigUurYxqgdzP++Nr30MlfzP3WtN8ea8lD0+nruGcEhU31SDAyevev16E6f
aS0jRi/I+VQfNU9DPsyt1r9et3LrF2ko4oaVJ1Z04M0VoMDS2FRR4f1IJ/2oF8L7pjlqvKFIDMaX
mGLdOZL3DFI8pcHNzBKKa5uQwW7dfLamJSdkcLJnsxDGY5Nk9iOTN/pz5S3Nw+sLvLONuEdk/JR6
AxTXzbEQC3hEofXFxZFVezanIXkwU2Pa2ca7Vmh+KDIcjbdtmyXTZ8MqGa92kf4oD2lWZkmoT23+
fWcxN5VwTjkdS+BQ+Hpd9XauT8VgzpbdWBRT8rmq2verU4zxOdBSOf4mGfP8U6Nspj31TZ09zHFr
BpeGda8P2QplmWy7F9ZJ6yGcPE+d7TWfymExizYkZEVXInXd1j0luUiCSJmRpyVLp4LAewz+Hjnn
48Gs5NSEkIP8JjK7trUP+rgyzaHORVN91+PetI8CQSr3S+xMvHvQPBrv2K8Amx+EZY7ts7EmSFzH
w5okn1H3cvMfooplForBNrQyHEvN7J5Ma/UStL5iIDHobvhLlHW+1n+B0WNYR6fRJdI4cdPrf8am
WJZTa05Ld0rK1CtAo6Ecdcjh/XwaAyOFYWxqA+Kr4NpIzLO4tr2EhtM8mDCBpTCWMCnaKb1Utdf4
PzMhrfE4J0ZrPCOFsTqHTrpjdZxKK+neLYO76FFe1KX+KfGZ6nKsglmfnpJKD4oox8d6x7GqkbMJ
NKe0fsvdoA5Cl/NtH+gEiSScesY6DWGXMfTivZLb0p8d6BuIsQQm0/lQMap+IOhfDh/yUfpmOM16
7Rz6qpU/Z49Gz6Oxakv5qfV9NGxoIjK9RpOMljkG2QzzsnRhvBznfF69U+9nKT7XjrvqXaOV3nDW
NFczL+RRU/llEfSNHuI2douHds2d6TgpcZwvM+oI5jNAxIJRZ12eG38g8udN8PcBdy3vsYIKnQ6F
of1bo+fo/oV4eUzoMYqqOiEhlFYhI6Dr4rSgEJ8kYTDjrAXoeWOY3vsOLb6TRMmFMaNFIBjH1PLY
JiBPHDf7aPSLpSNI6faI2XTLAlm7AB/cH6fO6Lx32QJAHqKWkOaRcks+fSycWgQ/IQ6L4FPTSEN+
CqxxLELdG63cDddS68pL7mq293eXuH1zmn2rb/9pNae2ljAukzkzDtIytPpL7/UBH8CX/TQ/1v1g
dY9F1i/Gcwudp44KLUjFKZZDFicPOZGr+Q2esWn+M81W5r13O6FbDHkzzOHrbFKfPrdahjpPUszG
9H0BINk/FPSuU+6aPszZScm9yAc0/OfksCIVlJlhLxIuUzgmWU0zzWzr+V/KaJN5bIiTui+1FvvW
mV5B9f84O7PduHFuCz+RAM3DrVRVLnlIHMdxOrkRMorULGrW059P/d90VRku+DQQoNMNmBZFkZtr
r0F80jZk/FB2ED33AnZBFqXBZHHNmxYjO9RzP76oxlD1vg8G4UasmVGFJPayKyVrw1sZu7rLD3k7
WNV3mOYkZTf27GmxqRX9p9WtMMAP7WL1kyk0/W4MPq51V/lP1YD536PeTiYa46CadLmGavVdwE+k
NRTtcqycD/pI+/dYu2IyX0qnmJadSQZCEGJOuf2kHjuUnSEz0d/OBI3IQ2P3jh723tL5N6MlvWAP
QJhUnxvKTTPsOkt+b+qht4jDG7reOmA2Kn6CHBAHuhpdnhxXYx2a/dik8/SP5vQi2/t6YTuw29Rg
91EpxqncG4PZefgnTHlzEHCrso+22WqWCGk3pu0OE2M3C63C76efE9Fec2yWWAhGtlcpcIBqNJWx
k1LWxn5KkJFiapSX6mUcAqP44S+6nKNxFQGGjLAVvD9GqUjhCufSn+RNJXsjGq0udswJXpLfLv7e
crr20cqoMqKqd9t0V7vuGOyyXKRdhPds137KiG6/Awec8r2J29BIFqqbyftkUasMV83LM4hhwdB/
8ld03uFUVqOGsi1Jv29ArpChqya1RhyMSfc307LkeTCUnG/XakiKAaqSP1bFzpOlsCPAzdFXYUrH
vMfbaJmp8cNhlH2Zh+xlmf5gyMJeYsMuyNFxF1PqX1TSzCyApCzGdedWuYYbc4DIfaxCw85195GZ
Nde4DtDBf8YZw5l+zu3g9rtq9KFWh30n2iHEd69yb1RQulZUDf1UoTdzV8srUPhghruzatll99ma
zA3+A43atm+zchGtQc/NH2WhpAi9tip+4gE3pjnad9WrnfR63KBXp+F368aywUaym1vXuGsTTQzx
ahcus9h0qtIzlm3S+6GHf6R/q69mbdwGeVk/B5C7xlthLF0VymAVt2U769oxY1adQzMPrRtOGcPs
8soy/ukCOx+imagmmtG2GORuJc3Bfcg5dLUPMmVFzGGro/t88G3lmLdt24/pTeVlvvczy5Ns/UCM
9thxYrWm6o5ztvgNpusjxe6nxA0S9RHNlfkU1DngUbXa/Vd/tI1fCbbMxFFzMiURIU7TfZcO5T/U
EOKxGQe7DFVDD+6oSd39B1nh+NJW1TxHoPSrfU9qkefc0j0cZSjnefybtavzJ5lmSkI7G9r8WJHa
zrbUiE4HIAgczIM+5J49Ly/KGFEpQa5L/YNfrilfkSVW12Oa3GR4KpzFknd+b0giyFvO45I0nGZ2
H2AcjvnvAlcC28Iy1lLli4F+ooTMrxavJq6vcs0x5Itby5sGcmf5JHTh92HeJ6t9M+AjZ66P7faX
l6LOchxYtKKxB8G6pVg/BJUaxkjHPOdX5SYOgXgjNPow67Jee9Baq380OlD6W82TbbqVQ04eZm1q
DlQWVaXvrHVwfmpzLzG1ymTm/LKJDMwjYlxE86QlTlOEjgtf8mFIhOzMnUOgzF9jyoxnvictealG
Vcr9Ypgy+5tzAZujCrr3e/utVIIB3fCNEAiUjRT0tBKkgtA5EJfqaHIq7hpHcyM6SZDmCsvdXSk7
+VGnGNHpUGc1tGFJYwEArI4lk/cwi6L6rvvTNeT/8orMDRxjZqh/3OHASU8fiNTdrJmXsTxKxDZx
6Qw0RIzVeVr8qn2Rbq/vsjm3P7330ei9boJ9LlmbGOrs/tMMuhq9rKqOypgzsevMIdlKPv2aVu0S
asCohZ7rhidCgj2HGtpR6mZZ2+I4l3bxfSxS1eEGPfv6bll17f9xFUZQi8E1fnhQ9M7el4ns2lqX
RBx9bEg0Pisrfa6pqZeogX51jX198WgbLRW6sgtMg2PAOXO0WhvKXqOpj7PHVphqfvGTr9LCJrNc
P7/9ti4uj6wOsDt0hfiqbOzo0yWSN1hOgzv1xyHhlLQ1PY9kML1g0Y9VsPVujQa+hWiEkdK64Cck
5Z6hUG4j1TwFJsORvh6Jee02SxXs5x34sG8/2cUkAl2wLIDXwArxjzy71+lLl5Gm4EAxyBdvz+3E
fQ6mQt7WS9H/efdQlIew9Cxge1xNz5Z8gOLIG1aG6gNWRD74MhyKXN7UWXPNtvqVp9owQyjmONTQ
lj97Km2ux0G0vXE07IR8BIPjXG6ip9GR12yy/PM9yqK7QG4O1KTN8fNc/WwYs5dWNASOw2IbKoZH
bP6o9M5rQjNNsxdLmMknkfKg+2KtZbl/e04v7v/b6DQJ4ARAR8HY4XRhlkbaS0swesrt98AV3ONI
cq/Rzl4bBboykCVjkKGzzcF/Wn3cQRqHK6N51AuaARh2DjsdV5ArW+L5RwYeClKCDzesUfCScxIx
W2KzaVz941gZflxb7RoX9vBnQJZ/sIfq2tSdrxFEKVubhcXIYNi3nT1Uj4OaN1dlcoQGUx/q1V92
uqXUjQjENZe48/ljKCiq/7aWLdDQc4dxOQ/whRagV2oDJypgpMaDUuIK3Hk5f5uFAdv85hhMFbU9
8H/eUoAJcqDNrn+chfutF8Z9V7p1yNXx0+Su6ZXBLh6J+PNt52WjYlfkL6eDyQq/5cRcrSPMgmba
9YuiBq1lkf14e4FfvCWbti+iWaaPS/1FtSF4liBxjSxWi8KkMMvqMto4D89iFM6VXf5yLKBI9iY+
KWh+EIdOn8nxh9ItG7uIEeFbtx0H1wfMK7S7CeL0lenbvsv/VjZAxRsVmP0WrAUw8gyazs1lyqtA
K+KWGDtjP+bSdH/KNgHRWM3Ee1QNsoCP5pjk2f0o6uJJ75txPL53bmlyQGZDVYTgDL7K6fOuG78s
NfDosLpG4GQvhhejhx0TZo64FjZyuV6I3cL3iZdJb5Gb9ulYXNEgmou0ipuVzNK5c52dN0v38PYT
Xbj6MK8UcHCACYbYSGZnwyT8Cq5ZmmVcT1xUSVRmZ94tpT5mEUCL/9wHxGPFQBYkttWTmpd7H63r
+jEplswGeUhX/bguvvvFmESPw0NOXMeuR9wld4mZZASjq85vXxItm3SkWGke5LtAeETYVl7jtXun
nZf62Mx6P+OONLTTM36NzngfrOQi7W1VX8ub+B/yerqUaAlsXf1/ZSWYXJ3OrNkXXEQCP40Ls6L0
OXD3m/Qs1p1SblDU0vrjV8duhvW5a9fZ/mduzMqQIf9FWh9gO+TOznUQ1H6QBfSYB9S0Yo6cZOZd
EbmzGo+lyIr8OAATgWMFJOzt64wE8HCC+Vn9GguIPRECAL37iNxZzHEtaNzuDS9rZTSarUh2AExC
e+7NxidptVnqfL8kljbuay4amRsGhT79Heic2Lu6MEuu2XnrO8dxIgI5qlPLmLDfGLrsYZ2LSt7X
TYuBWO0E1EZ+vloiahYYcYhl8yb94KUYZO6dIZlUKAvdWu6cAukPPuOSTv1Hr/P88qPoSst95ENr
yVVMVVJGxrSk6AF8bv53oqxa7WlxAmnfsqd69Z2dZWkZrpa1/OD23uh7MXrV/MEgycGP4QFAvgoN
hYb76GBAof7m6wyMASRqkxBReYmKkjzPy4NAK5/tVq5lxj6tthgjUfjeX75RnnrC5niI9axsh8Na
LkUQEayU/BRFgSmmJQgEChdfc4pwWlzCxORgTv5Nl5jGD46EqmSxy0od9dUZmh3fO5nzbVf0+tNU
L+6zNo1L8dgXiaPtZZLXP1AV6n9lb6ZPS6YrDAmx6gWZ1rasSyefpw5Xml5+kWCpwc5z3fYp89b5
UdXagJDTmbX7fumd6VCRoirwAKK8C81xaZvIKyuU5YWTeiIqzbEI7vPCc37pJQj3ngZFYXwFpbGX
+7QJkp+Yi2bJzqht2UdBHohVYCLkrX6Uj073XLkNhgaEXygV6aoM2p1hTBO4LpJMOd6QBxPgq64L
vXkWerBUd5jMTuSbp0s53kwtCtc7kdjW90nZa/HTTYVfHoHlGu3o2ItVPI0BBz+xMrqphV3rBY/K
XUdrjUZDE8YXxNHmc1kudnYoMJKq0rCmbEi++03rZ39AY8svmRTZcKPX+eR8XFJaqTvdbmBtVGvG
K1lW3OyfKpV1aVRqDgFWo5yNlZuRXuOFojUa7Vez6P2HSlT58KHONP17ucKsOpqi9rMxwgvTGx6D
WXnNrymoshebZKz04zhX7efJXwzjc4Urg6LRny/AVNm8urGv2gaBv+5NxYsT5IuzW7rAIKgSDPfv
TEt6DBdzIGYxxX1PDwNd0+f72u7K9j73RvmM/ZEuIX6w8kMrWxL3eZ7KoP8rzQRe9bwUugjVmFQv
ky2b/kPaj4Z7cPVB12/8Nned27qFj30P9bayP2V1oh4su3GwJnXR6z/UiejkzuhQZwImtWB3Fh2I
9bFBF5w/0xzgayxApo2Q5SU8KiWuZA9O6jcfSQ6gMeLgrKEiYSVGEBp4ZJf7QstxOiDQD9s0oOw6
nlKiivdmApK793RUrZG0q9IKe0vP2h34Owi/8KT/S9ecNb8D1BPOYaH4FFFfBuYnXMoKZ7eKsi8w
CjF7sgl8vweMmtJORda08SiBbPyPs13Q/XC9xR0JXlwatBGDVY+RNDt6S/agdWPo9CUYU5O6ytr5
kOIJLfL8PIsnsy39TYKEjWTruv3R8xNZRFJo5N4MuXTwOvLMTESKlslvcyKlJFQYKtAyB63LIidL
18+S2k7sLUvpH1ODRuDeMmT7AWk/szvmvYpJMGt/uR1c271tSfsR/4Q6x3V/LYtomfX1V7sKGvUO
/kqxaWGUuBd94AM9URiE2kKmzN7LmmaPdf/6NR3SwryzFjOxbjzw7j+5pkqMdsZ6dNiLrcTdaWL2
vs7w/Nto4VgywqLO+weuQeW3oTFJpRJmNgLhmu0ng1bab/IE1p99NYp/zJ7eQKQC0VpR5/UuM2fk
RbmbTI4HQBoPcFXqzq9cyfRblvtTEPU9Un0yncxxCrUVnfKO1rUv7ibO8z9snlYTwuqajLC2Z4Pu
G7rOYSdHvfnqDKsfECe0ruhlKvHV97Sk3MkZT5p9NvgZ7NeReHosyEra08JuP9ltGfyYLFWb0ew0
5V1Ht3FFBSPaWxmYg7GbC4IRSB8x1y40gmSS+yBT5k+svUi5ACRgPkWgpUaYZ0GwhI4CNIWwC9Hk
ZqI7kHBh9KxpbyrpBxElygrDxXTHZlcgobhLSDT5VU7rCEwlszFkVlF3LeQ7/y6kXtpx7hpDHvVu
DVu35orx0ckRGOytAilmJKXn//bMxvzi2YuuhSlLmCacCdY1rGWn4LSNIxtwKzX4tkHiODuZTGMX
9iSMk+vM5v09GTzPAnLW8z9BP5nfkolYpn3R9cPXcVQ0YMfGC74U6eJ99qqhIJx5XIv7ZB0gA/rt
MKgIuwFKKNHVdIU0WEzfyIEz+dcJA/fd2hG9tmtTY35AUN0Xu4Hy9KjVATODwpPz1/cUvyNuM5Xc
DanDgQGE1RmcZ/Xsh6wQ/VNru83vLuXshh2UmWWUVBw++9bXlk+8uelr31WOFhqZaj6bJDC1ofLA
cEOlUushS2dv3gdtl1U7HdLWENZwx4mjQov5tSZ5cQyzCQ3ytrXS0qXp0rIxjFlT7GGSig9q6jGl
XYUST7qd9eKGe4MTmxzuFiJtr3XCbkpccXDLofpcNMrDl30p6ByMJvm++M/1bDRzBl72pMqy3EOY
SYpd4VfO59ajoxhSfFpFNE+L8yQ7bcIqG/Nx/7Bqdu3hKFxY/2grXwiPPjQy8ju9fikWt8d6EWfX
3/VS+ypClD/S/EhWRDnGQAf3TnVL+UPjpuPwsRgB323iS32/eJ3FDGvz8sMqdSMJhVvXyR6OdK7f
0MbELmSeTXp6uRQqD8nb41huG7scsK5x1zwy2qq5pcuw5KGaCoFbzwiCG2HS2D1hnr/Q3Iau/oCl
+ZADbDutH5LTpOe7bm19GTWD53Q368Cc7fPVzlQU2IRcRrPWL3+xj3e+KDwX/ylpHz9WdjB29MpG
1YcqcNc6rOpx4bQd8/YPsO7wRwc/C9izO+ulaSEX3Op6pZs3Yhybe6tboa+jH+TUXJVNG8lNXEkP
uKnKzxRezZcyr7pvTmIie7OMYvxEIm5bHUCzvM9FOxlffcIHvHCcgAlDhDWUuVm5aJ896AZPIwHi
WICrHAsPY9YF2YLCmrU9+Kl1v0rb63als2LJX49r1dPPWpkkpVqaF4njJvPWD21vc+rj4aM0qiAl
UKXInzK993Fkn0vTOK51MZW7cdLmls+Dsy+yRtf8bS5sgbtGrdM3N1DJM/bGQc2eTk0V9qtJVrCN
G+EYGp3RmjfcUCZNRO7sLOUxs/xe3gxaxdcIN1sOx2Z08unXgNvP8kABbmu7zBKj8ZwsM2bIPK1K
jm2bD+uBWSrKm7lMXV4o2ZLQ+wdbJd+gd4jlI4VDVn+1HU1p+8qfbRUNgcrm+wa+XPcJ7bPb7lx9
5JbWmnZh1yGBp2ze4VBnvb+vdVOWkVCdSL/OTdbSTOc8+eUmwZq8oLWfaNlUiVbte12f0PuMueoR
SXKMPEDrs9tdairPf0k2U7qD1Zh9tS/9vs1vh9Tlzjthq7Ee3CQ3/XubBl//w+n9Ttvrfm4GB1IG
O/cXgrqBKTC0BbJS1QwFudWqj5MMucQ3pyKS70OQptoar8symTGhostXxfpRX2xvNZo0zJE6NQ8l
4ln3A6wQ+xkYytT2TFLmijCdk2qINEUsXYxJeNDduV3LTQdH92qI1WRU+d2kGYWPX+ZU+ffKIRk0
8sbMcQ8yp8XLcV1TbqL+SLNIz4ZmPlJEeBMAZdNUO4Or1fTTNR3NesGya4E8wcXWv/coQL+0NTqV
rctZcVjWBrePzK4rLm0aSdP/kGNcpM+DtuUmRRrXlzoq67qrXxxU1EZEg6XljEtJ6R3xwu2Had/M
o1b/WMoBSSqJS01wZ3NbtT6QfKkVN81iipmunF1pHzCvItWRpWibLHnh62mwn2U9F3HFdjl+MOaS
0s/S2sm/IzF8CtadX0IC/zKRd7fsWrL4itBMnNq5g08j1SErA2c9Iidy8GQFo6p+l6Ykjptw+GEN
U2dMjAipi10eKkjr2c6fuMJ+LuymW/ClWTz3Q5433rBb557sRpgM6/KnaWeYfuFcLdjizV1liz0M
SN+/rcY5a/d1qqsn1Wm1dUM3suEm4+ddod82AiriB6Bng190rVRw0KwlE1NIzEfQ3LpVHdRX8KVX
oCx2TKj4AC4GLddzLNBC1IcPThnLoRr2VZokER/uF4DQLn4bcnltJA9hAYAZkjDQs1P4wZK+PoBH
lvFk1OKB3PZvqycBPNTy9f0DYVWEcAa0GxvQMwKftP3a0NmiY9qnU5QkOoHx4BmRQFZ1BUY67wgC
AuowZh3Yj4wImnT6TPOcUyVXRR0HVeA8IDcJorzoXrC8nWN2FGsPyePv2093iY/BR2ca6SPY9Csu
WJcUVDUX1TLG9MTbDVY6sHOM1rtfFncl+o4UvfQL6NGdPliua1iBZF4VE0kgCX6Z+uJWgJQtOwtr
gitr8HIWNyAfdd8G/mA5cbYGUwetSVpxG9uwTH+nuTVOEMoYumO6dinXPuUYBQZAwfLeuJ4tQQlb
U/7A/WVNnoHTtuLB8nmoY4/9LAtLBTAd9q1vzvu339rF4t86nXxjeFptX9qFJN2w3VWHIRMvybKE
dgKNw0+CKtIAbq8MdYHug5uiGNsiCKD/XgDuzgKB1cOTMF7m2vw7z6UblUPtkrpmtOyIzfjebsxm
EsKWDeiOHo6VebpURlwGDX1Y83gVrfls8qW9wDlofvrakH0mpFpe+eYuPwBYAvpmkUxTIUAXejpe
k7TKSuDLxlOnWZHbeP7npqqqd7cTGIUqFs0CrTqq99NR3CqpV6g0RSzhjFJpLmTohlbfCCiMmMxf
sxW6fCha75v7MholD/uCs0mc2zmAPlfI2EpWwmJFMKjvPp6q7/XFoCWNdRJc9805gM3xDMm3G1Be
6CwZfom4u6ei4zwzaTmWKr8mJbtYh1tDhuBXPAS37ep8b2ySpO8NwtZirazbXW4Hw7NhtN1udKX1
kgT+NRL/xSe2jQfUxLPRh0agdPrGenex+zUdsthVFBTFOk0VZruVft+Xlfbt7c/54nXxbSH9RKmD
2wdl7dnqSC2F9YU2rPFgy2mvB5W28+zSvrIvvjaKgd6dowz3BePcEFlwB5SGToE44oj4q0ny5R+c
agbvSmf/YvvFhBYFBkQCzHiw3D07L525kuZUO3qcTGhlsj5o46FA4xqWVb6GGaB+Gk4yXf+8dw43
+wqOGTpb0DOcs703yLnHEaag4qUP1GFLv42appBXdqfLOdyOSWYQVjr0mfM55B1aQwEfjt0J+/Zu
BvjqtPwaOeKVUSifmEB2drhB5ydYJbl35n7VxbatDbtl6L0IQkG3e3vGLl/UdnQwDJxLYOvznbYs
2hxor+1iXc1elCksTaf8Lk3zOx9ybVQo+9rJfPENb7KjraVqbKmGLJPTb8qVNuj/TCmoZcPyVKq2
vwnSWR1qL7HiPq+nK2XH5Tx6dPwQQ2zLnv33rJ5C5NYbq26McdYFaeSRbR1CJRzePY9sEpxVEBU4
J6l6T5+KybPwXPD6GPeK9K8nLTqZOLekbTSMBD8faZUEn4yqtq85JG8/+KQDt9U323ZBYYXk6Nxq
f+ySoR7nArHiWi9/dWts9r2o1jt9McrjQkMUn908c14MrgE3b6+dy5ndhsaDkhWPzOnffuh/ev59
XWbZ2skp1gPKxqIaltjMQD3fHuViD94eMPg39ZWzjG7Z6cyKXCizL8cplsqgpYg/273V0gULuvXa
ifnaUHjToG+CA0V45NnSNHxSJOi5T7HZWHaoz7PaL770IpX415rFwSuvjWqABckBwwLdvpL/zB3G
HTV1fgbh2iiyb2gJ04b2lKvNET5TpN0k7Zp8NLzB+TGKeSwiPe3rK/5llx8irX8YURCImF5oIqe/
Qq/IKpywU44ngSbgYI4Yav8odPA4r3T65eNEZ6a9on99bcn4/9tqUGmj8jod0+ql2Q8g/bFvg3vo
A2JHAja8d3/yEFHwd0dOjOn6RaG1AGkkQ8EoGuz4fV0repJF//ntdXlh/0bRDauRm8x2EthI/E6f
xaO/V+FbMcbCEwizK61jF0ucZVo/gELZQ1havfGIPctisLHqRRIurovXXeGlWncwALjVTVIo5Ami
bqY+7Gcl8j1caSO7ZtTBb3K+RxBmTwlD4BAef2fretVka0PrH2MW8vQkDLf7U9SjvDLrryxpvlI2
A9iKFE3nFx+i+HJXkNKHoZNTuR9Z0qkb5fpcyh2O2a48tva6/JpMfCEOxJF0elQ7fnINEnhlhcEG
A33AORSisHNWeRhZO3s9rRTuspV/yF29vcO2VO3ffvmXx+aW8IyZEFd1asRzRVpKmifxJnKOqTfK
jherSyOaVWEGoWhx83gQiaZlD3Sj8+XdFRxOaBbPSAnMnetcoJ8nMJ+WJJ9jL1D9HejipyAr1fu/
U6obCm17g1W4FZ2u7coy02nKeL6iWzD2F0a5bzV23rdn8XK/xUWWw5ktcLt5XRBmZrrgab2g1Osp
BncIb7ws9PD8d/Ye0fPvdcrFoAveMzSgjT6+kXdPH8omy3rOiaGIjWqscGwruCfLxbRvE8SB13zO
Ls5lBkPwyUWWJYKByNkM5lVC7G1qeXHW+s1fCZ5c3Qx952tHfWSz3yFJ0rynvjbyFwvTPCsSuOQX
UUmSQkMjysm/CTSpXHKWVJQfOQ685nEZ8+aLZtqqj9oyF09kOQVzuNDpbpFQ9WPT35l9nleRBMP5
Nq6T9HdgreVv+nxFGRdBUXy1hEPLaSJBQdthigXz37GWqY4VVisOXWs9l88A5DaJGDR5qoNy5yD9
Z0X488de+8L8RRJgWcRDtaTjJ7PyOe9bhN4DiZ+atJ9WUjPbu4FbBlQRk/J1P6xJ10e2AVYajrM3
XsuTufgUmWibenwL8d7QxrP6rhyGSWTScmKt17/gw2mznY43Wt4g+yqIdfUadWWju1i2jMhOCtzI
691U9KfryJGOv45968Z0Dhfj0Hk5RuIpqhkZWWs6vrvMgmVOiYiJNMxUi8/ydDhpT6pYIG7EheNj
4NDQpu/L5Nfbn+JFMcAgVJEEvWz3XU7N00E4GHoxkpkda+RLRkNldJJ+mtnf27loH/Uyd698+xf7
NAPa2zRyV+NbPPeOwr8haHwxckMMiJGwExrqeHKbV17Vq6Og8EbqvQFK9tmrmkQeIEYL9Ngf8/Fx
hvP1ZZnSa6qU10bBawC7aqhNDrDj6eTRwRO1hWo0FpbZHjO9WkMa9NfAj8tlhySeA4e8563YPvcf
NYN0Yr0JJ0Zra+412khRYVQ0PG3r2vF2+UBoX/4FUAEyoSmfLTmPlisfv+nEat4aHzNSqAzj3isn
2eUDgQbTHuAiyNXzAl3ZzD5Ts1/92E5mWTzrQU7smmNkTf4bYx376e0VfvlMbP4O36zDAcBpc7YU
Rvi906xaP97M0r9CVpQvRb5cs1x5dRRu1JZlefw5d56shrZrmmTy48Hwh5d2FMOdocn55e1n+feb
P6noAAVgk7Il4+hLtOLZpkfErW6jTA5iWh1IrdAh9/Kw4EDQRki1LOvWsxb/Tz8b+fdEa8fsRqR6
/7OS+CscYDOsBrTLIjEOb/9ar7xQhACbIeZmMcyf0+9gKovUb5OSDMDcEO7jDGGkO5ZOma9fFpgh
f94e7ZWphnmKtxTbIhDJhS6mS8emnWZGc6UT8b04Bxefm93bo7z2TKhgiLKjyYTZwfb//3NRG8RQ
63nSBfFEEi+Ur0yPZxTfEPmGPnx7qMuTjMANMCnkByR5cw09HWqrF2i381IdOytvfAqwcMUv5VYq
vQq11NH/WPLqR/jKLNqATOBL8LE3gcDpoHVT1DpasyQeoNJFjV6UkT5M18xLL48XIrC20DfICBg4
nPOEBRyr3rCSJBbIOz/UUua/sGfHIHvED7EF/7lynL0ylZSTm/+3QSsNmdvpUzXTnNgOVgpxnw5B
qOlI8/XUzZ51MMddYCjzrp5GdS328LW5xHeR8GtSLNAGnr1A3elGkUxZElcFJ7XvT/pNYK7XRD+v
joKKGAcpD5b5uefsgmeCbS9dEltr8QtPmWkvWv/dV2gymclF4bChl0UTcvsl/rPsS115ObW5Fo+z
b+5W29QOReHmV6rkVz4uKih84YEEkID5ZxMmWtSBHGpaPNumjJTplIfSXbEtWauf7/62TkY6O9F0
BwOFNGGkoMHMzEPtf5fqDp/wUPslZJqOvNIi0br928O++oCseHxGwSMAPE+n0axImxUG01iMMvkJ
WGB00TSodo3cqVU/3j0YkjNSWra2O5qKszKEKphoO+D42KYEebTIQQuNail3Q6c7V7CjV9YgvU0q
C7Aydvtz5d4qrRVmhJfEclYJlhktevPZfa+PP+cowDcoC4cpSsFzREEGxGB1s63FmNfDCdQzGLbu
MB/fPW0BT4KjO+XVBmeevqNey2s3XWR6m1hdsSXlBvuyVtZ9TcPi8e2hLrdBOn/ssVwgUDKz7k+H
GgY5QhJcl3iYxXd7Tv4EmfW06jXhJkV+8/ZYl0uPsch02Pxg9U1VdDqW2ZLulY7TEqPgsyBg4BmP
N7yPJUww7d4e6nI1MNTmgM21Gjug88bmIl3p544Jkli4U6TgOu3k2r/XHfPfrpUOuoTTFQDtOa0k
bWoqq2Wy41Iz+l3tiV/9Grjwu+b6ykF8+TygOkCiHv+All34lk01pHyDuwlWHesjwXv5bR508xWM
5fIFcc7TgeNqAoKEidfpC8q9RAry0Mw46YV9aDryY4PVr8LCWK8lyb7yQOSuIeflBdE49bb//5/d
HDJH5ZVqtmLsxDZbDx+C5Jx7767n0QBuSl6mjmrCO7tDFu44kmnpujGRq/RkB/+HKNyHNbPHK7vq
5eNQ+3INQguNKgj+w+njYHezWrWXeXEnjL+9k8qjnc/2lWL2soRgkO0xUBlSyp/3qZJ0wmmj6bwY
55FqDK1GQ+CRu+tXrskaJFZsIrBXgMP2XhvAzXqd6FXoI0iruBWd1S5Trxm5UtBvZtW1R+ENT/rQ
JFee7nIK4RlRoQPygSmgBzydwsQvcO5qekqVhjuDmuck1Fp9uLIHvTIKF9bNpBfurge0djoKO5Mo
gZeS2F6cajc6dRWlHRTxt7cfYAp+zul1aBN1s4VDIgVJNM8+JR3BQysamcRFP3vBTstGzzh2oyF+
4q7Qv6TtbP+u7FrXDpboN+03rv2tvyWZBQv0Kgf2beTlo1k8mBLg6EkVjTY+b8167ZBkyWA9mHR8
q33uFVXyicuq7+4nPTH6Q4pRjoayQreGB7gCjXPw6YEJFGIloJph1hDI0yrvpjs0OdNyg/3HgLYq
KIN8vzapZ+/0Xjnwb2U9dP/H2Zntxo1kW/SLAuA8vDIniZIlS7I81AvhoYrzHCQj+PW96CcrJSjh
RgN9G124HUoyGMM5e68dw+qszFtXu9KroqLtxvKAPWrSpwl0x3rlzWaVHEiodJxnR4jlc74MtYsd
CbzWQwdMy7lqbJEte39IUL4a2q4rtZ/U7K1X1WpW7rWtKLrs3LEeaG3prB8fNWHSNq6UfvxvqNU4
fGjbgp6hNcj0eRFQsvezkazpvVxsEg5qjHXDfmUlXpFko47c+/3gfuK779IrzxYWZX9QTruSM6Vz
aHyU0vfKt5qH0eIXf0gXyy6PHojo/mrynXU5hHmlwK1YlRNezw4QqGIPN7/SUdsIoDlmoeGv+LWc
nud81v8UnYShI9apcndzYbrVo7Jp8hAoai/4gpTnpWNUoTMj1Qq0qyLU02YjYudCNOLnK+GM2F3m
HsMNHKv6ASNWFn7IsPPVdCNMoe4oXWb+L90Lo/o+dkplN6aEBHpySK4yvlr+irdFElcnYm15fh8Z
IDYo/y2JW2THZckXdUXHt4976qNf3LEdi7jpXYBrmKlEjWbFUcF+lYs5HYuG7JL9AuBLnUxnQotf
97RO4sIlaTb2W2Saexd2TL9rJyXFlZNDbdhnKIiaU1Fx2IuFZSp2QIfXcsvVW/87aXey7nxlYvoR
qFq+D4Y7BNQHXG+4WruhkQe/GVMQPlbRzbBT7PUhTxIv2CH0zfI7Z6bgcOuuoznFnMmn4uQVEIT2
GUoYWEELQaku9isFzkB3TgP4TQvVwQbry/FG1apMdrp2JNyI1lrr3TAlIo2m0S7UXnmFi6XDFXKO
1n4EWdN55Nhu7KCpisdEzCrKu9IeruwB9dS+BKs8HthTKs1c6Yx+x6Fdoo8XZMfOj36oeL0p+ju1
03kQqJtw8LR9nIw1daCmTYs8LNmczqc2dfFPRE04WvPHkIYQ4URLYogD4O/O/5oQdjrehnMZfM1k
YTyBYQvDXZ50WXObzvAVIqOCVxpJGxfUrlwH5tPGlKt3gTeLJFpTjAi7uc3Mfie4tSUUgT1V7HKq
IXrnVdgAOKw4uYrwkIcENVKUuW+0KJ4ssxNPFsiX4mNKmJj5PCxrrT6azBfg0oSw69jrS+VHTdmP
9Te8tuO0n5Gqib2zVMh2ey8Npgn3pFvpYaeIe26jvLbIt87sJfjq+snSnnLl9DamEzreP2RGvCe6
aSxZA3XDxXmsZFb9M7md2Z3mwdYVSmlj/ozsuCgftY8G7t7HE7BcjRQ9hk8AkHj/+Ri2n3sxp+Ye
X1CIbNxcyCPuSTm4LyTJuccQpNr30dVV8sEkPTI7FHzH6oeezYVgtobP/WaGGYtvFePfeDtJPSHh
RqPa7tD1V/NpSyn1DnJ0zSXiK+ER4sXJwm8sw0l5wnE2DZHcAiOvtJ848irJ/HA8hhXZ8rveJ6j8
PzobXbCTy5RasAtXgJFiCU0QdRQC11tfEuj7kPceFq9WL4P14IklXU9TOhvL0S6t8cua+HK5TzHT
9Ifc6KpuP/MqiVzvtTkc6rlb1V1epgnWwkGQTg3BSY4GeSKTcPbTIhqofe7QOrdstQl2lZq25DFz
l1LFRCk43U2lRrlc1wC4xH04daUTDdniW7fltGBjGe1QjdfBmlj6lkO3a/9MLFd9rpQ9249u34f+
c9kFovmSUNM0nswqm8rrajLyMcpW5a6n2mrGu2LFin30CoywzwS9jW6/k712xd5LZr2w56sELzLT
BOYf9MgAkxGkmW5vYAqqcSQEg9iQVlN6bDrIxMe6T8plp0YhrTuCTdb1GCxd1+5kl2om1opH8RR0
k0feZaVH7ysrlmx/rNBphb9rjarBXdQlzXykKyY/+UI7ejd1QeLHo6BdwPKQrtk1H7j54K1eaxwm
NUjrKhwIYf6OV6gajllBDfJIV6Ey7WgpRZp9zDWMXQTtnVvRaHLEelQuN21wc1z6gZCl67fMxQ49
RpZORLl3B9ZNvAJN29+H9G/HGDm7fY+vpGt+GGpIkz1uIy62OeeIf2lfcW2SZbC2VwjCevLGZI6a
GGtd4/5y8pTmG/yNdthXrM20THGuuyPPebWrf9l9+vlDKAIRRnqoCZQQdWHmO4CcUtyMRYGNL9T0
Vw5uC/ouAkkqk4j+n0tRhFBKjpiuWP1d2GrrU+fWA+y3scXMta6Bf5cao1dca38tisNaOQI4e22M
3cFg7zROXqg51xStQah2yltarrEp2u6O/6eg+ijA3OpjoChp7r0+CwmuW7OOL0mZ08kpFvF5yAnG
+Ojr0jQina/2V5mmMn8oRNDzWa6AWVjNQIuN33sB9yuLmCPN/LTOwg+fQuAOuIXoHtqHoBpoVoCR
h7cG8tJrTyuuzi+EQTnYp/gjE7b7zLfJbEwFQeJaiy3jq6nUMxw8BDisv+st8C/HuNZdkYu9xCU2
/sqXvCUce5ib73igEuizyLB+KAxOPxb8KethLTaR0OJPFutxivsHu581lMccXPgv8kVzdbAw0RSP
bhbmzW2d1r3F4XDurDaqFpwY++3yR7ZEo9v8c6GKcvjcgM/EFmvNYBkUXBrsz4u9fKTXSB54o9Uq
nrRn4aqIMvaxZxcRev+ouPD3+5oebYE1btB3pZ/J6jCVemw/LPOcTh98YczqCtuicYujgfS2zJdF
xWMWw+NoTA4d4gLbz6kdx8TfBSgLjB3eXMwgnC75izCJNw8psMX2wSBG2TsFjnJ/gjBntk1j1mT3
SdYqEtsEGLJbSmHzesPpeB2uusTK1V0VFEOzg5ut/VNiTOb0w4de97FeN04lcUnecmpXM58/2rOs
/wvGYDSvB0ean8UcOtPPMEl669AQ76KfAv6rPlqGItVfdC2w9pNfnp96DqfXJhQHdweVxF04uxWs
ld3UTeoo6xVIxWi1FEmiXnYD2T9dACUztoF6Iq7osbXsUEsnbLZ20uaH0RD2pzSgvnhUJLUjHVh7
h5AboIyBH9XCwcE5OUHBkh2KVu7sIJXZNztbAvspyFzZfR4lk+EanBxpRi7/vdin48Z0iNC4zPWt
N1R1B1iwqKlNMlndh9SZfPOuZcL1n4K0s6ZDnzTCOTWs9sgwPO0euRXaIAVKbC83TY0plQwbJ59v
Smcog1usQnN7tfmJun8rr0+qwygD4TGfK5ySs1/DMa7AasoT5juklyQ/qCoaJ8tqjuiHfeveEr1I
Dk2eJdACwSsa020H4s0oI2WkNbAKlebivypISnmspVppDgkskscCA4QDajdf+XpSY6Mb0mKCgNWz
pLU7Vajkbup65yntRxxv7pCr8QO5t413nQpSf3epIeovEPeYcNUQtsYxSbBERjNej/a0dMmk7qss
9WvYmFT04LjMzlg9uL7CFxdJT23E9wa7wm1Yl8P6oF1PMt2EsuYvtdFAlSzwNWa7JC3WMMJoVxpR
2/oEc2Vshd6WG5p+75YlaXac25APJ2uY7RebZSjSpuTYxebmXYrM2eqzLy+WIQV9rq/cLbkvn/fe
k6Yu3DoJQyqQdnrKQzCqSnr2B22D3oB98ND2GbAKUesR1KzztzE3tErQ7lNToZiyOZzOCh2plHPb
2UNyjWSkjtpA5He4S4jMIy397v1L9O/a49lPhd9Cw4QOM8Soc1ifCIrF70WYXA+QbItIBUr+SLFh
PLUYcv1IWl35vS2zdYlq9pjHsEyNcLeWIv/5/h/yxiOnJmZSQ/LcreF29pthWhotwkBxDWq2jZRf
9kdeujzCthmO2KWn6zCryX7Ix2yP4/Px/dG3//Wzp4A6mRIMtDgS6s7NDGCPezbWKo35wtb+KIfV
x2nJkebLClcUkE+NLetS/eJ8TK4zaKI3Fw8KhVeafEMsymHdTa7xjnPj85P+uAbSuXM0MAdpmPpC
VWar7bz4jYxHZR1REomFBtoL/vmf1UCu/3ztzKompzNhup3zU1YsqIVS457YuuQDB/T5W+HJSyCm
VyXPbeTApLO/IQapgL8cuSCCa6RgQp2maMtdmQl9j3kdkDNot2/vv8hX5bttKHoUtFFpBNKQeznU
SM94aRY6gCgy9Vd8+PVxHrz+WANKOWWS6xsCMfgf74/61qPlDdJIpexOM+Fs8g4clWSgaDOlZvml
CukvFZm6Mafpp91ymcUcG5UeCIz3R33jsWK7oSJOnhMwyvMy2zgZleBmJa57X5oHmXScAytfRQkp
AP/PUPSQqItuLMXzdvFS4Nrt3EVc+10SHKDQyEhjqqaekF6ih74q6vmoSSknhwaKDZbfs+KhJ3yn
EmKCz93P0Ktn2O/2ajQXPoa3RqGYTGUcWxt1oLN5IlqjbvhMeGOURPYNJrAdWqRLHYU3ZuMWBIk6
jVzkLR/n5WyEaFQoKyDBN29E8SxhMzwqnqQdDw7ZsWJZAkoyEHytq/dnxhvzcbOp0DQJ0PGwqL0c
11y7FRFfWsQG4W/4SPsqLiYFRcV1AGA2sjikylwey0z2F76/13OS2vKm6yHIhhLzeYcQ3YI3aOog
MVBrtRvKTD1P3L13FIwuibxeq2H4xukIgepD3rktbS9/ZSI0IDtVNrHdh8SiEmFaqu+pGtP8rjQG
SdVVStONM3Tu7pVJrfiT5sIzHvsgkVA6PBtKBBPRkJ/ff/pvPAPL58NkVvFlIoh5+Xd59tapAiod
DwZhH3S15jQaaUVyz+XYeHx/sNdTjIUOtQMdq0338OpzGRfboJ9exutiA34Z5yGMJlgmNwpDItAV
28jqu66oE31hjr3+giwqnRhE6dCi2juf2xnX5WEgNjFuul5szA7uBZxa/nrhYZSQkqVFQxgP6vbz
/9i07LIAoRIUVQwaQTyXTZ4cbL1OJC4klxae1x/NpuPjo3d4mpu4/+VQI+HBGJIpSrptZ8RFUzin
DtIMK8Taw/vJwfFVuLIpYfz1WsTAlAgJJKPrxEw+G7iyRpzldRVbhZgOUKqWqKt08rd9R59RoLoh
J+XYQb74y1H82QXVAWAoBhHh/bJroJaBvfZfk2CSfyvy/D0UBtHN8MUJ1no5lMG9hQ+XoZJwsDjU
0GkIgvLX+xN/eyovjzMsrIBAA/zCpNCcS+4CCFLDEKy8rrIKPkIRttY9wgXKwmWJJLcLWveS5fWt
Kc9lAHEMuhUW1u2f/zEZx9H0Rr1UVVyrtf62TNV64xcgcf7+h6Hj2HqQtPDD89MSDS2zb5u8irvZ
8I9EkXD10Zp/Gzl5O3Np/P14zAnUmFSxEBedf8h6CLqgzrM6znNSDNe1+jzS64xkOV+HZvHf+z/u
jY8MwZnBXGdT3LKmXz5Cd/ImCTSPqRHsa1+1p9apnqyMa05nW8lhDjpNVa2/sIq88eIQbUMGoP2E
HcA+2yl0mMqmhJkUl6IOvnYziyGzUl06Br5e+Lc7G94g3DAoPc5P2L05FuVGOYvtEg/sTC3/mDV2
eTP660VD77aJnE1/zsicKYJNwxKcmyjWlbKOoZMu7oHkrFENtFZGhgs2ngq/T0rJQpvhkzFU40c0
mMP3pe9mdW0kKYkNrNzFuMcCop+aEmhYlC9paF/pKbSrm6EcbesqcFdBtgynTrEngKKeDn4uy2U/
rbQVYvbRboOE84kdSy7QfhAZcJTXE7vRFuU9T1L+yIJQFsBmeSG7Eq2IPlBXAFpZ2n2bxm0jU39H
e7AmojA3M30ARcE9G5IxCECq6Ul5JVCemDsXZ2+AxnPlQAEqamhvMAK3F+7Bb8yQkNXB4MINhRea
68t5mQSjwxwpmtilT/MV8p96IK7mUlrp79v02Vujv0/ffVMcwajYPo8/VhCTmRdUk2xiKFR2dwOz
IQi/EFdCd7ZcKbVHhgV0NKYhSJtOZv0ib63cTus9fned71tvtv+FSTkspyAZup76rFbZYU27+ofA
Sete9wWS/m9yNjK5myjAptfvf79vTHHs/rh3tl0EgdvZ91vDIE2ovTWxEKX4WjEHZzRthnnQnnAv
oS7OFwsg8ThbWd0RgrEenueZGV7qoyj225gqX0AFVZlcbEwL5NnO8km5yJQLsnHJJ3g3nLgu4S/O
5wTDcwVB17Q5iKCAnZ09VAC/FCZaG8u6FTtpQa+0DJ1e2CzPD3CMstEu2PspvnCz2v6KP6YExWGI
vuPaxpU2u280Dxryr+U4H5Sr5j2tD3NHNJl34Zz++tHihgIeD0ib68+r96g0PRjTbIbYaYp/i0F3
j2Zdq4OR9ETpEvF+Eqmz7CQtg6f3J9Drh0p5BQEPBwCmPyKolz93MdA6MLGGOLdDBHH9Ku56AgYv
fM7nh4PtZyHGR/dPJsRWUXo5SicIBWvgKsWInOV1FqzL50mayxHk07LTDizfv/1VhNThoMFwsuVG
nxOJpoqTPZt5E49GUexdORN/DWPpwq96/dJY73xOPdBY+GXW2RGO9k0QZEbQx6hpEphZLo1xusGe
avc+MKzZuMpXPQzXw2RcEpn62xb558qFhZ76GG4X6jiElpzvN13nFlMp1iGGL2elt/ynHz4U4qOz
9Vr3gDsdzsdjL5fdMjTWCFA31N1VAZ3Qi4u1k1A2U9IMokxLJBv8QiKGipB21kHoYCX43NNT9QHW
agrjbEXCmB3riQ3gzsw7/d8qtfOTcsHc7qoaRm2UpokC0G5Xrr8zXFEYB2qjw3gYcOSQxwaRNDkl
JDChakgxiEk70+tOdDXHDuxJUkX0c9plJ4wgSYFrJbO/WxIAzTc6IXT5w7pIrzlSf9QkpLiLhvPl
28V4NRXSJRSL9AWaHhXt90+KRlV4Fybo0iLwyMY3IYf8P9tWfvZva69y/WwLJyuuxpot8yYlpMnm
MpHNTx32vyZWgn7pvk670LlZWkWmjd2DY7s2HCDXUYANc771u8x+Vgkh8VFbQymDVefYuIBIcu2P
ovPcryjwmzGGDjZ/dUa7+2X1Ru7uBzo79a4kXE7fwHxuSLN1h8yOG5SJf1txYHogZfSp8UFfwmez
7Rt/rGJeC2XBTPopDqoQmFmJW80bpfncr9K4pg3ffuyHwMKkR0DX8f1v73xLolC0uUEYc/sw8Gu8
HLr0W5bvSQ9kfVVFwDMb9Her87qerSHU83rpMPl6bXFhdSG35nvflrCzr1AG5TJ5ST/GPcd079SR
Rzbc2mvtEdDS997TRlX+Ww8rvxFMF/dsNsHN+XL2G9Mup603rVPsoirfUdHYYKa6jUt7/dvrx++h
NqYPyjq2pvPmg5W0OvAbb4orl/0hQt3WX/WcMr60XQjEcQwvJqu/8UBpQLjE5VIzQft49kBrwTVu
TU3SxwynDXa9AZZwR4pVYx+S1BlB7lotsVV/PWvwUFmbjR/f4yuNos4Kz8pGf46LAIdzBB0nORhS
2h3m8UJfMDy8/oXe782I6bKZ+M5FpeRJA5rEnQ5S06oejBLaZm6F6lTQV/k4lcWlk8sb43El4KtH
Bs595Ly6iU2c+4FlrfHsACNBHITGLZqMsVcRgOmZ7L+xToa/fqJYRuhG8i8aWNChXn6HIki3QNbZ
iBfXa+8q1VSnBvr594FV+v8YiosWGVq/4V3nNhVrtCRI4dWKabXm/7QgGOg1VuUcD24zXTiwvF5e
fHoW3DSwVuBYOU/oyHpzRrPo2fFqLxNkXcu8yWZUjovPKfz9Ofn6tXFc4fCDj4PTEZW1l0/Q6Uke
Q1DhxbYAG+Guk74lM7R8hAaeHbjhyb8ej54XKxmkK2p4rnNWJm51RovPEV6M4qeIRNYhRSytY2dZ
j2Gixt37v+5VvZZaDWcH+HQ2mwVtoLO7wwRa3RRWznlg5lq6E+ZGOKmSrhKPyVwlBNnmCXgILysr
0iTNlBaKArqbnoSBwPxzRjysOjr25P94/w97fSTFGYpJEuUZKyyto5ePnb5oaRKSUMbE4M03kPuc
oyX89IJ3hvsR/zsvj1DMIhZx+BGwD3C5vBzHzJ2RvUpmzNqMwGkwrL535aEQsJ+mHr3lEA0QyJvv
DeZYedKJrGjoWBl6hjH3+u774tvVeii7juxyJ6Pu+yBlgIcga4LlU7uCeX8mdrWy98wtkhG4cij3
uHhVIA4EQC5iN5hsizfd1CRowFTe9P/IZTS6D5WdJemRNapsgdXK4CN2uSI8JJuG8NkrM+9W9zZr
h0Ujz0DSQN/uNvF5TnuDu+tyU4ZOX91wQGnjdiUeIYL36okdUs3gufYX9YPLWZoCDs8bvYdzuzhR
GBq5t7NrUmEjdDoIXAZlu7/GKukJEyqtetqZzbogmkgHT+3hlot1n+FkqX5VsFudX2U6r9P1DNE/
2fd+ZztxnbQAwNcpYw03pqJe/207pH73dh2k5W1GJaM+2tpR/Y+xympIw0YNZ81NWJxp+yboVqXd
VKTWOjNBIdcwsJAGRoXVFUsaYSOqJFURFHz7wqyde78tJnm/5KH3xfYbcoKx4cJHLNWciqOrwA6T
0VwPwam0umS+mT0fLvJg19kDCvEmvGmlQrDWD7SHEP2livvX6n+mm1B1u4qjznjg8unX135Sjg4i
/aXtD8m0mEDoKgNShppQFkZZAUn/OiRTBAcJ8GyfMgrhGMmxCY3xDoU7N3NSWYV5nOex/kn5Tyy7
nhOtcWujxQEMLEKErc2oEZEZgVjXg8jA6Ow30cwPd+nN/mRYVf9Zo0QL49rsqq9kVTk9EPrCyk52
HVbmwUOdOTyvKtDqwkfz+0pz9s1QbIC5QDWNb+ccmASZvbXMlSsPrAdEg/B02++5uRlzXToDvxSx
GOKQIor5aWXFfGPnvF4Y4LW3J1sFfbPtlm1wnCcjfHRKGzqx1XEs3kF5Nj/7E0zJqEt8P7wOmoWP
ZZAkbZ7C0dTV/q/XGJdFlvs20Aq64GcVSF8DFHTdto3tvK5j4q2Hew995oUL4hsrjIeGgW4CbbEN
n3W2wmxho96QdrF0Znr665AR49wPJ7vh6P3+D3prKH7QdonfaiPnN+yq9jOK8rqLIR81qDZ99XEt
TfNXKLzgQoXkjfWZFCfK7hwQTdjGZ+tzXwycN7ywj4dwcT7Q1AW+sbT+1fs/6PUoYHcR/fzm32CN
OVudWcdmdPJVHzt+0tyqoK1POWfVv35s2yi8Hs67uNjP8X7I09xR20UfEyes79N0EMjXKnWjKaP+
9ZTbQraA+1LDYl06B33VqRQkBGRD3E1wfILaG/ccCS8dxd56bJtP8zc/zXxlZwtFvqalCTFsVQQC
4L6w9nPi/G3OHEdZ6Kk484BSMN3OPWYiWTxnGHOqRsCkbinm65M25/RKI8i8ycLUu3AyeutX8Z1i
hcZEzv89m3KJa6sB1vcQFx6S1IpAqENnkADz91Nuc9/bG97DYJF7+blKvcHzZrm9obw49FNd3hqd
7/5lyXZ7dpzGN+28ZXAZ2H7rH1dzthJ8z3UxsDdP3t7wp/CqCc15N63tJXDq6wIVQ1ExZVmgrMka
9HIoVM+cfnAnxTn0BKKIyTgBQrEuSLaN1VAcSRobZbL5+P5zfL0WwU3gtsqRCnMg/eKXw0oc6k3i
WQN1sYKo7DkwMG9gW+JYe2kivjXUNhbK++00+8ojOq0zLXaMPq5wEQvT38A4vPdrdclc+/ougMGR
dXW7UcGyO2cTe2EmHLVA+MIW+sHvCZtRUw5cjjItK0Zy6Tr8+1r/cqPdxkO6RMkdO+i56bqWhchH
g/EWQkxuzVxW92ngT1eCqKajo5twX00cMwW35i/L5JR3SwaUose89TVJ5RYBRwREajd+FJLIELlJ
Ki4s0L/tfOd/InVPrrMErMJhOnvNalRWJQpk+0kt2/UYuiVn0rA0QnJHfO7YpEoNRXJ0exVUUdAD
GNgPRBU8Z+Oivwdr6S1RJvzBJVHFaUmLMxtPRX4asjDmljuQK84P8aLRXBcVKWzjMvKwVDzkkhvs
3l8KtyAhTLbZ/7FQ0+aFn4IQk1qV/XL6cjxMpOGWFJSgdeyCbJkOssav8P5H8saECtjdMLbSfmJO
bd/uH8tAnhHU2rrtGOvEknvyh/LHHoAheoYtQ4K7wqWs5LcGZMGB+0h5zqSw83LARY6rO6pgjFPE
DXsKn+ld0SnnwcLo+i85TMmFs+KrT9P8rb2j+8payqp9tpr23CpRNek5doM8lZFtdSzd64BTY+fN
vv30/uP8DRV+MRsZZav/oWjExs0a/vLnEUKReORYoeXKzMG465u2Xg75lth0MDBEEMuVLdoKyNbS
tn+QXu/WP3BFtLQvE+2Z12yqyr/RMijMQ5+R7P51bn1rjXTb1wSkjd6AYLA3/WTdt5JQjnjNEjTb
XAW83CLGzCp0fzOPlUIRI80g/2AOYuE+ky4mfgIANuGpq2tzuuZcLEn71pheUzTTaBU/KkLsxp+Z
4Mr4q8FvET43dstlyDEgwN1amVdOD8sg/V9wZJt/KMlv/S9s+CZxVlU5fSvYN7F693YZEhCNVuVQ
eJV/p/q5r55I/Cp+BEMQfHJCOXkfQ7267u0ERY7EFUXZ8W9Xf5PaO13hTZmIUujc5a78itN0Mptx
j+X5EIYYDUnRqtnfWJkvvHTe6ct3zlAowuh7A9x4JRNGPx3gvfPMuC6q4lMP+3NPCS8h/9suqgun
3lefz1ZK54SItIpmK7efl/MrVRrfZiPNWCiSH8JFZmU0ycB5Wuo2OzVm51ya0a9+HJsNYpotRh3f
+7kGWjhSVHTK7Dhn+SB2UwP5PazrWHwcs9q81Nt9/bVuajUbkSIXCMQZZz+vyZkafTu6cZmnxj50
NDkNxpxFtqF+vP/S0Fq+/mU8SKRdCLyRJJ6XQ4NMheFQDWvMCVJk3y2pwvnBM0C2HiiKLXaU6JlI
z9GU/fg09J3/ZbX7cY7rvPan3cIEf3Q3wwMenikPbwlhmakWNMHYDXeW1+YhwTiimdePZmFjhEjh
PzQP+D5IO2pU790CocnLyEx9Is5WcyF+VPimzq71WiZ0gxaAXddpjj8z6py0U1GgqrQ4kiqriQvg
oTRHlhhtPa4aSt8+MHUQPEwoSIM4LKVrn1L4/u2uIzzO3+GEN8db/lNTHZXwlHpgzU9Il5xc7C5G
P4zJt8wOsn/QU9K+SrPVLY5JOAMtssJKev/URk4SMZjbVjxiCQjcg8AHlR5ddy3WAy6NMsRradvY
6las1vBSAu97PU91slsWFZZRsSpMOS4X7f9IMcGbMfeN9E4I6JplH+Zubl6bdjrD/151wRmiRqho
7gu/rggbnWWB0zrvLJH8C0WH5Ju8dZW3HxtR4UO0izzHGaqzT3iG8RmW2If+60kTWT9UMK3uOsfJ
HjnFYJWrV11lh2oS/j8z1b8+8pO01NHiztxOJrl1qPIsD36Wq6GpnUzFmkerNjrrCNqdHB0inbKf
VmglddSjLMLoCb/K/JaSatoerKyavFMxkOi3C2VuZLs2qKoskihyyApQnvGF44cM7ysCgNSHRU9l
ewyqgkyBQOJjORqZyXuN2CBAg1uzOULOzaxMHhzRhNgZc65UWaR0UV7KIN9OSS/XsI38sP0LAAz9
svMaAQK3LpeGx6WjC1c2kkDivbOJP0IDUDUejR7uPhpBh7Tyk7KrytjNvR763fuf5e/759kfgs/F
xY/ACseaevaH9OzVKku9IDbdyQ4e8Btn4VW5cpYA7mIb3Umg/zBvgm7OWw6fA+4UKijufJ8JUu4P
smjUfI8pOahP2OeT+oR5H79hqYdx2NOEczNC7rquo2VFakOddNqm6DmX4ZFwmJyY00DWX/Jpnr+w
OSMI3mhQBAo2Yal2xiwM66EHF2E9SDKfvntpbzdHobPG3bWQheUVX62df3A6th883nqEKSibZoJn
0Jp9ceFs8/ql0VQF4oJKD2ngK9RkUM9zT9EcG19b+mUEVqP0n3Dx18m1gvG6ojij473Pa0OQfJcN
koc1TfC8v77/0ra74st3xlLNG9sKGBgOzs9YXTebae7IMFamcDCp+ICPoZJdKJJsJ7XzUQL6q+yA
XL8Zj3/+x1FVhQi221GEMfROSx+FN2GiWA3cX8Holre209j1IZ2T8VJ+xevHzBVyA5XTh+Q6fm5z
aGj+q4GwyZuhn2e68vlRmj5kCVNeM+iK73hs9q2Rn9xOfnn/yf5u4b780dvY1Mw4oQc00c5uN2Gm
ggmjZnljEMFGxdea+58iMMpHr0h7H9uyMT4XwHa/oCfo5isVZFm3EwIuLKq+1r3VdE2/JXlBFNA6
N4u1DyaN+WRMDbV8yCYDG/r7f/HruUATA9gxoGODxt85yKjKR1KUm6y6aRXyQLKf1amkPn94f5TX
c4H7SkirffOCsBGcrRLULJw1FX19s44iUXE4J8OzSc0pP3oERvZJewiV0h/fH/T12YuaM1d8BC9Q
Q2kzvpyAXkf8+kKE340QnN1b5VlffbsRrIN98dnxSI27sBi+8Szpu9sux1hOmGCxXw5olK6dL3os
b8xVFATIskJjXhLLhYf51jD0pfxNVQyW8bwPzUU4I0eOpI/ONdS1nqYeTIa6JFZ4/cqoclNBoI6w
mZPOZUphpQPs/Fm9VeP1FfGD+n4efTjW4zQ+lFU+/8BzoZ7/9pXxAFFHUHdCLOgYZ6+MRoAzWUla
3wRVOZCCmppfILTon6HozX07d+aF4/nrR4mVBRcdwFOuncHvmIA/1ijJ6WmcaKbfoPjqopzMbeSI
4aVUsden5JejnM2L0kTOQ654fWPkTnYPr24AEINleETzdf/+A/x9YX25AGGzIEAHVeAmdzyvAGVL
IcvV09XNQjjvf14xhWypmQTB1/vrVF4NOKmTo9fRocJh72T9wfPGXDxRfiwDQm8tJlKTh8qOiL4k
s6NO/fnZ9brun1yG1b8s6fZ4sDTtQHt0xuHQGBNZmlQSi+6O+tmClGY2xbDTVT+lkRwd0qLrJkl9
xG30lvatKUb7gP20/S66aR0fpnn5H2fn1Su3za3hXyRAvdxq6pa93fuNkNiJeqVElV9/HvkAHzwa
YYSdwEACBDCHFLm4uNZb0uhnBLk49EMl7z+DER7TNxTtdwHkd9+BwqJlobpPHd2iYb78/z++dqIN
JhCyOA5aUpKjFTfOQfTIMde1ne6Egu2hfoP/sa+h53U7FL3fAihyFAfCTpyLopnkn2H8V0H+fHn8
xe+eRcukuMxBTdEKozp8OxJu34hjVAUjKfCtEzHHX9Fosq5mquMs3UxoAVnD8MqdvHYnvt4dnt8j
U8YHK08WYa/mWCBcgYAIyzlanXvlhKkXmPx77LutUWgYQG6Awr20D2/nB5o8Q5ehUJ7cqOne4D4k
n8MqdV56DTIXiutQUZbbkD+3o8zgHxXQx8pToYzJmwYNwVd5h+zZ42+1MRccwkhLgIVo4FlXGxDP
EdLjrI8CYxLSuSRVU7/TwfPY18fj3MVugLnYQtGiQgUW5cDVdStsY+hmuvKBYqvyB06u7ndDojLt
t/04OR+HqhDyMlsZEgaPB97Y9qBsGBNEFv9a40t5kSJYqYfKU+a2C8wsidH3QuiAkkDreclOsNta
ThgaS27JYeaxevvRRMY7dgRlGojO8eSZVpleHa0Ki4Od07w1EMUNTLbQklGJILcD4bQWF3kYMpAH
z9TSZ3Gl1Zx+frx4W6NQPAaLSJ7ESV5Nx0zjEGrzEAW9o/zjNXp6yvSwfnm4oGf5v0Hc1XEivmPN
Bzp30eyZvheeoNBmhb28eqia/NUknXFoNDsjRJq85F8+wQVk9ZtGq911m1U6EwhLVkCGa+GdHW5E
v4E4u/PK2tr8BAxE8GHKQVJaBcQIT2HZYKUeaM4kzpWs+mNTo7r0xixq85yTCO9Ma2PT23goIl1I
DRkR8OUH/XGt0F6CC2KpSaCHpvmXZ7RQksbRnvUTDY5Je/kHJJ+lbL3g1KnHL7voj9HaMZqrznOT
YEqofA2z6i4UEQSuco/+DT4k15Cy7ZcUn749/vjGBiVoGVgc8ozlJKwCflQqjdCyPF5IDsPVGVue
LlYV7ZzqjeWERknCSc8b9sK6hd9gI4eli5YGDsKUF9UafxoAx051m7g7H25jPkD1FoUBvp6D4MDt
Ui7+8UM/OWkwen3zJqtL9Qd4pHQnGP/+wTcpGRRHqjR05ZZ0GqXi22HGjlg5VWkauJWjSPIqwx7i
k7CWzsboOm30TAxffLMjQ7Gig+yUaSRzAvZO73NUELsymkEce92m9DbHgzUejNSlsKSXTqoeW7P2
tFdVHXfdMew7OkAquJ8vleuV//YF/gEH10vMzzPgKLT1WnSb/BmG3tweosX7+2MC+qg5FZm09LPt
WW13tQsjb95h9mh8xXoAWP/jMLCku7frsTzJIJaDkARxsNZZANbPTYwAS6CgmXNQCjEdRYsMwaSo
b5K+eCn5mDGW9HvBHpnQc9eOjzU2wVGaaUUgSrgCapq5p5BGh997SOU8ntn9hmIo1OPpKuJRwZvz
9ksXc4sZbW0XIHY159xaeXSpq/LX40Hu4xvNC5RtYG/wh611O0hrVnaYK04RTIWbnExvEN8H3c1f
V0WlHUtU+t5ksVR2Bv1NnVt9tEVxBPgOTQWL1vLtqB2CTA11DbgOIstt288GJRJv9AWe8qQkpcAJ
LTMHz8NvXY+Ld5Xr1CZQQ+RKcFdT1TD+JGdgxV+UVM/m72Ullec2m0vdH9m9yYFyNwqFppxeV4jX
pJClXI8avChL4aNPpJvI2Jcl2INKZN+yKoaBKGq7lXhjKMXe03eZy+1cYWMi4rtUx5bi1eoirtuB
JNFu28CSTm3hKV91r3CcV99jszB9Qaquv3RdOg+vCmT0jJ1wcQ+wJRPlaBgQyigVEjtuV1rTsyk3
UkmL15S1cRwcU9AuQivJ/lCnXp997pO8Fq+bDBHcDyz9FD1pfVb+A6A7Nr7ajZj0g4oBqfXh8b67
39ygt+ArodRA7eEuPfHIWL3OFUXQo+DFE1DMb3GFGP99PMp99IdVhreoTsOZztladD9xZAJ+Cwon
0nV26tdARpPDGPGovZp9Nds7J/Y+Fi3YDEyjTbIumHurxW5bqRuIRRYB7NW6PJmoNFV0X/WuPsyx
PX61MsP6+XiGm0PyWZHABo4ONfL2+7p13o5eF5VBi8AjIpeqfWqEK89VWbunJs2anXxoczyQAkBB
2VCAtm/Hs4s2LEzIv4FEObU+p0McftGzsnhP45crJmlpo7x8VandQGvWiRYgiFZJZtWqSFpmSR2A
kBZXJMzag2608RWmcXvMUM3cyc83Ns3iZYpUAQgFou/qK0YQmUXjxnVgTll71pAgfh6y1nklclvb
O57LS/A2OCxk1kXaCx0kVFJWy0lnzhwxMgBhiM3e6Ke9NTmwClz782RBVQtSUbvvOnOo3gHLp+eR
YbY+H6yuM4tzYhgIGFmO6PB8p45Xnh5vrfurgTWggQ7iiHIANL/bT40YZpZRai0Dtyn66GAYJ9Si
mn8ocBUYHFKMQdtU1Dv7a2vx/xx0tZ+tohBzF8KCU01g7CIvvKNWRu6FR9tLTac8CtQkn2ht8QEo
ES4/5Y/cF+120Jgq84O7rJ1L7otAV4v+2MZVtwPC/V2SXn9ncnqKudRVoDusp0WzC3SLVgZhMpWJ
76hK2B4jIxzecH5Z3BY0W+XrvRf+O8nKHV/r8xR9p35ptnjX5eme9fJG+KWZYVBmIVbRklld+yiD
e40WOmVQi9jxlY4q2twlL/WnYYVBCYEfoNVOHWRdPuwQw42LxiuDWWTeZbJMAVjTaXbeMBtbhhRC
XZaXBIYoePsd7cGclUFpwFFHAk/FMpoJfOUc9CFx9/GR2Fi2pSJBSknOopJ23g5FV3iWsWlD/6at
D0yhHqjL59aOLMvWKLB5qesgc7MgGG9HgRwlxNy2deAOmJTFSm286edsz+8bFh1/z2pTUhynpQVy
hXb3uj5eeNIJgQQPQQf9bP6eAHGffxjQHcRro4jKvELCh+v7Wy4ypaDjm9SNOLly1uWhnNI2+ajO
mlGfRjBz8mQncavQaW1E/oQG0KT/W2S18QUQQJVeqLbl5kFPM7QbjB4HnsOcxsYn1cx5tQiQJO4z
j/kU0V57bDT31FoNYKJuRhryGpej1r5qLd72yICkpTi4KunKW1tp5woVWTR0EeYTDXDP1BdlqsSX
ydFRpM4nVa2OlSvNCiJLmc8+gjdtDg4QESj5Q63k5Fx7qyvKIFGQ2jzoUsT1xbQGSYgNZddDxoub
4jDJCAxEuKgM11LX4g+yLJwKdTWcanxDE1b0RuNu6g8l4tb5hygColX6ckxQkE1VfZTnpEem4RB5
oVleyyZ37J9lrU89rDF3qp9S2CLmh2IYCtDSNHqdn6mFR1XgINhbnOBhJOEvZtvivyfc0AYvEhoq
FfhS2q+jpPek7812lp9rvtazOUUi+uY2dv09HGZBUTprEsVvKZs3F71Shx8Tpd36aHm9bfrj0EqM
MRNTwV8Cd/nkvTNhM4mOd1XlrW9E3L0XhFr1rxFS7zDC7KRGUf1oWFOn/4JGTNSyShXLJCFz51Pf
z56FQHcLhgV1P8RVkjIaProYBFVoM9iiVc9Id+XF89zxZkddNiyQ/q7msTkbodoo6DiGifNlHLjb
/cE2xPwe7GfjsFKamh9Ac07a98agiutLbL1+zEZS6pCDpFmf0i53na+TXvYfcjWXxrXLWjE/e2os
8ktXQfM5VbnDTQmyo4U77Y9Nl3ZPKd5W3XXUaol+OdrhgAFwL+Z1UAMnKHyDXG449/Ws/xoMe46+
vDiiLGIElFWXFtVdF99k26Lfq9RcDGnJNp6leqqjqtlTltwIkowDlnRBe1PXX8UUry/6MpOQDDBZ
gBGdcAKK49RDFvKpkdR7yNKNEEbXkhcyrD5AJetHD4STQbcyqwmgqjVHNW7CzzqMnB0OrbGkfqsI
RlWOsg4JIh3MNVrerEN7jG0Fuwy78bDjoDf1HXi59iEHWNv9FdGRm9+SyRbzdarx3jhUqYekvi/L
3rWeaiO1sudpctPm4NU0lIOW27BD1NvRvxZWq4s33TRMiFK2ETUxG41qrDQwSfgniWRe+X2jGOkn
q5vV+C073uie03m2+6c2AbDpIzwOEVVVuqnwEQpwkWqBo1A8Pd4/y+txtQJUI2AsexgvLQqJt3cF
creYHZgT4HOz1v0wAn5OtuDSErQAoitI5y40dPBHamxAY7MU+9fjH3CnX8MlD+4R+QcwvZB51dXO
siBGTOhQVQGyDrZ1HGevfhsKJV3EgcNIHHqcV9XDpNfWa9dW0vlVX2I/cTTkpGt+lRU0Bx1XaQ0e
31GZHmylC/tTYabCPsy61cSXPmyTH30zzm8L4OZ7Bqcbl6CNiBzFVg0VUgA1twuYq407DZJsfwRz
hHuIxKLBsDGnaV+T7Vo7ucpGTk2zZlkysKmMu8pVst6BKVi5VVA6c+tb7OpjPeH/QuvGnOdXHKR3
jz/P8lhZ7w8yPLDPQLwoWi3T/yPJ5XUQV0mfEV9wOH3Wjb6Eqyi6szXnzVXrEzWYstkFGdfZOztz
IwRgX4TkCqAd2sfrtpEibeSnUellqtQb87aNj03Y7fFlNuMaZBlabbRi7xFjpTGqCEPVgVGV8qCI
yTzNZYsPj5qO/uOl3JoQesQU5k2IBugB3i6l6M2I+j9DRdiTN76RhtqlzEy588U2NiRvQYRLUBoy
KMit6kUjVFxNS6066OPwGYJG+Q3p8n+MLMqfzDGLji+dFOQYigc634gn9rpk4aZ1muWTI3jPt/lT
Dlb1edTFnlP9/ZyWLgPlcVBMNNjWzJUmMgHmoboSlPjC/O21qQeExs7rN1pohurBCL3+x+N53cfF
5XRxzOA+Uvpa1zUldocSg40eudOiGU+92fTDtWxlYZ4kdpaRD17Aaa6V4xAiLeEa/SFT+jD89Phn
3J93yvTMmWcJsChUrG/3TKvqkxohPBrIMh2eqlxFy1kd9AO1OGJAVSTf49Cedk7e1mp71IK45ikc
o/dwO2jk6TKMeq2DPDKkU9Ckag9OzUsx4LHlMERXEKT1nq/r7wziNtIsbPmFMu9Qr+Y+uh21AcbU
Z5BoAm7SWPngJT3qnAhS9P07iEQy+lR5czwBQSupUcFIVnE00HpF7aC3gMnEtcDsZ6oMRf0D4LOX
fkv0FsByW5hm9G7oO9u98Jw0f6hhFyWwdigKf05MqXhHC3+28Y0STkm7U5+5P/JsH/hrDueMdGYt
QxKigj7LKkPCxtLbJ3vI53cl1YudM3gfo5dSE+h6wFHslN/V8j9idAdFW5Rz3wcNT69FeHhavJsd
LFhUYSRfrWLMzxFCT6/62Mle3kZlcB6BKAJTXUOK4fazYebQ9aMi+mAGCH/BtSHzbQcNqcfnYGMh
6Z4CiQC+wptzfQ3NiUKrKGYUO1fMwBi14qta9+ZOPnh/GSyldIPgicoXAOLVaXNHL8I9xGIhy3T6
YthyfOZ1qF8NLFNO/2FCi3f4b7gMdY7bZYuJFYMuzD6Q8E2RNYBw1hi5fv4Po1CCXEqf8GjXpUiB
ol1c4IMUkIbKY1QbmK0Ag93Zf5sfBywlOF6w39Rrbueis/n0NK5lMLSUgFJtEpcJef/vj+ey9XGW
Jp3LzQbA6A720GptGneuDOaiFe87qSfc2U4FesxSdgoo90NRboLRRj8Q/B+szNsJhX3l4PYyEPx7
rXwqTDf7GQp8M2Ladzu39eZQoIMRm106jWunbtilkfQEuCieBb8cWsB+bDXUBhY/sMfrd/+V4HxS
Svu944DYrr4SwKmpq8xkEQxCmWNSqtz30Cg5PR7l/u74f+QXgHIS4jtRgkgfw3T0kCXqe72fjwWN
FTxNcAZ/n0R8Wt5JjblnrH5/SZJRw6heOrgL1Hl1X4G3h3SQM6YrhP1uwsMQQfJG8cNQzwLbsJOz
4lZ7R2tjoqCmUAxywP4txf7bPSKRJ8GvMR0C1eiAM8bqcMhN13gfu3bzOqx0bycCbmwUnsMoclMK
VVXuvdvxbGeC0CHdIVB6GCy9nRhnL6yic9pK78W3Fi9v3t08+CnfExFvh8pQHYFoVYyBcPXqCodh
fIJBuof92VpAqBpYuBtoBanrKqVlSvgPiLkHTdXZyLPamaX4Va8nU5DoTv+5mHP95RiLhftGJRO6
3QJrWhb5j5uylLR77bQZAxfpXj+ETYloTZab2X/4WIBvONboPDG51ccazSq1RdqNGEFXbZBFtn4p
DSt/hWJQsxN8N5aRrIkyiQlwmB2yehHaEw2PsPbUQNSadY0nDO5i4daHhOB4lkbZ74y3sQ+pAxEa
MacA8b1u4PVWpdotQp+BWpX6v1PTgaarQqt8xQPA2rmPt+aGRNZvX3eeMmuEIpaXUcOu0IKxqZST
W7YDASUv3lYY9jw12ETtBK/7QEIDgAoXxgqw+vQ12CeP865RCtpmeuZabxDFLY8a+ca3Ev8Y3D9U
+0M+oR/0OGLex+WlGerQKVpQn0Sy2z1ZjWDf7JK4TNKtnrRURWE/rMrzi0fhAb/AXsmjyRVXDRvo
L+mcFeYQmM3cIlWNp2h7QDCkkS++ZkCDoADGGABCKMbeTqezwzkvWo51a/RwwDQ7fLcYj+00xO53
IRVP5AsXZgMDrdvW+JyaaZH3Y1C75DS84M1jmDkzPk+m/uINT8nzt4q+ihDEnf0LNSkNg7VxDDrg
6z6syNLHnCU/OHZc/4e1A+PhEn4XPfh1NzevqECPnToGM+xyH8fTDC0IZ++63Fo7KhA8RwCCubgg
3H6hUqjaLCZnDNjuSqClg+YriRwvNtZ4OwdqayjY+tDZyT0oUK923eBauenUzRzUjkvXl8wj7n3I
G0N2keAffz3e4xujIb+IFDyPLW0xBbqdmKePVsZyqdSqPKTGJjyFBX4oZwVw/c7E7g8t0GxgDHwo
lGvR1b8dStRZI4ZsUIO2jbyjXlB4RN2q2hllY0IAlzlD3JO8rNbgmw6x6LFOZhWIY4mtNOJaZ7MI
54uRKXvyjncTopfL+2Cp5PBauKOh6wakkDhVncClTP33OCbdsR6S7MPjL3Q/CiwQQiuoYi58rv3b
ZYsGM4vrFoXMFn/oC3X/+dntatiHj4e5WzcDbyhCKXTmBfy9TqpxUXBzbEQoJSx4liLxugMK8fNJ
taa9jXB3RdEOcXh50wjnv0BJ3c6oN4qxlZYngz4V4SdbZv2xwyD7Mql5dxai2gPT30+No4u8KM13
cE9oxtyOB7cf+YlcGwIazMrVmHQMk/o6Po+a+PV4EbdmxnuEZ8miq825uh1paqAB4jkwBGlHs5KW
Fm3CZKzONcaiX01cmU+Px/tdKbgpALGALskSWGnekZTUbwd0Fr9lh2JvEHZxdIhhg79yCoTq+iqs
Xrtgvb5n/WS9QtPOg1Wtexc6obgUApkLUt0p/MkozdeGOu2dwrusgFXGyw5FS41vbTmrwlScOH3V
G8oY5Bhp+7NpzMex6qo3cV0MhxbFtY9O1u2xc++pU1TCuEHxYSACwN5cHZWxxpkXMpge9NTmvQ9h
2k/Fp9yAmvuxqqBAfY/c2czPIKtN3BGiakLhpWtc8WrACw2OZthZoQ9vjaTaa03trYcYnXkAb2XO
dLOLcMRoq47Cnx3lVqwWZJEr/9hKZOXZWVVHFSp9kRbtIR5E4l27JHObU+8gAfC6x/PD+zqFVZ0e
yYHxIeO5lyt/4y/Txn7ScNqOKPzEkV+l6JTIY0N1KsQTXbjtS0sCrA54DfB5y0m4o1BRYy8k6YwR
uEiA4ggx6byHkib9NhplKnaCyv02YDCQ4BC2eK3zbLndnmHuCCObnUXr2rP/Mjq3iT407WCWRz2y
jPLSmlaI346VTXtEneUpeXsweIkRyBb9PboUaxXcxiq9KJ1iM0hb1/QNLxPXXG+BsvV9+yx6NDAP
VlOLU5XZ4YfHh/I+YDNRcLY8reF0MfXbSSMEXIyuWRtBhWTIAdasfCrsatohPt6HGkZBU8wDQ/+b
13I7il7PY66HiRnEkT6lvlfZWfuJimftMRo8daRrimHcSSE3viewLUC/i5sQ01t+1B9vQbyQU28a
GJSnII7Ts43mF81GpTQPtT4q3SFHzCYCtUf8eXq8qvfzJXpjMERpCbgnC3s7dA2YZbYG0wzAa9nG
sa3SaqLDia/ACXfdIvTNNmpe6gBK/kU7fQFULdHEXH9Kz+0BZkADB9fkuRhEmgwDp/8pLdw9Zcr7
Dbt01XnP8NI2QemvIrlhjUnb0M1AYVN6B0x43mI+8nmY0fA3ZfxZKFl/qKS5s4vu9ypl9kX9gQSQ
Z5y5Sv8WCY8hNcC9TDZQj1QgXiD7RLwUYEhBBLzAoom5iASt+fxZQX4+UToJBscVh7HGzLUzI8uv
kSo9Pt4m9/x9XlGkMYt36ZLUrmHuwtRBv9WtGxQY8jb/dhPvg0MG5ArICr1u5wL4OQzPmE0nzjFs
IwNnm5h2BJosVmFdxjTq62fbCPX2m9VTZbmWRkimShQXVY60Cp7N+KS3ZbZHPVjCwm3EWio7xEsq
SMCY192zMfXivGhKLwDnJcYgUwcLbgXs0OyYD7aWvCrdWmsP1WzYCDAotUhPoi+jz4/X735DEDER
RkWBaOFrrj/VgMCRA6UrDFK16r9EWY2GH4yUT49HuYfIL8hEQJD0kNnyXNa3p1lzh3CBaIcBsrIc
KqBjbXawrFyMyBVSDr3iH4EgbmYt8I8BD2fjndsbqPdMILzkk9K38gn3aGWvMrQxfZdyr839CDgP
rsTt76oKfD9m5B0CjEpBJPBm9mp/aIrhxWCdhYOxSBuARF7K5avj3uFoHtWOzlfVqaRpo+gvCu7n
l8frfBc0OQPwlhakBaUZKgy304mGvMKqpKawQCv4rYdb8rWGwPxGc4rulVLLbs+U4S6KMSDSXyCr
6ATxnlhNizxXmfHqngJz6L3nuMPT54JqVV1hkdShdl05Zfav2c4TOkBsrp04c/f1aKkDWefG5/st
jL7b6aIonIVKBb6izUbS75KuLBotXrZnMLaxrNxE5LWLFAxCtatrsCqLjO5qTj2vi2flnOtmKHw9
ldUzenOxcbaMeNy7H+7hzEiUItRFi/13N29dh0UvtOroSKnBOKSjxBI9bbJTKWPvvauNjua7bh/9
m5cxMjASzN0RWGTt+obbpV9j+vHh8fHW2ljrhfkFDgkcN367qzXIRB07BZlmYNgCDoIl46cwturr
41GW/XITFJk0mqwL0pgY7K7VEkdFwsMUpRaIUGTXrkb8o01CL8DG2dvZPBtbl6L6wloBlcsdsjr6
YTmLgk69FgyjKo+JnTqIqVhIUitjcTBLxziGmjq9be1ojyC/NUlQgrBBYXcw9CphTO3BiLy2RWIO
WaVnYL/T24WF9rO0B/nS+x5CFI9F0hnALotizO0JKbpJgPDVtKAFw3oFP+Bc9bzMdwigG3uDzjpd
IsrPC5F9lVUoSKY0PGM4H2ldX5JW/9sSobGzATe+F7uOOLPUX2jQrb5XIiKnShQee5Et9VMk9PoV
yFawb0ZnC3/KdOdjjmPQqYzEuBNWN4cmBV40ABajgtXex3amUEIj0heAV/6uLpB0t7NC+zz3tvyq
4o6EuZEXghy295QPNyIP/k+LZgzIKyrgyy/7IwEPW6tLhnDWgjI05XOEC/tZdl3yHZHE8YBBarOT
8G9sTZ7xi8MhZGy6Wqt4DghM0xbdepT5He19oTT9UZ2btPIzCVbw8Vnf2jVLFZwdQ0cSuYjbuTVd
pFJ6xU0kwrTkmBZZfK5isp/Ho/xWhFmFFOp1BvVV+IHc8qspiSm0gTKbemCH1asREZW8Vp6MWHmt
qtHnQrFOqnT+aQzzXR97f2mt62OQceotA3prqTuH2N7DJ27NGxwYdUQ6lbyq1j9IG3FHK1Odjk1X
HuwuzF4VUHmvj+e99SVRk6EwwkucMt8qFVDqNO7nGtPIJC2Kj30WZUGUJtZpbuc9eMvWJl2oeKDm
Weg7FzZVbfomdRhKhcX/NxUqGRjxbH8O4zB9ykKve+nTkE4eMB6SSeInIWd1HPNQUc3ZzcxAFH3x
lgJ9dvRQIDxUihqeVbtxXh5El+IWZS10RqGfr+K1lrZahLWdHrSAnJ9yEIXHRDVfLEDDrACIgFKi
Ycjbd/XBWrufEzgPFGocRaBsqqXHWUcXGU2nPZHrjR2IOD04dZU/y3m/PXm1boTQzPDWiUXZfBic
KLrW7lDtRE1tuVxWJ4+mBoguYibvs7vOhmwGM49UI4jmzrvQjwghT5bh26mYZOkDF+xa5G+M2Fcq
+BuZ7MPToOPD8fggbOxODgD5BDcu0Wutaje31EyrCm3NfOQpRKVUhLhoUrT158HLfc1M9+TYt5YX
RVyTmINm+V03bJyMVquQGAUVGE5HK3X1Q1l38/nxvJbkdr26YFWWIjdvtzv1dem0dWrokRlY1vDL
xnS2maxnehLvue4/usn0/vFwv9+jq/F+ozh4yAB25jF3u2mcotCNKaotsAjIVV4QnJLJE++neTh2
FDPiYz6naM07Y1Y/8XKL1MsQ4duHwWpblz+tOC3sJ8Xt2/d1JC3zI4C7xD2Go0yUA5a5hntxlMF5
28F5WrLYZMRtorRzPegUNdd/yDxFqIhkuU+exZRkHp6LhvfJsuepPtRxTuYkvJZQE866ml2mWFjQ
AxTpFld4/7Lzoa4n8pvRTCb+N0IqCnE+nKtjPArzW427tHsadbVzj0armMAmYTTBhkV83D3qLU8D
P1VQifVNJ9bR2Bqd8AtfvvupFfkYHbOmSOOTEaaoM5LYoqY11NStzjmIm9yfwqz46Dqh/muiBj0c
pG5OxXHEoIangxoq3+waeupbS60j/bmKCxHokVOXh74x2y/xFIb1wYjV3vXR7DXya8M75XutqFQk
7K4wY38iTsJ/0pTsV65KmWHsO+o/ZQhn7ABjqPUIXAPqq0XhZT+i3IPl2ehFoR6xYOudneO2sflt
MP4L25OWyF1di54t1jYFcsadBFla1g7An8Gej49349YoCyeFNaYmepcMViXVfW9g80eKbvnqBC1a
Mac9nZitUbipybx4s/MwWYVkCXzCmYESBa3o46MhR+c0hnLP22BrFHCHPKrILhcRlduDNXCzeK4S
MhdLlZ9mNRu+FTKLTo9X7Lfu+/r8LuwRHA35LHfxYqS82OIxRG2zNJFXnpbm2HPFK4XCNUIm+hHP
M4Axwo5JZeceFctjitfhLww0hXHUUicXn51a73+p1GjSvV+3cVfAjyRqLn1cFZDO7SLEUwWkKgS3
aqNN+7W0Wu3DlCqOg9qIZeBnmgrVX4SK/p7aITvTk5sCWg17D/2tT4EEHDj6RVfsjkLc2QW5DGK3
gd4W2hvI9/EPtAasnS7JRmpGbxJFO7QiKFysUdyzayqUTEgACTs/pzSMLpKzf8h72e8s68Z8EFCh
4gQ3ZEHFrTIXSAcATJpQD+JxgJBmle6hUByxcxNtjeJyEjknkHs4LLffTlpWVhJw9SDpNXCEBdy3
oSJcPd7AG/cdsNb/jXIP7htQ/m0HPSiqQT7XWWF/hGGm+8WQzK+0RtSfclntPTo3p2ZCvSJf8sgg
Vm+UPsrmIhYFU6vc3leEN16b0rF2FnBjQwAEBSq2ZAwUPVZxJlLiztSr0QjS0NKPmMJ/U9XJOCZV
Fu8s4nKMVkEAtUkKAo7NS53dd/upcGlL7RbgGmxxwJhKk9vTqZvcTJylKLO3dqN8LOO5fZW2ofn1
8ffbWEqGZnbsePbIepcYOKcjr2Nh3MAD+pQTwk/YJewVJO+pcktxgMkh1EEGRk3ydoaNMqVj5eVm
kEftu9DS/pWFq0CT68+uYv3tJckxVb46jfKGYPhxph2Kko3+3gUt4pNkHWnAVn7UDx8SMb3vWns+
aPPe+d9aCS5I0BAoFSysvtufaNAKcfSJlaCdhTfxNLvnKMVP7fF6bxUQqefzV1mLYBazuB2GnJH2
k9ebQQidHrCAWTXoF8vZfJsMGEOfkfWM+teFPZT5sz5n1E41HSGbs0mvUSMZypy9h9vWxHk+QYQg
0gNRX1L1P6oZYOuRSYbFGRQ9xs+4eBQnNXX3xIA2R1nkJ6ki4g+4hpuMVKI65mcGjTV250qX5jmR
TfsftjOFfMCQiFzy7l3C1R9zSeZhilGNMCnP5vLUqHZ5sTF33zmv95EBMseCsAeqw3zWT91BNvSQ
qtoMzF6NztKFV+slWneuq+7ly7YMBbSEUiitijWjaUImPzdExQ2sRhak+jYZvjnxLhdma0agc8Bq
Ud1eSJq36yZl3ieKQawzLDNFpSOlIhNllkf+GlY7b5atsSAS0iIAM6NR+7kdC5Ip+HOb/YaSd/R6
bAxxMAdXCaa28nZO2/3tRJ5I/ubSiTQpk68OW9+j2j8qlhVUA/7rVmRWb0uzKy8AlNy/E1DUfiM7
dWcP/q483IZzRoWGgRoSNQM6ybcTTIqu1ByhWqSOvMzezpTo/0kTr6ztYxXXuJA3PBxi3md6/V5H
pGE+hXkrvg3AhOVhErpsfRXnnPch6hApKO9hQBEAcwdYinJhNPOI6uuzVVf9u9CLq7/SFumIQ2+a
+XzIYAnNvlF40fu2qpL3Vmxpnymitq2vizT8VPd4e/q6IlPlshPZlsVcTxsfBb4rfJCllb2aNtIU
iSU8O4D3Hfr0cY1rS9w/ZCERxew0HmSp/UHI1LjmIXY+eFZgjTEmSfEa47zq+Pjn3McbfgUZwnK5
ARtep3MK3pd2X4427jRtdMSf1IFZNrk776qtDUbOCOWAxrnmrcuYeo9jSNbqdmAmyvh9HHRxwBmj
uIYiSYIZarEvZe3tMDw3pkZ3jcYwlADgH+tOhdT03rD6BLkkEX3XsAF538rS/vZ4/TaubII1xGLw
jkuSuoYiWkKa7ixkGJRRZLXfVUfRodl7yM+nfu5gCzCPEgG7KEpc/cKVbUZBm2N46yOKmwtxaAo9
S3wvosf8CRv16p1bNXr25KRhPkDKt600SJK5jIK0L3PHR36xMHa25Eak4QqgKgIPlStnjUIYx6Hk
n8hBsnCojkjP4UnSwVGq0NF4+ZXAci1WW0s77q4lMM/lnHEKHbLt3D43oSeOSlEpl6zuu52hNj4/
OHUmBfCeOLW2EmtkLrFCmJgVqC/UZ1qau5Wzl7JtjUJFaanPMR/SgtvT3KnS06OxdANltkDCGHi+
SH0OdwL0xihUrrgteRDRq/pdrPzjvtYLkdddvOCnaFSdOzsZL+C29lhxW6PQNdEhsNMpopF5O5ep
9swkTUAtlW6Pry0ypde6GvcsIO6z+AVuyU3NZ+EaXfs9TmZGcZeDS5m9oJCqZp/NeLo6xgyZLE6O
SWif6FP/+/iYLkF1FXRBRtGnAUeI0MEaEl87NnLyXmYFDpGd46nE7zPO8je3LTV0JWI+2+MBN9aS
/ABsD7wdaBJryqSUBfikVCoBaunJoTaN9JgIu9g5ufejIFm7oAegzoOZWOPMIJSA6O5nJzCQKDl7
UV9AnaVw9tK5QI+wqG6QhdC8WH+x1hJOR3LtBRHF0/dhNernBNLEy0eBjknitDDuoKet7kXZylGf
Qup9zlKf7ME//mVnNEdfPBd4snwZABeAfdegwCRF00yAQAmAA0Tvx94Zz/mcZZ//wyjYwi+gymVG
q6gwtNaE3lMaBp3o6+vsYisU81B9cWuHrguRjcIxDzJS+dvzSkYQ1f/H2Zktx20s3fqJEIF5uEUP
JBskRc2SbxCW7I15nvH0/1c8F0dAIxrR9t5hX8jh7CpkZWVlrlwLGm3/MjNa7Y4zuOUhyPdkRq6P
DhgDxqYBkTCFxtzK0oo5ta1TdZbDoGWkRxd5qLW3Mgi0lwl0jXLWJ8f5fPfugWoQD3yqTLyDV69g
KDOQUqMSewG3Zj/5ctIfzUrb8+rrWw+ACq0xJglAicpr9BQSUV0fpZl/CedCImWc4nM/lcllUOM9
lcmNY0qWxROICWoxNbjuPjhaVdh64l985N3+od0YvZZFZe+0vzet0CRmTA3P5nG3/FCO7xTzYFU+
JIVVi/JFWD3K0BV9uf1xNreNWpmoW9PiXnf6YjtEFbTECkp2/klWg/BsRHP6Moj66/2mABCAvhNH
ibCwXFCoOlmhta3PJ6mag6L29iH3LaSV23QPqrC1d4QFHo7vRcB1aclom6EtZZprOZr1r/Y8ROdZ
jfa4VLb2jp4XpXJOEn9f+UFSKW04SOSKoW+Vj0HhcPeEJkJlQ9493d67rQURGwAokGrBa7tyht5Q
JYZkJ/+SQM4HgD0yzlbad/fHbMR6uK7FuDkKDKsIJAdIMtqRRk8ynJNvST5+Bd2s7qTYWwEI+ipx
+7BtvFaWbtBLehalVeRfqlKTHujTJa9KEUZu1MvZZ0ue88f7t47CCzcY/k2/UGztH8lWCOlg2QDO
u7RmXHzurVB7IUzsqfRsfSDme0CWMmMugKVLKyZY3j5GBfVCOWM8zSj2XHR9dj7dXsuWx1n0ZmiW
wxYJYGtpBQ1v+pLN4F+0XomOAQrXL4EOCWaF8Oz5tqnNBUGDIprG7w3rpSm9LmDCdTAFMFz9uyjq
yYvANe3t2+aK/jCzCgo1MlVx1s4EhaJVX+TI+CAVTvhQSkhJ317Qlt9xgEQjkLwEH18uKFB8aI8a
1b90Tfu116z4IZDGwa2Lvj1Bxpq6t81tLQzKUA4RTUFYMFYOMU1oqBiZzm2e6NaXpkuq7wUzPunR
RxFrZ2lik5bpsJBRNUi+mRaWQTgsl9ZCuMaYWR94s2XUp4mK5u/G6PxfWTzmulghD9Oxt6DhvL3G
DR+BGIuBSkI6cJQ1oq8fZsaP+h7mStgGTznB660dLe333VaoonNngKxl5HqNeDWkNksVENGXMJzR
RaMgcYraQr1/LaJYxuyw4Aem9rjcw6GqfSozrEWBp0oEo+ElqORoB+i5sWOATyxQg0j5UNrUllas
MSjtBsmeiz/HPbKno3wya6u9/+winwNCkRgBf8Ka/NGYyiopqA1cYEIcPTtEDsOH2XSHdWVrLXSJ
gFkyWsH/VjsWzXEQtUplXbJZ791isP1Ta+yiuq/PEWRvvCM4sGyYvH4TOdA9mgrS2KD1Z/QY88J5
oT9rn9Kwle++ZPnvM2MNOohMle+0/DgovKSpJJfIolqjdpQbKDu4/YudbdtaEJOyRFYYLbgFV+lw
U6pG6mhYQWXXdkPYUA5Oj3JogVj1jk9fxwWWIpI6Ds474eFyQdIoDaoa4tNTZ3/vEunSh9U/gdW9
ZBMnKZuanRLd5tIE+RkdSuo0a++WWoRI5pGlhbmsHkZ76D/blWo8p1prHW8HhT1Twjn/uNVLBV6x
JBEHSZKnL6M6ILye2flDk4bRzqquLw6cG/kVRiYA3F0h+5WqmrMssUxY/o2PhlX/A+/0j6CxGxcw
0T+3l3V9poQtEB5iCppLfhUfMjO1nFrU7iLJqVwQRfWpa+a9uL2xefSJRBYBGofkdeWCXTc6kqOP
1qVgCH4+wBdsHPphLNQjVUx751RtGSMmkyWQUaK3tcpZIBS24yYwrUsQjKkrAW5y03T+jVK1dnfY
o4+Mw/Od8HdqG0ufgE/ZqYdQtS8TJemDnFr9uaZ3vXOoNj4RKGGxcxSgeKWvokRdIV1UhbN9AbXv
HCa43I5SXfx7tx/QkOIyEoQPPGpXfsBlP0SpSi1AqVvJbYs2e0wLdU/54H0mfJk48OoTjOB0baji
rhP+AeVyaUCc7IJK9Fxf8qGPP9VA2L8MiOSZbqVOMOE4Vhe/Sgkn65jM6RgeSgj0GRPWKlPl0GX8
K0qKsPcPfZhL9VBb/ty45tCq1gUPLD8qTjfPfwfEXf93Ctmd1LpypEmF76LdGEY/wqJWmgPIcuim
bu+icK1by1vlYFAiCSIvmyc0uXh2GfumOEXa2D8Nkzl/TDL/KwN2I2X5KPnQNFH667b5Dc9nJIlC
sqiMgklexSg9t/1ONxoUmx3G9+qqjM8hhNxekJq/77ckGm/g3Bje48279Pze9rUpFA83WUcl0+5l
6UTV2qIyylj3bVMb7k8iRmMRqgFgKOs8ybfjVpejXLpIQRacfMTDHtiDu2leKUeAkIfHQOwf2Lrl
gvxanaUyj6SLVtbT2e5K5tSq4KfeyntkjFvr4a6i2mrS2SaTXVrqtSxLs8mULlRb7WMPh4YBYojh
+51923IGPoxgQ2XwkALv0g4dmbBsizDwLKsojnPW5N8sOyge59kaHm5/og20BS5HT5LHLgkzpf+l
La2SZmqyNWQxMCISez/VWvF1KlXEVFPmtU0rlF0zzz9JefsAo+bXcJz2aiPbv4F10ojiAPCMXP4G
Mo6qVsC2XLTUbP5n+G31s5vk+WjDDHtOfdNxFb/xH5Ksto6DrdYf7a5VDjERfOf9/97zXEUBmpVi
ZoVig7hWl7/Eao1Yhsq+8maIP9KDDieA85XxzTg8T6Mc63/L6ej/KvVJmp/aJoAbpCTDQXpSiXPJ
P5IUQlyFpLAKS+fUp9KXJpokaGVDJnCOM6MjygVwpvSVsRin/YBybRV9HsxO6o5mqzMinlRyUR3S
NrMaw7Umq+oAANfypQRuoL4yYk8slf2oPhlO5KQ/Br0cv8a1VseH1kZIwVXa0a+Omh+hDW3yjNXO
0ii/N6ZMa36Su3qUvjDtSh3AraSqnp8RVA2zL1FW5v1bOczBx7xvA+OiZL4ZHqYsd76EcToqB18N
EsfT0N0qv6XTJOcHoEzS4KZa6JSZ2/DoTL4aTDPlDz05Q3Hk4RKil+InZXvwi9ABh6qMQ3cu7DaX
XrTBStMHu2zM5DJZRju6o5EpimtIKq8C3e5QzIVsQZvcgd6J9cgwRRvYLjXA+p9YVjLnTOuwdUir
lNHn143KGOeHws7olqZy3kxv1pQm1Ue1LvL8mzTWowahQ2tNvxM9DtJTqqi18mFk8MlyY5D0pXKc
YsvPT0A8wsK1g8gaHxojQ5vyaJaBoXvwb2Xpix05UXkM1NngITubqbLHxb8RYpBJp7BPYkJxf50B
BXmG6ISv+Bcha+whPBMAVQi6nezn3Y9Xfg7WlPEsKngQbq4JAxhsldKwKSXwgariqanefo1DZThE
voB4g5bon6CpVD5G0+x8mEu5+4IYZPJ2O/ZsrRXFbyCE4tKDm3V52MpRqxANdPyLBSXbQaEsforV
atgJpltWeK2DRYYMX7BML63oSmUqs8PNasah/TnI/JA2bVXsNGQ2QraAIFEPAN5BiVxdWtHUHBJl
NQm8zPcZLHAK9bPobr+ESiDvzS1trAjUBj0Ses4WcLFVuMzbOptnX5IuvkyIPqh+/wWdhnpPzvA9
B145CYBraDt4TwMRWVNUxVabTLaGnaifX+ClOUhmELtxHj4THZ+a0XmMZfvIi+d5HKLXSQueGhtB
yaYLPqRmeqyBsbTK9ACh7znPsr/atDojOnZKMoYgAqk4TPJ4NJqpcCNN37nWNl6zwDXF1BOgBnZo
dVNDU5uMEGoHHnDNHx0h36WKLB21pn7JNP5ZmPdPBXJgRaOeKh614zV+M2OyCz3xOvA0I2xdPVOm
JzKtfqcgsHVVYkBc1IZ4OK8bf04VmaM/5oEn26jV+Fn8EKYpw2NgBQ3z1fT7AVkZ+1fd5Cgbmm9D
Z+1ckVvOx55yQVKWAJ292tm0DLQsCqfAY8ZE+SdSkk5xqxoo192xAQysaGJQDgVztzq11MeRWpv5
gCEcNcc4qRX0III9Ls/NxXCMeNjAS3XVKpl6aVDmwg+8dNAD6lIFYyeuit7t8fZqrt2RCg5/QSor
Rv/WUKsCQnmzl/XIk6veTE/UX3KEUOcEJsBA7az4LR2c8JOWQ26ys4/XcQk2E4b/4dinMkZ9ZxmX
AJSmDMYXiaca2hMpQvIAxadF7rpH/3Zd+RBT1AJCBDz3up6DUkAr2wC7vIjbvz+UslJnrl5Z0Zul
jBPSnD1jRjunfMsmXsJBB5NLurxyktmXG2Ougtwr+Ywfp1Spo0Ont9BWVWlnfBAvzY+3P+S1w/AF
38m74Gyh+LcKvVZsa8CLc+gwdKX76ZuV/JQoebrH53z91SgX8J6nFc4pgx9q+dXI7ZS2j8wcQrTB
QXq5N3k2O+NDIZf3F0KYdGTGWEjkcNTWuXceJ5oylZhCJMcvniYl8seHoU2ynSOwsSQgFzDzUsiU
RedruaQ4rxNACyqXVjBJrmaU0alQ0g7MmboHW7j+SLShwDCB2ae0CI/t0hTTFZIyQynu9czI/aLq
4jzYIDL26BCuKgaUjUB1ETmAsNKkXh2tEn5csKrT4CnSjDSgBW2Y9lKF6pC4uREUPxncC+OXucqy
/qEbah8hoDKv97QVrhYr8JvkTpR+hG7MWnYuNpB/m5lM8FKkrBVm5VoFyjcm8+/G7wlwNSY44Wj6
cAEtd9VCTaEMuFg9OSmHYzfG0+emmysvnFXp++1TdnWuQSQLKT3aRJATgtJYmtKduVK7VOs9PTOD
73Xq9IELDgkJ6s7oqB3BiH+3gIsAQYNqYI4LtpurnApJhaLNK7X3ajUuXxG1zd1ELsd7CScQOjEJ
xrBj0jfnIywX5tuImZm13ns9XcTyUU7n7FMEW9ge7/DGBlpgeolP9M3FuOHSToUgjCLP2uDpWkMP
ROpb/SGs0y5w49ZuJ+jP9kYOxSdZ5IqsjI9FjQcxAggfVqF4KLNSqjthsXK6f1OlyR/7XhkfUiOA
qktTwp8577hDpE59dLrtLVeRRZjm6WvRQeUOX+PtKqtAHZg72zPQ5HjU1Tr6ViOc9GDU1d4w4rYp
Ij8xmTi2fjbJs9WaU9gPXuebaNKXcqFlpzlN5WclmvcKdRsnG757oFekJsDj1hiYIAo42lUzeElh
an+reat7HQn/8f7dYxgE3VGB8gL0sHQVSiwmZQwJielMjdHhC9Wc97Q+WOVzIUEe9ON+c7AOUuxh
YsyBMWBpLlXHMhx1n8JmIGaJrbY6l/7wY5jbPWbFrTMA3TclazGkaqx5ypg4hjotTkZPnsf5F2iw
8u8+mJThES7fNDqrZZwrO564aRIQo6AZBxuz5muntd4PuZGOXkCZ/jHV5Np0cyc2/mrLKUsREAtI
z//Dfr4rpQuWI2vd8kyVSI5NKx49M++zX6YyTWdqMXCBDUGzdwNcX3iUIgGc8pim1kpLY/ntsGJV
pFSj16pdfIglYrQr1Xn42PHe/TjmVv+atnl9sGOteCjKcq9VvRVjaHeRPgs80FW9QDHmrG8pt3rB
UPVIefnZQ5sVyVM9/dI7mpduY9PsBVyozju7fF0vEZO1fFKIEUSVdL30cshgBJtw27GqxvaCcHxY
HQoNBopD3gf+/wI56CNXD+r8LWia/qMi6W5JwSE/3P25eVvyG8hsgFg6q5txqoRuJ7o8XMJxea76
GblNKfrdG373eNvSxmaL9BMlOpXUGijm8mNHocoYjBWNHioz05MU6drPsGqKc1aPymvu9x2zO5J6
ItfbQ4lvxD2bzin872QBvOJXblY4saxRhR15SZT9adTa+Nwlfr2jP7ARyslCYUchCok+yGp96LFn
JZf+6FVlW55ypcg/tFY3nMjpop1bf8N7BM+qDYpDFIj0dadWihE5k/IAeEVtjuMnNW0KywXvFr+M
WSINh8YP69zVwon5RW1EB+0gaYxIndOAzu6OB11/V6KvGKanqAMQf/1bSqQCFDsM8GS5/pU73bfO
Np+aYfxeMwHgUlx2fb37etuXrr/o0qb48z8a8OjyZg4VuN6Teg5oCS4RMogq2vHY6y/K25pKB31d
8N1X01V2E0QoCovL2cqsb2XVaH/pSVxFrm/747+3V7RpC8SokIFX8Z+VjypBTV4DT4yHrNlwkPVh
PFG5lg5D6Nwf4cXUDJ0tjZYQt/QqZ9QiK80DlWWlfis9TlGcPppylp9H297zjY3vRGdVFCggJqXw
sjoT5PXTmIUDL5ooTM4NdcZLmhbBDq5J7M0yVWRBcLHQXyGwXM2m29PUaKk8Dl5rMbmQ5oyGhh9K
WU7csQgLKOx2ubS218XdxSFEz2yt/WFKVavKLVvYDtxMEQQSz0VfxTsg7E2fAIZBzZHaHIds6eU4
AloB0Mp4dQdfVS8FIzP+JcBlLb97xAQGPkHBS2+VYjP1iKWpwJftUKc24LVd3UEdCTSsolN8uu3k
1+kM1Qdo25mhY9t4SSytZDzPyrxQBq/Se7AzRusiOp4cGjSv3azjhfQfzFFvtoG1CLiE+Dl/RAkl
H7TOZKzbi4bYfqHDN7w1o2r9r5cV6ZHy0rRjb8sr4FfjjiMN5e/q0p5VmFCMJf3o+RXtfbeE/CVx
I7tr7t9G/vuM0NA2JvivcwdtqoFwldLkaRCpWs92w8DiMbWrocHaMEewWSlJ8XR7MzcWJ55FQCHh
+Gd0XTjrH5tJg5riStLLHoVwMMZ+9SOCxOF828iGx5MX2fCZUQjhRlmVBCq/mahe1rKnlwrawmZo
flR5fj3plV3u6T5cJ5+MU4kpZVHt47m3ik1zNNOBDOoeZLGZnkczxkJiR/MJVRhTSMhGA3zHQ3eI
Iyn6OdXGnvjN1mL//AGr05DmneLnYdd7TcVkvhVLsav10vgmKcX4Hz7en6ZWH6/oMzBQSdt7ZJ10
vJ1Qc7UELdLbX28jExAwYLJpeNLpAq53dLKtQamn3ktsezyUeIw7BKifZs2UHvJQ+TvuYsdtWnPH
a7Zc80+7q42kvT/79TD0nmLEtBm1KnlB+nkPyr9xywhACOAG/BPO8NUeahK3vh5S0NER4j6S5IZH
31R85peK4F9J7n23qyv7eP+Wcn++eyjFsnUxNYTaa+ptCldO1qY/prTLPT3u27eYbvqZS745RGYT
vNG8uxspKvAvDCEjPQxFBznJ8rzLNurDdcpyJarFT0HQ/7D7sn6M6IfuJJDvbBer+xt2ewE9hDCL
D7nym8HM4lyPqLfEejY+qFE7An+oUxh2M8c+ZsGsHPpcQ6wi1ZuHqMids26HzkMcUF7QxqY9KYFj
nwB3yaTdrXX253pvNPc9i736jYxmg7klx6BXtdyOcooZrtHDAfLotnRtJcteSp1Sg51UR6fVAqRm
I+MIf1R5Tgse7IjFqRdEN1S411rpNJtJ+eW2a2yFD0YPqQpQkwMGvcoOlCYzlLqTey8ujeBBsuPw
qzrDBjXXzt6cxKbri+4ZoZ8q+Jqif8pkO4PfefCsmRLmORqzrADlEKS1axut9iKbkj8c4jHcY2Hd
Otlccbzd6OmLCaTlrjMzHuvWlPA6HcymOhk1skOuMRqzvtPV2jREoUUUiIEsrYtWptTIs2png2fb
EELEKPW5NZWynTC8kf/w3hfMY7y1SRJWTtQyYxtNjj54RWRC2TXqMxld0xaRS9xEdsqs5WZvrGrL
TYQeCJ+NXbzi2DJqIDa2KPpNg+J87eV+4phF07NCYrQThzeXZ+OJYk4CzNMqQsZ5puRd6vde7uTy
qxYPkLRkqpm5ch8iBz+Gey2gza8GsFdMxQqJRnHF/5GTlL0pKWkRi+LFHPkP/TSnidt3SbHHIbu1
MnCqNKkZJkUvavXhmBmDAntoeeOCXFFdI1HIxTttGn9APamX50Jqyp1ywqZJ8hISf95qVzNd6Yya
lxTxdHJCJXyohy7/ElWy7cF7rn1q6AftnIBNe2KQAqwoBeJ39uA/9rLu66QIR14AWa0f5SqeziVC
Ek+SmZsH3R4+3w5e29YYYAVwINBJq9tFLQ0nMEPgqFoGjztaxvPXqpEaxnhM9AabWd6xt+UpNErE
IwogFOWupacEc66Yke3wAaH+V9xyyKlRTLH+n8xwbVLZY05/LeWZd3k8OxEdvLppk0+J0owfYNgc
/8unAqdDCAGCBIR+uZgpNPu5HGiNKFIb/CWFZnwybSv6mQ5D8WNIkr3m8ebmCXgqL12w2GuAr+LX
+tATR7xmmJL4LPktahXNIDffbjvFVqgSwUO84+EYXvddErVwhjANR4+70z6ZeVKeIaZtLwhbGYfb
pjb97/+bWr93w1Q1ZiOn/AovYHSg21O6gdI9y77+VLW7jMZb9yf7x6uJhzzOsQofs4OoSlnhfVDL
mY9DXnYnp0GVtIcl4zQx5RS4DSXy0/1r5A1FvxqbnGlt6SZq3jE5EnPGbIS6TkPTBsdmqNXnOQRX
4UIkuScbuvWi4oQJQisa/5CYLA2WRuFL/cz3A8KjIuGSc/jdolfS761fpZ8H5n5OaTJJH8VsYu2W
Um7/+x+WLBig6G9xBa2HqELbkMYypXlhyyGiG33myNLBGigBDOBSLbeohWzqbZtbXgs6gOgiBEah
P1quWsoNqWPIZPS6IVCng58k5kcSpPi1SLkmd/x26ygy5gsazEEph/toaSzxM2f0ZToWMiocX2rO
iHSQJWvYy/g27QixZQIH2eX6NqAtSUHerClmpwqA1hy1yi7s651AtvVgZHiT/i4pNdiH1S0Q16FW
lT1WrGDq3+x5Ks5dhdANwjPxfFRarXga5pz8MjP9nRL6xldjPBEOFxWQHSQxq69WJrI1k8TTjQAI
weFwjAOSO4E7S012uttBGJhmEwHHcrmugSpSHaSaRZfHYxuC75aWTZmbSpl1inO1fbjflmCp4g5H
TwnG8aV/GFOL7o4SkeP5cwCpXDAkxVlK5Tm8qEpf7xWFNgIbaEimwdGZE/JBqwQsGOwJYBTT2b5e
K/bBJ4P6RbKgqG4n690/Ql9qfjDt1NJ3SqMb/snxBrHKdYQQ5LrpIMt9aSsBBx3O4OSxgmfvJciL
dCdf37RCcYirFuE12D2Wu0lTqZbmFicBW5E9Ja0aHKY82uMv33BFMZML5If5GRUBzaWV3MrmPK+7
0Stqw/w+qXnz0oBB+C41OQZv+8fGvceTkVooTUdC9XocIdGboJZMB7fvLBjJo1Y3Do5vwPM9RHGt
Hu3KUO4/5NgTlGBUful3rnzEdsYIGUyeHfTpGx/Nx9Scn1UtrbJDB2zkZ8/bJ3LzrAyzA/Wwdo+7
a2t7xQQ3rDaCgP9dSfSPxFZhvKaS6gkGgbTMPg0F/KDHsEIG9WA27VjtxJWNE0EN/R0mTEkdQovl
x6T8ENsTmH8vqZ0eQsewkboDUqBzcVISdaqeyiIuP1hRqQTn2592w1nFS4iITR0fyubV0c+EdqFp
TzIzPlp2bGUr/mA1pnEvLB2eVs46V9B7IWB9w8ZogtKcN2TwinXpZbLeno1QMA7Kvb1j6hqajC3U
1QllfDnKQ6u97PWmRkSzVbzIoMDnziEVUnAkATqqYJGeYWmYxlM2xJl+oAAEFXzu55IYE2xDN+6V
Zo9VYWuHCawir0cWhvHL5beNp8kMqUjJXg0VoNvFcn9SpXZP7+raCtxbYoIZNBeylWukeV0bY5bG
newNcOm9dlJrPyoWLP23veU6EIDdJUUTxT3eEOvv6IQVuHMqtN7kgCwYHSX7XRXT+FdpSi1i9nr0
z217G6tiZlXUH6A0R9RZ/Pkfp7CoUOukB61701RM/4N7d5qOk6OFe4n9dUrBtUd1hfIzU/RXkI6o
URHVUPPci4pIe+nNLng2cyl8SuOg+hinvnGKQ0N90GqjvPv8AZxUBXUWX02AO5Yr7DtLqXI9r70s
9uOTZcx04CFhcb7cu5ECnwmPOckmSjNrfE6iGRMTsChVdmYVn4GMDi+zZu09xYQrL8udDHSiSSQG
XIAdradPFLOuHXnoKs+QzPaYpVbq1pPxGSCWTvUjP1kwrLlNlX/kM/y+vcANcAO2BUE/KQUNcXn1
VjfqWO/KSa48WxrAeYdiUCSzrfrIlGnn5kXbnbW0sI7U4Z2jkSrFFw3urfu/JrhU8kP6GVzKa8So
NlAImkup4VKeo9GtI7lLDubcxHtCb9cHUWRPImXjbU31e3UwIgv0WJNJLX011frOiFk7Hc1gsh3k
QvWpO8aBWs1vt7f4+krkhU3+RM2dGsKVmm2Z6KOkVyXjYDRL3sBaFdbf9RQn5XHMaP3uxPFra6S/
zCDzRCJZYzpreTDoCuUZUeG9c1E8aO2svnWEathU8t06/YYtUReBfBaZdUF6vbRlVIGjB1FSePYQ
h4+mGTN1mmfpozSrys5Nfx3RQK4xngM/Gi9OqIeXpiLC2cAOF14hV83RKMf2y9ylzafbn+raPQQh
o4BMkRxqpDFLK7Ja5X7ADKeXWEp9zAtTeg4Mu/fsOZI+ZXWj7GApNuzxbCawcPMgcbgWl0vC2Z86
NSo9rW51iP4jLZ1cqQ9Q9wYkkMSHwGCy83z3IjHG+wH4kEgUVyee4fEq0xKz5HKwILxt5+7SAq84
+WXXPCel6e/4//Wne6eOYY1CLZdhheWmpknYUSqmq4bw2o9Ya6VzMFXj6fairm8iWmGCZAzUtAnh
3Mo/zBxekFYDlSLHjXIIYRj4VMK18pAH009LCdPALa3cPtFx/nbb8PUZIHPgRctLjzous+zL1eWB
rvqQrwBDyPJ+fnV4GH2NK2XqP4CV1e4+BQRobj1mggSGc33gRmuICkbOqdlVQeJpUxQeKkrlO8/a
6w/2/8izOAscAm1NjJxWCSgtO5y9fBiD8chIjh0fIDQfnbs9kWFZEA4g6gHe8LBc7l3kDwlaSJ3q
xeOYPWd22B8aK6zeEiRIjz135c577PpbgXYAT09TGXoSqoNLe5IRxCYSRJqXmZLqIKWq5eVh9OvK
edQL3fx4r2egtcAxAxJDMQJKlKU1owaEHXOuPatu1MMMJcA5MMbwtU1laWcjN25xUiFSZbCeHOor
xux6aNXUmcLWy3s/fbRjlSGqJGx/tyrz6rAURv2xaC3pKMBoH5KujHJGTbRJO91e8obngDCGhVgM
UlKFWR0GyYlDiT/pQD4kxbFt00R6MeHBqndCyvWHhOoKdCkJmaCaWb8yI9WP88pIeg+2IZ0mlEob
ERS89BS2g7JzJ1yvCfwUxQJqSYzP8B5bfkYgFUrWwRTtaXPgHFW5HE4J6Yl7e+euX7Iwx4mZUHoZ
YjBt5SwIL8VqjwytV42F9NcQ2uP0oaUc+JA0Q/AVyFssQbJsTHtyHeLXL1NPZtSohzBayEuB2bjl
6jSzUqy6KEdvHirloSm74YHp4OTUFEnyQYJL8e4jCLEbgYvpdXCe3H1Le62V1A0pHhEsnDLoGOL2
nDeNfoyYo9lJba8+HMQ9oOoZIOBU8LBd3XN9PhoDUzwaWwqNeK8M1rnpo+RelxdWeH8wR0baxSW+
XFBoZGYNZknzeCf9T7Er21X78u7bDSMCMyhQpISudemWekoFW2dkMuhahNXXMrPqLDjEVphFD8pU
mP9mXeGMr0HSJvljUmqpvZOobOwllH7AgCkNiCfsKnJWRVwnfZrInkPP8NzKkn3Q1FDZqTNeOaOg
SBcqf1Q8NN5cqy8WcDQYM3Rkr6c99BLpI7NwitQ0L3pdRafJHILhXndkKaBZyV4pvNMfXR3uyO9L
FDR0xUO9IfyJho/9MZMT+zUr1OSv2yd8Ywt5I4tPiMOYV5RzrcFDoPRtxetq5Bn9qQX5yaDOzt29
sYVoe9HEYhYOIbE1x02kZz45gmV4SWOOX8JIVg5jUUhHFAGzkzVo6fn2qq4iMY0Y3v2kCSZJOY/x
pfv7bTg5w9QYHqTcpnNKtFKh6maXoP6V2erjp9vmrjeR6xtAB0UhnooUN5bmHLnS2jZWDM8hY0BF
sVYRH2daqfr5H+wQD+n5gsKE4WJpR45GWDWZuPI6Je4/ZFFNFlkWzc41dv2xKLQBOaBRyVuD8LG0
4ldMupZlanocvKdaztqjZJRepdjSMY6rH7eXtPGluGFMkmPuZTEGszQm+3YV2UVvCPnq6Kg5Uoqu
pZpD21/tTRptmEKFhbIs8ZerZY1mC/zWdnpzsrxUAlD0O9OsHP2LUoZxOuooS+0kWhvbSCMQqA+V
E9qCa9he14dWYkAP75nUsy80v6zaVZw2fTADGXh6W0t7rYqNBbKJZHVEDP6/ftKUDhmUaZa2Zxbd
cG6luDv7KWpmQ1/fjSgS3SwxogANFyNia5hna6ZGKU8DpqIWjQ8Y2rT+BKcNMpxFkco7cX5rYcDu
BCyF8jV2l04CNUTeT53peKoPg04nVZ8jK0ofG1XdOcgbhliYoKTjymT2f5UHREodmHHf+17GiII3
RnZvnNq6qb/pbSDtyeltGgPpyF8ALEE9LlfFbFmahegVwkZhlrob+Xb3l9SkoDnAb/+6+5iBoRNV
Ci4xHoWrhQ1hIIek474Xq8Z4HIuyeKwtILJSbR5vW7pKGXnCUDLTxCidUFtbRQ/A/FVpVYrvmXUR
/6CsbzzDu66c8mqcjk3czg9l4ISPt42KrVrki8Ko4CqEeJ8yybpJN+epidwuRjNJU8+JRf82iu09
/vjrE038EFoissBGgYtdfbCI6NT3BrfYnP1VDPN34NQQqBa15U5R9fv2kq69A2O2qM9TyWaQYOXz
cWBXUhcRhQOl8k9KZeRPFITLR22Owx2Y2fXuCVMCHQLykbqyWPcfdXmjd9puGiSDMetolk8+/3LM
yJhIuG+vacsQaHt4Htk80XJYGioDPaz9LrWYINenxzQ0jEcCzJ6IybUH0kelUCYqc7xa1nG+pjk1
jnZmiUpE6iKDCQl/+WtU5Sejdd4YGvt+e1Xv2oFL72POg2FgYIHAVJmmWi4rkyoziqrB8iKlf+3i
+hiXEwz2DL71z47cnSO9gZ+I8nQxO69WPgSHytL2Bl2EP1z9CPLUd0EVgv/qhDMiRshiTNUz4bxD
vSOt0oNKdfIxq0PoMAuImI9JWE6ub/Xdp9s7sOGrYMRFviBEv3hBLTcgTiTdaP3CEr5au2BgpEfG
6mFzq5M9ubMtU3xUwRohsD1XZ7CoQ5RwZ8uLQcNfbDUxKaHRAswHX9mJZBveyol6n2oE8XYVM+My
txCNYUeLOqn/yZj3+V9tVXfTP5LOEU24cYBLsXmrveNx1JoFYl5eMobJW2EN4Wsdd9JOMnK9Fmwg
aUhiwMmDN3P5hVK/nFMjmeJnqH01pq1YkXzQw2LYo13cMETCLeIkjgjkeHXEQf9W/VDr8TOQGhlK
CCk9QgCouvc6HJVpBk4xAp4OGZTlciJpIgsPjPi5HZvxBKfCfOh6XXmgo1H/B1PiGQHIHuDo1QyE
FhYTTHZF8hymlpJcRtPy+wNNhVl7zCs/2xsKv75jCCGI0ZIRiHm1NUtnl0Fey62cPMNsUZju3Gjl
QaoN7TVoUhB7GWnQ3UFZWBQkS+QaBDF5uZcoFYRJUg3JM9tcIzPvTKeYB9TODX19bpdWVkVVP1EZ
j1Ha5BkEhAOvrxkdmZZs3bKK0p0F7ZlaheNCqoo6Qj/kWTbK9tmea/WDVnXN22RN3b2VbxoWCGSj
J2sIaNdavzO3Sh5hGqbGAMayIB4stwGPuxOINn2Ca0Uk2zj8GsQpUWSNi1ZOnvv/I+28duQ22jB9
RQSYwynZYWa6lWVJ9gkhJ+bMYqir36e0B+tmN4aYfwEDNiDb1VWs8IU35LoWYml5XkYPcRD3nejH
9s21B6ZE2kLfQrWWtzcFFndOPrRWcZ2JsaOgmtZjHIvsxc/nvQ/1cF6uAlIQeNyD4pqlWSqurOKa
WfJ9WeYHaOovIjWcqJ/iPRry/ftI0VsVH0xYpwqCcLvNxbRWXk358NpIJ/3uDYO0QhMnEyPMjWG2
wqlWahrBMonlIEtvV/jw0a5EyEbNldseaPPt+K0OYcCqyuLad5rFvnfHPirAyY3RRJVn5wg8uIVV
G42oBHc6CNHqz/8T0Y04bpR9zpkeUVB9T8DdnCmux+fXb+GHowBlpmuNezO419tR3NR3F4Hb2TWb
lwCDbjt7WsZpr8r4YOFQRyayh3ThURHePF3WqpvUVgwu4AZlryz2JCLTsY/SnbfLQns0lkKMKAwD
lU19s0nSxq7KpFzL69StgXk0qjb504vjQYbrFDRLJNqGd7P2XPhnHfK7/9awkYzIqDydLj2SoO8a
zZH/ir4O3je5H2ghb7tuvzleB8qN2BlXAbcOfarbdZdCN4RWxsW1oMT1E1Bzd5xnTfz5+td9cDrB
OVF/pPIJdnJbXM0XrctQfSyuq+b+VljZkw+e8yDxPEwKc+8jP9pK1IBo/oINAI+0WfguTSvZ9HV5
TU2/OXWiUbIRK2CPndf84ThqsxKrKibnJjt12ahG4XfltdPi8pAipxymXmYfXl+6R9sIPSe1bGAe
APzefqAundtsFG15zVrr/WJrGk4/vQynNXl7RkVSD8ZBtc5BnW3ZZI0T9No82eVVk8V8qAJvPa1V
upxen8+jVVM+5Uq3RUUJm/mUdZuO1D/Lax0M1aFaywlxVsv++T+MwvPC5ai6I9uDzgtqpeiGlFeA
ks1p9ov+aAtwP/9fo2zV0ij+6q2ZaOUVhncWzdNAlDque/oaj1ZMNXWVZwxv6La24yVMMW0ZZUQi
NmqmwuQmQHf79bk82Gekt4AL+IvW1bYJODu1ZoumWF/WKumxfcP5YHqnF1b1dV0Sa0/f+eFo6tJR
7SkdRMrtrvbSLLNdVFpfhhm+c+jXthvFRmEdhszWf3/7zFwFBKGgSaq31SdJnTLO6YKsL2bnj2dQ
w0UZmqzn70aZTjvPmPrdt5mz6qOSj4C+VgWQzd3T6vNaT60jX9IcqDeQgrEYr5M/6+2xcOPMPhZa
2emRj9/rXlByv02Uz4obKAQKnZHttSdL2dig2M0XG6f0786MBmLuwHh4fTHvR4HlhIwqeyUAFLwt
1hb90rOemGyYiStPZrw2z7oxtW+FeAE6VrEAHitK2mMbC2tG3cvEFhg5onnxscFy/VlorXFCJX3v
nb7/YipXVgJ2v9LALXMrwU9xXTzl4FdWXmS1bvWnqXX2B2En/sFYNeMvd7LeDNJjftj40WmkwUN9
aRPtmJCt16VgfvQxMxm6IhAHc+XzRVMGgt6bpindOd8P5wn7k1IqE6W+eXvi/DaGsKu8wK1s1sNk
8VIImZg39BhmnqjprmHuul/fvFmILdC/RU3Hsu+aupWIHbOfsaPIFne+avMoPvAQv9mGjDI+VDjA
jqrMDtLmdmYBfTmvqnRGSTXw225mPlmx3p1fn8uva+L2aKOuhmcAD6SiV2zxC4Gf1XqiIaBeDvYw
fylSq6wR7W764WsFhC57Vu28OayyZpzCGHqjmCOZ26i+OZ2OLDmReRVHg7Gq/2yg0/w+yMDeXvS0
8+bQCuq+PNpWOfYhuP7AQXUwq0QEsL/Ye7buL19mwkZQrW5Y1dsnWCJE1dgeMxk6C+M2jAvsf/FR
xsd0KGSzq9L+4MpQmRIgdKWohH7p5vvEog5Sp04v0llc/SgQNeueAj3p/LMbD4ZxnWaUsy+TYYvg
G8p5dfLML6yowMiM6j7KuHUNJtnRushaMeCtQideZYJAojZ/NYUntMhfrbh+l4neHN+PRTznUT/o
i/5H5lZV/OzaXTMjLYDI/7d5bILpzS0lJfhHfkTh0qDFvrn0nbWXnT7oxaVoK/Locc1OdZCU7wfK
aMfXd+F9IM2jCVGJgjdIagKb27XE5wRJl7wvL2NgL7C+ZHnse18HQ8DuiRv5ZusaUPsQM0D/Uc+B
uLc5W34bFHpsyvIyxX1fHaQTl/5hxLris2nmjr4TT/0yVLg9Y7A9EY0HII0nMTLyt9OLaTjSoWC4
ChOMsQ6l6Czxwwek5x1EQaG7DtG2DjwINzYSYOGQD04SzY7utx+xbAflkBsi+2n1LuK1dOoH91Tk
iWFd06VDPQa7jKD+FmS5uRzaxDP/wYc2rqBUOzWc+8TS0qM7Uqv9rTRJxk6aJeFlLCmp/XunnoJ/
qDd1eWjye4KLFKs+nEsUnKedb3x3XtBVoOeloIk8tPBebxcBkmmdr02dX6ZltMPV0/JDEZR7SMF7
QB1IL/YrZRnF5qX/ejvM0I6ysGwobz3+KMe1NxBOdmrnlPdxFU5JaoaY3eCHVDsI8NBdPA+rzHbg
MPdThdqLH/QvKAwlhs1vSIemJrwFmo8Yg/lszPHwxUjT4cvrh+buvqOshsSUQiiS30Anvp2pCJB1
QKyiRxY0bg+rv7ZRXsXm2dHTvc7JgwnBzORlB6monFk32U3TWAPWF25/aUvz5+gUNhIueMS8Ph/1
P7k5JcyHrJNSNExsVWC7nU9Rpa2fSNlfOAqFfWwlR/QQ25ljHbRumJ1nncqBe5wpdfxNi69Yw2Gw
tL1XRH2b7a9A24Th4acx082th6DW0HkucttV1zTvnWzKz0tezWdsGR1Au8JLzvXil/8Us6vvAI3u
bkGyVKXLB9UAUBONiNsFWKmh2j3GbJc4Fd+nwhYfYjF8czrfetHztNy5ldR520xUeXzzYpKFKbv5
29HQM41tLcvGi9b07lOsW9DO27xBUz9rqniI1rmeyJd7X+7dh/fzhMap+uxo6YEh3kpEoZ3nYGGE
AErVo9D5PHsF0+1MIz1N3dSWL33cdN3O7XP/WRlTtUOIiBUObntYKpzdxjxeLoOciFrKetb0d3WP
x1V2GPTOH95N8bg2H9o2Lb41zSDX0+u7+/60EieQsRO3IYpF8ex2uZVihzEvrtIhMpzvRRnoz7Yu
oV3hbrfzcN+fVqTUuWrRXiZKpc17OxQ3o9kmMXJApZnNX22Rrx9WoEM7ycyDFVXFDkChUH6hrG0m
RA9L6/WSW9RdC0eLEPnSx1DzYLEc62Za+wvWUV78qSdJnEKdSmu1c8vebyMCL5DE7GCIgAjb3E5T
CMMeygbGKlxSTRVCCneImsStsncQiBDp7CEN7XEw7j+jSjJIbRCVRatiG2QGKAeCtx3kJSmm5pCI
OQgDHVggfI9vb90w3D4UwWE9YQV051yfyEWgwmJAIc0c9wlRiOFodUZyNtrF3sl+768CvDJp3bFB
OZFk27crCc7Nrou1My5e6cTodAlzgMyymp8JDbPPljHV72fNSHeO5IOl5BwirQoFH0zFFv3loIG0
yhHQaDAP/hPiH/EaLlnXf0ob9BNfX8z7zQpaieVUdq1cddsrx1MiaGXnmBdZUUjHJ8JISfNTNIhP
nXIXj5K0EOKDa1Tz78ncGHsdxAdzJTNRHPn/C03cHEkvNgvIu3pysZXFl73SicdDaHmuMYTcOZeA
e/lctzf7rzqDMpskMybGuP2cxjSutUyW6gIFaao/NNqUizAZnFQaoTuiwPaS9JPMD4lhDMMz16Xu
ReaQ2tpvZZ3lyddOQEG92KAHvk4DgoRtNLtSR8tstut8OIx+LLOjFyit2izIp/KbG7v0XacyHGoS
1JRd9I20so9UsBvJJbG9UNhacUIfo3opeNz9U7F0wxdQEFpUuEgFV1Pyh2+nU1hkCD9g7e2VBhLu
KEKE9tSJqCmdcgyHoq+aqJpd7zC4699d4TTvaGV6xUfDzgwL06kpf1+P3vIUOKX9PIxOnB/iVj95
WiCHIzZ5OSxzOQ4BEDzkcEO3j6nW6q1l5B0/vvc/9mU79VEVdMmchhYIXD8atMB7cTDvhLIzrtfK
Muc1EmLV/u3HiTg9gZz8U3mTx9GSGcH72h9P2QwqCSn4LvSFUX7pR4v8zpeTtCKPBzVMZJeeLWQm
RUQ+67sh8mY/69iwwtFEkDd2Z+foEzIuoWxrfQWOhvPGGlsShJPTHjIv4Zj4KBmFcewu0YwriIjG
xj1Za4l2pF3rB59nVIsgwQE1r3N8av8S/Ac/7bXDqHPo18IORWAWdWTlaZofi14M4sVHx2qOEFBs
23AqZOA9leYIqdytYmc8Z4ms+oNVIEdyxLUjMZ6oMsU/bH1J+wMfR3CCayEWfmoqZRWmA4oQ0WDr
2vgsjKReT/payWHn9ro7W0As4QRRAkV1ECLs5iGSwllazB5hJgx+SusJ3MEXMx9yO5w9ffj6+kVy
97bynkKyAiNro2bDXXJ7toK0NczZFvZFo2p5dHLxvayrPSX2u0gYagwEP2rItGHQJtrEoIm75jrf
xOc+ztBttCjNJJG05cCUZOl/0le/iSPfnnq+dasV9UetbvV0J0C8e1/Vr8BslR8AROyOx9/4jaXR
vPQvi+3T4U50en5BP7xz2hy38gCXydeX9v47EuCiGmnghkRl7c7KZBYjErIC7TZjQCHUS5bsr7SO
g/ZAob379Ppg998RkLOqAtBvVoIzmwtZ78ZOT6ngXCazLiIPetlhqZs9PPXdKMDdlcKrcmgB37wl
N1JLdpKEC+MyNDmOl3aXDClg/rgOdr7V3dohgkAmCJfXY0TyhNttaTXlFMdV41w0zLjcqLSL5Ns0
Wf0/o7NkO+D3B2OBZ+YhU1AslCfUn/+nc746zZROmW9h2TN0MkIQbXCf17w0jQNOnrtaLL8+xc1z
BkSKUgfafkSzhAub06DNqm5UCUqKSTsJSopTEId6UYn5QxCnWJ6ueRV8BmKSZU9mZ1LzdqRfTS9O
5Uzjocezwn3XJMRsLxJryGxn5e9iJ34d/T6MBlTWysLcrobfJ0XPww+PgmLwEaem9F3f6wvIPq2h
4LN47buqh621kyzfHU6V97OBFR4JhM1WK22hd5bg4OVe1iX1zlUflPOPZOlK7yzaeGqO5PLyrT11
KBXkbRQEgV3db+auyOIhF0nDPTsV8amwPUzFBunPO/fAXawGroZOKjsLbQqIS5sVFXad+lOcr5eq
NuJjBvc+zOfp76Atgq+etSJm0MT2p6Se93qF96dV6bZSOmZv8wt+lZb+s7GtvCjg6bbaZRpt9zKM
c/4CcPXNtUcqNdBmQRMjLARCbxOdCSfzeyPOQerj98I+dsZvnuji9zLYteK535sYOGKZDSlAsW+2
SNCgEsNYe11AIliUn4Xw/HNaj/6p8+fh4I16/I9b7OlS3G/MX+4WfDh6aUoz7PY8iHHM2pUOEQDm
1HpPtlRijjYbXnnwh1Vbz6nWV8FbdwzVVZriYD1Ucs/OuR2zpllR284cXBzDaL+PcvGerKyvIuA3
eDO7SVk+dUVZ/NnWo7ETfDzYMwxNG0jpzCMiuNmsVTdTiJ3s4BIXsXnEG9o6BsVi/S+j0FGj2seK
Qry+nSCErGzQBye4VBSuw1mL7XBAl2ZnGe8vduz0eK3oNamquL/ppS36NBaoMAeXxYybCMEp/9C3
c391G2rkb3x++WIMQHpCdZR/3OwSr12CSbpAeocqN/6ktti+q+sq/ff1Ue5uEkZBqZWrGVQq6GQV
Z/3nQHtp04wyUPufGrj86eHk8cGSQz3/LNfUHyLNI/492eiKoHmoGdXP14d/tDe4ZzkGKpLiarkd
fm0boTciCXgo4ywaKsxKdCmWnQfoLlhkklwpcDsYAxqy+hX/mWS5tnJGp8S/lOhj2Ac39Qawc4VM
RShKPcjDDFesP6127CS9SpiOoASKeQ9l8+BXgEqxCd2ouqPEsTmCxOCQFUmzLoOYfOdoiqX+IHS5
6mFqz8HVGkQahGVuSnlAITw1v9tVihXxmxdcSfPSLKUkhLfmps9iaA23gxiCS7Bm9dGOY5TFgnrc
GeXBDcfVRpRF0QtK2rZOrcXe3Jq9z2H0pzrEw/z3Jjay0LCa343Ve/tDTw8O+DtXpmozbgPVNYvN
fEVNFI7cpL+HzpE8AdId31s9ZmqeHe8RNR9cAqrUT6yqms+QG2+3U1skKWW3PL5MGN8hRQA5KZ+z
IPR6V+4U8H6t1G1kByiYwBhmCJ6TwFtvx0oWHVUR3Dqvw+LL4VDwZiq5G/xQw6SorU+LV8TlyUXY
9t+pQY7ggxukfhZqA1qpZWpOU5Ra6PofJmNup+9NXQzdN10WRNopCrlVWLf+6h30JEicDy3Lu3ww
Gpzqz9L2lp+EdU51rqZa5IcJ8Q/9KqrRbw7FGtOiW/AUFwfhYjrxVE0dOtbWPGAKYU6c5XDq+vH9
PGqJHRmezI2wCESSf7RF7YGLcXo3O7e0M5bIgIkxHiYwk/6hrGLLPs7DUv9Vemj4n2XSWxOH1J6a
KNAM58eEy3QdzsFodwcdJgrIO63Ju6fVcmUTdoGbCJTk1eVsFHJZX+baQ5bXa4nMdvb4/c1J9gmA
SeVHiqKwqa1OvS6AokOt8hP9OnuTGblDaVHkMVBez9Gb+aiAOe9oYu8Zuj+IWX4RJ7k3yS6APtzu
CYJdQKItpwvK9XpEe2OuaU3qxTshMnEsfEt+NOLCT3bi6Qd3NTgGmi7QZlTNbLPtixlxzDkdtYve
B1n/TcfRhE04m1q1E0XfryyQLS4O8npHNYQ3Kwv1b06NfkquqR93n6tuirODM49r+TT2sV+koUnP
cgyd2u+8T5MPWXCnFPpgpqS90JCQFae9taVi4TrpTV6XwD4UIv/WrLp9tJrJ3alCPhoFxqaSLleX
yZbvtBQufqsc5cu82skxS5cssu3hzU0VtDfI3anHEHvRhdhELEHQkbAMkBqHqa/n0PRK+YTOzpJE
Wlfv2cnd70yecOaDyCkUMjB3tzsTB0Z77poquQ7JIq4TNk2HaWFPlpWVPlOAan7grrXnKHu/jnDF
0KSkbU6cdCcL0MslKJvJT64G+WQUjH1CYNa9GY2r+NfIKFLZUpo+W8xvQYehn1I3uWZ9YjzblT/8
FtDbCFNzpuz6+iP9YBmJyGgmQzCnWLEVbqTwnIA0spKrXciocce/0EbBn6UZn12qWAdf2zlw9w8a
c6NpA/hTSZdsNfoyvzTSOC7SazD7ehImZVZGdAntb0FHGP363O5DA54yusbKmomKxXbXJ0WjyQ77
26szerRQ5PIDRam/Y1efQlhYe85Iv+Ckt+8nlS+s1YBRk5fT2rjdkYuHLFLbx9pl9jsjj4RKmy+u
MyU6j0Wm6b/HxcTNicZ3WkQJcCUkowGVNecJSSg9HNLSsM9G4TjjcaTn8jvyxDQmxtlsUHFqRl+L
XHtt2r9fX6QHH0SJOPF76TqR/26uWhe1dc8aOhdReZTl6bD/nQOeesnMcif+vr9qqRjBVeA2R6OK
4szt8qwBz+MUFO5lBLIACZK+0meChGWOUs23PmDlIC5L1bkfOzsd/np9kg/OLXK+YCWQfP5VuLod
27erwl1mhAbIfbNTPrp6SNUv2NlvD5YSwRA2HK0eUDVbYJGkvzl1MKQvWea576pVp2kBA3v+Ad0k
/v72GbGKEBdJZhTe8nZG3VKaBAWuR8VprY9JXQ8vreXv3eiP1g2hC4SQGYIqzGZLd/lSd/WS+pdW
0KtpASEQbth74c2Dc0pJlkY8vnBKwW8zl8EC+zWgdI/DzPyH1slPS6uEFskdQqtDTPPtK8c+5GLg
miVP2zz5ad7mjkwm/4Jxr/8kmtw6tpqzh3B4tBcQCYE9Rd8fnZXNKO1kVmhjdjQNHG/5baVL5JPw
hjOyEP++Pp97jBUIK5SgQDH/4lRsXTiDak7cRjP9i43HRRsi/lOXh8AX43PteCI5WH0x/2gm8syQ
wD9vAKGNQxbpLvJYx9d/y6P9ws/A3U/lv2Byb3fl3Pj1WArpX1JNM8j2kjWy3cZ/en2UR2vLu083
hupngHzC7ShDn3rwbVwmPOVTqLnzeC7jWoSenPfyr0dbE2g4OaxSG6DzfztUHltL21o0JsBE9r9V
vj5ezMkW3xG2NEO/MYNPr0/twXOs3FRJG2yiG87c7XjCXGenLNsAN5FRzoqC0T010gBJkTbjF5qz
VZSK9s0C/EqugdxZqRDQIdki5LLBaIxlUeIofo68USy0d3NTNUff7ZL/4d5STXBaFSQ0aA/fTnCG
mRmnMadPTrRLE2P0okG2ew50j/YhPRgAs/iIqNLn7ShdlqSz07MPjWWYX7S6SI/Q8PeiwUebQ4na
qXMHb2rbCknQvU3aauF2nNjtc51NH7O0qd8tnl4/JUnd/vP65ni078mLlehFQJ1uK/rWml1A7stB
zwmuntbEcL6uOsKIbmpbp9eH+vUdNsEM1SMQjb96gEzxdgVTHwmlWOrBxXIWjOL4OeVHEYyWEUo5
22NUeZ6o3vd9Y6Shr1noJJpdJ7UwabT8I+p+1rdxcmvjZS2K8mvg5OW3xHbWHy0SLD/quFk/wlpJ
fs/tMdejZtC+Uwo1T1WcAzoYgrk9z3HnLE/22JbVscULGt39opTekbNg/LBLf9QPg5+POO5kFbU1
o6jsHfzfL9LbdgkU1oeeB1KM3K+3S+AlMDdFTDpjlqkfdGFZLroI894C8ItYhkOViZblkvz0zdK1
/kixQfcPVuPYkCgzwA4XHU3YmjcMoMbnuZzdLsLILHmCl9FiftTXsj3Fw5DHz7U+DulHu9TKf1//
jPc7RrFooCkCzSK832rb9HCVu4Em0bW13OzrnNlx6BdSXvFbGncu5QfhHcoTMLtU/V2JD9yulpl6
NShoLuXFrCRgBjMxEJScl6e+WZsibLPZfxbLOh0Ns4nfXi+wKCxzQYNppuS4ZV/p6GPJlir2xW9g
ugQ5wgME2G+PU4hPaN8AjiKMBWl3O8WicCAmLTDNl2KR1OCoNYPFMMVYHfI6awlcRfn2VjIxBAJZ
SDyBR71rGnle1ct6SWAyDhSX3KHOznnTaeHSYnH2+ma5v85AaHONAXQAta1vyTs63uyVjnvzNadZ
BNh/HY5gNMWz3yzWoSnKZeeA3V/SAF4BZuuMinnhFhiVJLEdDKtaznKZjill1QN2bnshyYNZ0WtA
gI6uMHWe7UdrjFUv1iYtr06RrTh02ue1pEC3VPFJ8xdvJ7h8NBowOiVAyrWBNNHtFpmJk5vAbMBm
GIU4dHqfn8zaQADe6P5wK6c/vf7JftFlb+8o1KChlEDZVdWCraJlsZBsddlcXS1rNPMzpQmQVRoE
vuEptv0qv5ZD07Qviw1vIVwk9IPDvDqBHaV6bv/Eg9n3j7PeDOXRlT3IIq9f+/czPAzQx0U+/9no
VtNTN60yj0potVR/rgQK/cGfxfDTbqkWo0YgvK+Owct0qJYmyH5LAcXIjwQxa3+AE1PoR7NAzuvY
aIn4LHrX6MJuXs0+rBZup8jqFvl3wkafQjmN/kcX1CoOk2Y3fRW2Dd/ZIXXLz24DT/iws3x8jc3q
kaWRdRCpKyPXzSO3aKkpbdy2r3Qw0siw5HSomkoeXx/l0SWsgLmqu0xdYCtlZgBtaYXT1ddEc5yv
prb43+I5bn6MdvZmVjodApqu/EWdj5hEHbn/dJ/MYOFS6kR91RPTCdE3yI/OqO9JvjycECEB/VV6
EneyfZknghKYZn1dkck/IdWZHWsQhadK7CYUj4aC4KpICEjnkFXcTkjT3Az1p76+plkszxqeIgjE
dsW5hYSx85keXEckoapfpbDpwGluh0rroNJSzaqviLSKU+/68cmmCLyz5R5O6D+jbJqg1JubvKmW
+qqhd/6nmIHQDJNnnBdzzXfu10dDUddTAFuqO3duKUNWDzrq32yGYfyMbyT+fWOSRssy7Rk0PVq6
/4YZm6C+WIoZiCFhRpKYxQUcQhaVgRa8vH6OHo7CvoZ/Sep3R1RIrFTvNDzirxZG2SG5ph65Wuaf
3z4KAwB+ow2GsNEmjummKXcn02quZenGRw1/omM/1nvulA++DYwWpkGsQvF/27WkZJBmXW3U14pW
U0hDfH6q/P5zF2vlmxsMSMgAWgW3SIeflGizrQ3qQ6PwOaz1MmU0SI3kOSmEv/NxHk/o/w2z2QJx
6o++M+j1dXLLv43cM59IAuYQ7a49h8hHI4GHoOoFy9NCXPZ2QmgdNv0qtPqai8w/QVFqxyi3Eucj
EMPc33nPHwwGAZIkj5uOHb61OQP2leVl77ZX0y+nc5Yho9K0Xfl723l7EmEqNNg8RnTsEbVSjxG7
T23//9zd3pAEedCl3VVJcaA2vBgfxnF1L91aGJFZZc619Ht7L4B4MKjS9lbaqCZl9k280jSdl/jT
2F2xBdam0+gmsTikQzB9ef1U3QMS8FGjUqPg079KYreTK8mKzH51azKP5eMydIht6j+LtoFKmb/k
jZWFybp+wbL72+vjPrgzVHVMoZHQSoDsczuuP2jrksdDc6VqVX3vVpF9xHenPu6Moi6F229HHAF+
Bhk5hZHbQh0yV85lyom+Zms2mp/NWrpJ1Npc9NQW67Y/+3qci09za6X2O+EADwxHe0rGKOCtWa54
GOfpe1PSxHgZK3MJ3tVTMvWfElNkzTsZI0UWykWmA+r8YvoGHLD7KwjyPHlpbJlUF5cirXe2BB7y
2Ic6LWFMwic/Bh0ATOB6UKAuOkhsI9LngbRoFnr8RzrblRvq/pr8400LXklGOzXdl9lr5SfTqcrp
JEtb+1xSqsJsdsizf4OuTaeDG+fmD6Md5/TQe7MrdvLI+xPHUoJBwsBIYSm3XRQNeV46w2VzXUto
455wx0g4cBuKwm52Dvf95rgdanPi0lL2Y2ZnzTW1vOKI0fl47KD3vvmIMQpFbYXm4hXeVlK6ZUEw
MejIweNEOxu5ZUUt7jD/wyhUtXm54DTjaenebnRhizTD6K3jklil9zRZ6dKiLLG6+c6iqf/Rdqtz
7alHhYSUbPh2oIWtFjs9Wz0uOiPq/WU4dMuMG7yt9eIZd2Jp7JyuRzuCG1gxdykt0yS4HXHwy2wa
SXqvdjr6fzte3n2zmrHRQ4dWxM4y/up33k0PtCkuO4SCd6xPL0gLSxv7Dr2AzsG+zymG9tPit+l6
In3qfwgjFu1Xf0VpioqUa9SHYbTX5ezEfva9y6pWD+Eh6/XBr7s8gCDgSuSLZZ/+XkK/CCK/4+2N
IGeYFs3VwJmiYpTl/NW1p9ILx2l0/FMq4RWEYqzX4DMXd7GebeRazSgRyQihmJrYGtp+5tjnMXF7
ETZcouKAQ7PUoqQ1vDXE6s9sDjUGZIkf+lQoxLPuLbI4mHWaF29++iFQwjpEaAnMG22I2+/DIijH
Isn3ybL2SJFSOxZBXoQ8dHsiCA82H11/BYQh2aURv4nRGzg47tja3bVf8fgohwlV6MGa6ExJ/SzL
5O3gehQXkJZHeUtZ/m4lxbzETOkdLt3VyeviT4mwmAjbpO1pXGuZtodFfnAfMTWlDI0Qk+og3i5k
hnKQ22aMputyiCCO5ZGXxsZOmec+zmBOHuBYsKUKO7GpYgUUWvqCUPq60Kz5zCZtvhWimw/cUkU4
W4l816dB+c/rL+SDM6zybA+gxq/iyOYdtmZZGFnGoE65mOGkl4Iz4P9tV7M8/A8jsQ2JZ9gkyLXc
LmIddEvcCL+7JuMKHA8di875kFUYJB3tjKdlZ/M/+mYEGHwv9NAplm8CKOpVea6j5XOV+hwfLUyQ
PhiB3DOIfPTNaEApp27FP9t2GoLczmOnavtr0OnS+cuBmjaH5ZDhFpq3fhNcsfq2/aNGBLYHoriP
3AAYEj+x+yEDkYXfrmdhSBxnZ6+/TuZU/1HwPi9JqMEz1EItaYwiTOthRNgozwsZWomn9WFWWKm7
8+w82kAQHYgIaE8pUYLbn9GbRpNOQ9lfHaOxT21vN5/i2e4+ODLrn1/fQY8+KQ0WUj/qG8pN6Hao
MUNsHhuY/toVwRSfEyc13dMSo0BwfH2gR7cZRo0KmaBoxds+Zi8MxMUdh68KefMlKbURXEg3dS+B
ucpvLnDLHfDNgwHRQaM9q06/aujfzszVpIQcM3TX3JsA+VjZn0FaF6GfFBkY5T3Q2YNPxiVNJZkm
O/Pb1pOdOJmBXPAuNJrVfUqLThyzYfA/CXvZCxoffDL1HtDsU6KbICRvJ9bmmHCZM9cLyEGAzYVe
hks92W//Xogj8vyAuiDI2vbfqjIzZvqKvD684l+odUg6QFljvnfmxf0NWbY9evt9T4Xa1/8bcNt9
lmAiUGxyu+vYGCWxSPqpKcsvEjA3iOp3YLf+7QJnpwP9aClJZchk6DoQhG9ec5HVLKHnMUmpGX20
rjKoIqSVjLeXQLhMFNANRBCVkO3NaVhxVo/kP9c+gJYat6MWxp1RR/Pa7dV5H1yfDAVGEH4WfIqt
uZSWrVofL1V/Fa1FL93X5/UaxEX2XLVr8bLm5nis9HgPAvJoVDJPahXAZ6CGbTalFztenC/pcK1X
L3kSxWCcEnseT8K0xdWehu7Jnau9iOXxoHRw6Puh6Lkt98xVkQR2GffXmg7Hc9/JKTRFbCtlu/6Q
1by7ZbPbObo3vWZd0TUHUMOtSZVk80gYq5UDMWuG6yS7rj/FWtE++yz1J/TGQe66zVAjQFHWh163
CjDVvltcISThxZY58M1fv1Yf3DuAJwxYHvATFUzz9jLIE7gjPNn8mNoFqNEthxGQcZRgGbsDq32w
2Gj6IXYBSw2u8/ZtjCdZ9jOCd9d5mMufmaUnf2DF2L7A0s8/BpbWE4Q0yfn16T04oPTN6LAizszZ
2Uri2N1EpGE341WzZfFe1rX3Ap+83hnlV559mwhRRkByVlVsUO3dzs0MZow4bVbR7dr+WC1GiTh+
7yLWgPMoXqw5rPVSHsoiG19oUK6HaizXg1nW4jRWArUwRFirt31ZiOX4J6gGs2plU87chP+DdGc3
Hz1x0X0qK1bc1s+5DNKLM8s3sg/VUADPydaV0zB/2wyVtRkA1T5bLshCaqEZGEnIv+2e3vQtf42i
2PKEAKwzsm63W7XExtrylm656FapR6mj9ydCn3Un4t8iGRhGCePBWuEiojm5LS1CUSjGPsvkxRqo
Al/LoE3789yv3v/h7Lya41auff9VXH6HL3K4dewHTCI5MxQlKr+gJG1t5NBopManvz/QvscihuYc
nV21lUhOo9Fp9Vr/wF5ImQCUuyFlfdPYlVXuXOxKv6WadAfMcIYerQpKeH+4RTZXbysrmZMy7NLO
/ZLD57V2ll15JxxbjXqXQ9JodzLWvd+0llmenx7AHqMOjmXJOoVCPdU3GuWoYzW5ZP7hYsQ8Qw8q
q7SKKxP/yXrnl4m/NMaaBrrHscTMXyvhBmRCbb3LrGPjGvDFyJC1yAcrdEiYB9T5XXTjZJHdZCTN
zLAwyA/vsQTTxcYws7rf4iLk/CE5jLoPY9m46ZtYz4d8a4sqQTZVi+dDoNTghbmh9R87cxQ5167C
bc2w7Brf2sm0a/OPgzFrYms7fWfsrQS5EtpWWX2ls6utkjKXjn4OFkSL1heo/VVxoIlcUszYU52G
wUdKou+7sPOmL3I2+yux0wstLVUV5PbI4FDyWL7+S3a77KDe+6UpT6SOBCew/tUWLaWiWNu+vqQ8
Pmg1fHDhl4wDOTe4hqujyIXRmzVFbh+tAHEX+DxZt501Pd4UZuS8Hay0/FE77W+6vCyTBknrBUZt
0T1ugs+7N/ZopGiNaR25gRluaIOOPMyw/srQlldJOasT4KkxKgQQ7WFykCRdXsEv79KxpAzybLaP
SIZZ7MrJvIVI3V4pHK0uC7SyeGxwArDuuAmtuwRf3xRe6tlHhTTmrT0k8aNV2P7ZSY35Bvvf8Qr/
7KX2AHQuZD6WOJPxea/SIphQ+UA0IU0jNwS2VN8ZbprdWn0M3qBqrwn2rYLrp/75FFxwECFnBaHv
eXtRF8ganSjnyBMlX1B6G/cN5arbGqJiWKPOc099ft5LlOuvHGPrcOmfTWPP8kQ7Anq5GkBZmz4k
VzwEhZa2IcsyOXTR9FOi1HU7pkl5ag0n3TZcyQ55FFS4XAb4PSje++tr5WJRLlJhS7074PKJ+/xq
1nYVNOyWHCJ06cLdk3iYNhG8k63W1NdKxKs0wlOXF6U3RJ8Wsa71pXqQgV7PInaOLRFbWBa1vk3L
utqWY63fmG1/7HsaVl2J+19Sx1eyNC+MNeVPODtgZWAArO01S3gvhdOZ+FDWs7sRqTkcWEK8WCfr
EAJqkh08dmSX8l5d2ffW6Oyl48+aXk2zvmmlq4nEPbZCjLvOUEiO5LrzxjYbbz+DsN9EDPvdMFb9
Roo+PtjxbwKtnh6BPX7R3IL3fEHEtWH75o2fucc0K929MIx+k0hxVetzOSye77wUvyCrc5oglkC1
b7WgCOhrNE71ozDcydsPbUSSoRPYIO6GNNHr0EPgswlNmRpvbCmGaTt0VM42beCV3WZ2MTq7cpe9
HHYIVNREUBDnNmuuGa2FifRnV1j6USbNceZone4s6Z2Jn/Ht9pz7DL2MK7HW5d5MIoJ5vrxngBfr
4weMtUKc0+YllE6x0/TECDEynK7sIJeriS2SAHWBW1KjWOel57wQlPYi66h6Z9z0TT/cSrC826qI
4n0NIBqd+7n5hk4VCflkuKZQ90Inl/N1wTNZhJXr+7RQM6mrtLSPtVE7aB4F6ckD0HBl6bzYCoVw
9h2u0P4aH1gZTtkW2mgfibv1O956/j6Lc++KI9ITrmc1bSnQEQFxzpGiXmcWG9yEkdRrvKNeB8Vw
FGluxEigCWBteDI2sro3tUY6Z4Qbu/isMjeYQjup4p/+7GXRg2yaXmfnyuwccp4n0ThINmhw1T8r
haPYjQaNUHfCso289wkYYLVBCDj9nOo+mnfCcQQYUi0vde9BGIUcw1SReNqglJH90K1kMG9tr+8Q
LNBqd/pNIVk2BvZ9Nije39P1YLU3OQnwuinO7OMk/OpeoG8Ol9rLv7x+ylxGZJxgVGwopKD4wUJ8
vi+QSrUbZAfsYxVH02OZz91j7HfQ5Qdh7Sg8D/tWK4ft642+sPTxfFjwpdys2N5Xjdpm7Elzxju3
MbrmxnRLDTNDy7ohrrDxkQvSXRv42SbpRH5NAuKFeUtllAOVihg5yfXpbhZ1iikPjn9Ykw1blMOc
bd6X1wRjX26F8wwBZ5L7641G75inYNG94zSoYkdlyr7Df+1aivqJs7ZaHSSTiG1Juy9Ms9UNITVa
LBESGGAZEoO4wmjgMUcDd6aplXvhZvmXOdeth2nU08eAof3GWZdsh1YO35DQVg+vj+oLU2m5KpOb
JzlPXnl9XxYF1m9Sw7gSyOodVZGzzPES8iGRJn003Qeale1fb/IyRiKftbA6YV1AaVoHLnEcNw4U
bXTQKi06d31g79LRljeVPelXdvXLIWU0uR4xmmREUVx6vlDS3okFsaB2LEA8uKHqvcbclp6bmVdC
+8s+MZwueBioTRyQF+k6P5oojkntqLXT9KXkrp+HnmjND9EYXNMVvVyIy9ThoFgqVySSVguRGp1e
BbNPW1FWeRu9GOwqLHO/FluAUIkMdbtN5QbRHmUhqJ+Zv2k+xSbngH3jIsjvoPfXQUBQz7OMjSo+
YTfthw0Z9e00ic+/O0toBK1WLtFUy0iEPh+6JC27zkZi8uTJxg1L2+veQwedN1WfuFeKOC8NHuCL
J3Aim/ealmIYjFmNd8GprkvzpsXqYS+60rmrk9i4stxebAo3X6InjBy4Bj7vlQWBkStRB929r962
qd3ckEr+MHuFuJJIvZz5yNWAjF5cQwAmrY+IJuiyJJZBfOqkrp07fSi/GYldbV8fpMvdg7MO+Bla
R08iPatB6qN0ytETLU9e6S82s331ue2k+N4EjryfZNw9CBQCrwzXZdeWU5btapGkQmFsVW4vFS5h
uZsCV/TBMsEY4o+w7Lzvr/fthWagXLK8iPDp5LoCNsFz4OTuGkznJHWNwk7ve47kw++3AlqQ84B1
RJy/vOFfMg8JIU4WCdAxUdF3mwYo5qYojWskiotpR/BMUASOfVFDB7b5vBU0ZBdCjyZPZj5Em8Ll
7IyNIkeY43eRy08mEKCjl+TXwt1fbw7g4NomB5B37Iaue7Rmp/k6NNZvAjueWiFct4nVmQEXNGru
voPixo8KW5yOj9WMMuycut2VSPZiCgAeAZmFjwYKV4QFy2v9ZXAkAQ37EFot3WTU26FJ4m0wX1VA
uhwcLtLknfiP2hZ41eetVAiiBEpAtUI2yjJ26ezmh6AMrHFrNriFvD7fXmqMyhm1HIQAFwjz88Zc
G08FaUXBMR3nxL2tfHMik1qVKgpNmLlXNvGLDNTitLmcEiSFOC/W52+jzU2tADMcHVu4oVvIPKyd
ZKdN5edEVdeEFV9qDcM9blCsWaqtq7U0DRqS2/EcHUGymF+nZsLMM2+0246bXRw6sfOb5Wtm4cKt
J7dN/oOSxvqio/e9HmhAOE8WiKatKNpu1zuVkugxd011IJ78TTm+pcXFvwugFiwEsumrjEBaxE43
4rON3+bg/ET1Q3toyQM/vj5JLuf9sqbgLbPPQoZ6yrb9Mu8L2LYGpShxQtHJfB80kfgEvUjc/G9a
ITRjp1joFKu+VJCQ0LwCYhDAtt/hSk2CTozXNNMujijywwzOkj9ZBDfXGTnswfBCcLv+FFSz9ybX
U7Eb8DG4szKMnnJ3VLuiMX4TYMkwcQukOE70gqIEzIfnq6ywW0dDJ7o/IVZX7o06z7Z62yMYDXNg
+/pbXKK9Z9eJVVOrrb13KHm11IRPZunPj5ab2VuVLOhvw0q3aTHlD4FKittcy8fd6y1f3mRYZEtN
hyshdzNykM97idSfg3a32Z+mQSa3eQK6znaLetv7Oe4+Edrfg5zDWkbeQUhtQPAcPpCE7wtmMix8
WV55oMu9jYCRahbVJgM6w1omk5fQzO3UjyfDx00F7Kb2xkv9ajchYX0l3n9hVoHzA4K81HOXyvjz
riOiKqzOTqbTILPiAFfSDYtuGENjagt8rmq1G0RiXVkwLzaKe/vCVMfAfU0toLYwFhqiOyfMMau7
GJjYPm/s4USiXzx4SJd/z/zsWh3mIjFmAntADpkzg7zfBRCIi0xctnU+nNxEL7M3maicENGyn9Fi
8jWjeb4p0PMOewBDxmFwvKsiry+MKsHl4tyAzNaSV3/+qp06HWTTxSO6c1G/nzyVbsUQc8vp4+n2
yoxe1uVqMZHUXNSovIWSvCYRDQG5hUlZI8ZTsazCKm49J4z7tHhr5Iu6jZVN0beKXs5hb5iJti06
Gzn/eRBkmKI2i50rq/ulzi8VBcYArhHlvuedb3qK3EiO4MJXYv/nOUOw6UbtEOhle7jS9yVsXved
qYygJ1E1v69Ws7sYmbh9Op0i0UwOFZLmbVZ8MQvfgWzbZNNnjxcOXyLFbDgcMC4JHey8rpSsjJc6
bKGDSHiC/Qii2M87rMOxrcuBhWUOEgxdHgT9rnGT4OyYpXNKY+NrY5koTaX1lH7OcnGb6P57N7aT
PMx9uQ/M0t40MSoHh1Sga3glenphMcB4YRgQ92ItrC+lvYKP7+T6xMHYm86dQ5rY2Qjy4V5YOGo2
w9Rp35siMpOtjUxRGpKfj9WV0stLD8GZSYCzCBCQt3n+ilKM+IJB66YTp1A7bV0fOcfSFdGtkVGK
8YO834hY/7P12uLr6Hdopr4+Uy7DLKJhm0ImOz470frKgsByK/SCbSjtG6qYxXRvYsS5KYlWb0Qj
rvT2hfONecBc4LJHYW1tRl82mD14WaZObZnIW11EDXcXATUjtFV87+tlEyIML08Nsd+1a9NagGw5
x1F5gLOICSJJzzVcMEqzJGqTSp3Ii5Z7iV4BVRUfG5dMax60CAFMq3Ow0BDCFj4CCW39GOgSJ5As
6KW5rXEwPFnzKA9x0Y87s3W/VfVcb6yquRZxLOtitXr/ieUh0nliyj+fFL42ShPHD1B4jM2+R1Ij
7DLbvrJJvDD1FslhRp/1SWF+FddYzWA0dZKqE0Z3yb1mmgA1qtjAWmC2d/2YK3TWHPFu6PP2e+Gl
/afXZ96TrflFL5HWc3DUgdK0Dn9LD3n0hjMH8Eg/HebRj3emnmgIR6DJ29ZR/2jFQf4+Zkvd+A7Q
PD/WmjApUnufTpq39ZRnhSp2jE2Wy2nnk1S9sjheOKMhiwMkMFFrRE1xtWHLFLl8bH/UCf/P+ViN
an6cAjR6wsRqW0qRZiQ/F4Vx5aK6xpY9TVT2pEVXCYgNacjnw9+KruqGQanTqAXNxunbPByScXrD
c75j7mL+2NTVzqujYGt7i991ow/vReNMdwN5RhDn3jXtixfWLTxB7NzB0+kg+lZxqRxzTUVpMp8o
VlAS1seBG2Cg9Ug3dNmUH0Tryb1VUCAZfS3/8PpEeWkUSKhQ13GZJBeUN1KkfWuiy3KSujH8VBai
1J5FvC8B4oZNESTnosiD/80gkAtDFQPBaigFq9WBzlph4QOmTr7X6yflGyz1XgpdP+SVqaOg7HB6
hGaS6jjBFVPyQYPDWd3mKOg5iP7nrQy5dPkfa8zjP7/+Ql7Ys4mcENHg4UDFmavRQDMv8hCoUCew
rIh2ZBmU9dBIPOoccxufJ2vq5JWz8qUdicoCIRuYCIsi9vMpibOrXmkOhkKzxEtDmwr33dzP5ZU8
5yXygy0auP+yOS/lqXXQ36X0rYqEOtUmGfht5PvBzlAxsbg21jK7DTxhvq1EY//pghn4U0PoLN63
UI3Af/Smcc0R5cWVCFjW5aSCmIuqzfNuT46NPrLWzqfWytxplza6a4fNiKbqRqK6tNdzRtjHAfJH
YJdZh8SDqX8dvak8u30bIwmItcn3MfVade1NvRBaEcdDhOJ+xK/rPFMXjJYWJd18ikbL/lijL6ED
q3Lm3VDZxBGOocpT0AfolKD/9D23m8OMCtdtGsSkvHq4i59mpARCVMC8UCIocOVK9VS3eL65Q6BC
UwaTF1TaiW+ev7lWn4rAqEr9ZJJn7e/6INIeB/J/8Y0tbHI51Ojz+4p91AhTLUgfnamq/qgLzTkL
FyPZtlPje3yYg2m3UJT5ftlBnG8N++hpKIwCkemj/kp0cjnJnz/z8vVfMiWo/LtuWyc8s0LxRRaB
tUEEMbh9ffVejhyteIRb1F1fqH8qGS840kg/WeAsslPO8Tju/Kqxijf63FjZ5vXmLi/2HO4IASxI
XeCMaEA97xUMvSCLPeawNntgKa2utRqOzRTPmdnP913XnodOjg+ap2qCITKKCw5dGx8LdGVqHMQm
NMRff6alyWeTgxiaOwk5Nmh87CqryTHZxZxFpjWfAIOMdThUVbEbQcJga0ZS4ah59eBtWqvK9S0w
kbR/b9hJ8+31Z7i8nCwPQfmZA2WBmq2Tp+3ksmOjyXCqG/RIwzHDsyuMrXKfJ85EatPWhpPmmAV3
NH/a5IhZ3SJs5e+8hBRo1mnkRzRVfJhU2myTCYX015/vYjLyeHjmQLRF59CnSrcatgx9z2jo9FPB
ui1DK8kKJ0TsxZq2rzd0cbYvDT2JkkE/JGO9mh++ruVziqDuqR6LgkCj/BFP0yet1X4Kp94CbN67
erV/vc1L2BdFLJolrwZ8kHh8dYS5UYGdNFzokzKAqW+6Xus/OHUbgRQZIoFB59S3b4h5tRLQW2Zl
4VxabhkquJf6lf5fHjo8i817Ziul4gvW4/mbVlZSUaRR+qm1u0C80RICqDuDU/ReZFUc7Evufdm2
d+0p2oEhaxxU/8H3EAr24A7RBbY/vf52Xhh6ImLuKhT8ljrPKv6L695sYIoYJ2l14hgFev82c1Rw
7Xa+rLLVKiTxRPzN7GKqrVUgjV72U00celLj6P7hdhXw+qTShmZb5bFTbrREifROx9vA2Apu5dFm
xhnja9IFKginXlHgCLPKbDDtkFCVrrEZnrg4z56PtCv5G8iV3IKYJKtxIQemEQUM+TkrjcLZNaOh
tAcTra3IxtZxxIfcMIdJPVT8G6KCQYYh2z7yCEWPNdjifKd7mhK7Amg/JPw819sbkeD5+KkXsZq2
ZVMW48fUyuxxbzqjpj0WkT+In76qZ3kOotRzujAzU1H/EFZGqShElsZx5DbGi6icodGNVrWNK4nT
vavmfPrugq+I7wVeF/2p6vJSu7JtXm7lnPikjgiFOVaRQVlNjLRxJ1NMcXr2c2UCIUTy5w87d60v
05yN4DMHUxggqp0AxLOtZdZnlSkY7q0VZ+XW7IykfIQaI6wrW9UyEM8HakmxgZ5cil5Mp9VWBaMy
ytq0wEvMS8Y30um6r1QZWMuGq43Bm8SbdAv7GuwIb15fKBdbF/ktxFm4MAGtBKmxmiG6IrcUV2Zy
7hN4zDdibGL/UCDDhqWYLQqQjEF3hkIVCxzk0VK9Mh4X65REKmBs/qcmAYlzdYwVY03g5LrJWRTB
KEKMRof3pldf4wZcvl5mP+Ewh/iin75Gmns1x8zk6NW5QqTc31h9MLZv9Rzp1h/KT6o/I24q33Cb
wo7h9dd7EalwRFMKgN3D7gCKcOn/L/HQIuxj1ikSK82U+retFmiHGrvhg+3U2pWg6PJVLtEAmX6I
o+DC1qpFwTCWPkWW+qyEq25MHFAPCfrg29c7dNmKs2jdL82Q8KIS/LxDWlKYtehlfdbbwoFPNHnb
2mqbK7HvxfUMVuPSB2QyWBYXeaZumKMgN7v63NtBfUBFsT+MfmW/94Yh2JmGRtj9ercuwqmFRkki
xwC9DaJ3jSEyA7/uC6sXZ2J9E09RbqkYmFlgKvfKSd3oDYFoWr+LoR1OOzSMvPGrDNqkvUakupwv
wFSgxHJPgooO9vb56x3mwBJI7DVnMrv1jS5MFe1hVDdG2HvGVZrAC695qZwsshrQCzECe96aY1Yj
adpEnDWm1K5qy/am8lVwM8SWmYUGSFPjyvR5oX8Lt5mMGclLYDir6ZPlta2AuopzPGUunjkZwPgg
8+Rnx9OmP18f0xemKvHIAv8CFQNQctVW7096qnRdnI3UEt3GtmJMP3WzJ1P/ekMvvUYqw8DSlyr7
RXYlMzBIBHskcEpN9Y2FDdmJ1JS4N/uOykA+TupKgy++RaRU/6kHQQLy+bjpcvD9VI3iXI9c2MEW
63doV853rk+o+XrfXmwK5Jm9bIwE0avzwcO3vp8dIc5jFLjlZla61WxbJ4iD26Tzxs+vt0bSnEd/
dhCCTySM9BdI38KkXi0AiITFWGGLdEYQGdfjYCMso36DDm55wti+3loIPX/yXe2k6eO3DBL9rpyD
aq8EaX1FlLnx53y4n3qADiHupMN3exbuz1FVGzXl3iaJC+M2gbIVVpYY5QZDDC4GZppjklYbodUX
yUGUBZqgXRWknxJDnURnefdB7xpc8jUtrKvFpzcPijMp7ek4Sdt/06ZJuyPaHXBJGk5D01HV1aJC
nVXei52euD76Vh6Kf7NKPqXKEDWVM9nv4jjBJqfvt3zUsDd77Usps3s3qqabRkeibUyjvghT4ZVJ
6MWyPQMkN+JtZvnlu8py2iOiJ/kxnyL9UDmtYqfQoxDJzDdV5Bc7nmo6+5hS75s+V02f3FK8nOJP
GVn8R2QAp++GKKN826ggP8lFyWfTJKN07z1o+ek7LwJ5c9e4My8rQDU7+ODgGZNtwQMyPEt17v1Y
DcYQFnVhNjeB8urv7TQmSdjqDf5ZNSaX+V6VLinqMCnNghGZKyI73rddiTM0b2MO7tJY8ypsiYT3
w7fHLL3xp2FRV+jKYWyTc8fRrN67OlT3G8xW7OgTJL9Uups+Q1nC2ei90Y03jpc3fw6TA1TXT6bE
3qNiNtWHzlgUzfQ0T9L9DLqf2A0uEjdilla7izScA7aWkmO6R2tMzDuYstNRgyL0zezbBrPOmnBv
mFs33ifGaE6bzuvQSB47NZlbPdP9euO0wHTDAM1mPFX0UeroJg+FuOkKmVTHKcDb6cbpUnPackMo
q/cjbMHuQP14QLswKsiEo1bhEiDgeqGfQHA5xqGoshIvsCZrTGgWvhbLT12Rtdp7K8rHPzu7tZwP
FduRLDc2Fbd8Y9S6DPZJkHvDAcg9kfVgFhBLleVLQbKNM3aPc8FQ7YwxrxEiG3v/i2mXaDCAVOrz
sG3cBrchMmD5bnBE8K6phJ5v0lZFJfZrUVqHdhCPxaEZ86b/YEPEnr+kiVTpO1H09dcBMyF1I0Sq
sm3VSOmGXu005dtIeiW0nDTzIKi4SUsyzVYZFwAHLZe4DbO8z8wNVuFmwo1QFsVXq0kqEVIbGKw+
HEYqCkiaZ/0jAkq+fdfncfFxnIoYOC8EL/nQgNqzCoAUhtnRzKKcZclSQYlFdS66iyWmYmdHNp67
rKDI7+46B5fU82zXZERl5+FJlKbuOO7RHFbFfZRFSf9B82v9T8L0NtkmDrc2FhD+dDvfECrH7EIf
2reTpdruUQZd0y3qmoU+nrHgEVaI95A9hCW3mfnOqzO92cy1Q+LbFf6ipIVdeiCjEEWfIb/154mJ
5KN04zZkFGeL9HNXutoxR/3Lf1uPk5UoCAxx4W0JyIb6DxvYSvAhybom2YrZbdyN1ulKJ5Xe92jy
Td4IgxkL6oPKHX/8IzLKurjXMhrFIcSMxX4csac37cjngIcnm1EizpIs+xgDjC73dmYPQ4jtPe5C
EZIKnxIVizZ0vDTp32A/rKpQV/nYHxGIq/KDRqytbbkhOArOdG97b12FcNoGdUfbC3Wvs8VOMW5d
GMxtm93ZuVf228Ism3o5tXICb6eo413h2sN8UKIrylOEAlkQRpllitu+dczxrFITBYfeKXFzMlCv
gupSZW0Eg3LJZKRzo5sPjsuk2KRRGeP6bOO4dtB11ZS3ZNxxIutnUg+hC4/6I5qAZBxcLYHWrRW6
3T9gfmTp8NNHM9gEMpDlCcEDS3tX62bavuVBpPZ5HGCvnz0jmpJdxQR3b7ymsOYtuZTO3DLUvhXO
bT5/cmKE92qGN7ETdgtS3xtP2srZeMiej6yBKDKdDVbG0tmWpYF+NZN+7HfemCn/0KipK7aaLpr0
IXINrWITzXoV+qDZx4OwoZuFLZfQLqw6OYsHZdiwo4wJ2b+wEpK9TvJh9Y1aRAdvKyNzyiNjNxU3
c1uSAR6DpvwYT4SyLCrBZM2btv3YZ1lQbmu9Ek4Ikl5+FYgFfY59L9J3XocaEsqIEO+PDQUZHApj
kz0/nQD6IS/XJOUhUdAwQu5AEsp5XcFR0orBVbfIxyUDi7uuMWmo61QPO1CYX3TR2nIjHOiSN7qc
Jns7sk3q7+qooV6RT7VKwrRYvJL9CjnMcCrTYt5Nym2dt7nfqexW5n0HU6kfNGuitqo0lOvsJOuT
jdsNQf49s3tbnhstwJOLTSsSIep6frd3rNo61S3UiDnMVKWa0J+qHtHVKZq1vWxKe/5uZH7e7N0p
8r4MtVPLLR5iJHtNXfRTKDo7qpCmwkf2gE5EYoaG0CuoKgpv21Cak/1uruaq3Ds84eMMu19+aWYD
MQPIVZBYNmwdRb3X4e98SvW5rNmB5rl6iDtcPsjSQeLZUqWU8QF0WA5wY0xVs8t4C8sKymMValPT
BhtMkyjzq6GbvrQgZaZ97SFyshlqY8YisxoD8xGiQl++HVD1alowpmWab6o67bVtDDvaP0FQtz7P
o2OjWi88dV8i9QlAs7Cs4SPeJpO86+Yh7z93rkrscI57Td4CifKqMDUm0B2t7yRyB4o3Lw7IImXp
dm4EHA/Kj/18GxVyTj+rSvfavaS0mm5Qoern82gP/bjXfdn629GOA3XvWE3wwbOzqr2JGsOUjxMZ
THdjNk7U3rTeYurc1BEyLkBZ/eEtpitZsc81f9aOHCbiM2rQ2NAHdZ7iG0qS5AdppCzZSl425WwH
LcWbPJ5FfW9mXuV94fpHiGB1njXu3KHR+jOGd2Z1iH386DazxPdgNzl1kbMlWXV8BsVQ4ifB6vRu
4EHqxaaeYtvco8hGKEi1Y5h3M5HKUl2mprXxy8ZJQjlZ9nywGzMu3phWh3LlUMWDvA1kq4y7YE48
bJoqA+S5YupTVVAil/tEdyp3qxt5MxyKbiZ8EZkZf5x8psUdsx9InZ6QWdvhplaoI656Q7ufDKig
YZ/XSf4usqz03JWe0WzcaMjYNiJLFTh6Gn3NyxlFBA16qbtx6lnJ1izriN76XvUwpmi87lN7NsuD
bRCE7eM+qPu7RhDd7oo4EdojvmaWv7WlTLQ8RIxiINDDmiWI5s1oJoX6FgcyC9KwKzQ8mbQhr8Um
KwQ6GnDAa7HX2oaSauvjnrrxOhGP28mINO2jPUfx9zjrTPNRS0T7yYgMtPy3uqMmeeNC28DlO0lr
dZeOqfG51WxwX1FPti4MpBtNe4LwRr0JShuDmLaq2nedWQfBbYz5XRUS4MlmBzzfrfaIoyYox1lO
EXBwNf1Hh7zfnZFFbnYLNb+Dr8cbyQ9TwcxHQHBsx21ROeUPY9QrZztl3WTf1P2sfdAJwLyQqetM
2342/GozuZmlnbVJL9O9JerurrayItoXumYpjCASp4Jrr1UdDi8t20Ax29gsxY4+lbuE7Ti4Qx6l
YbePyr66dZn3XTgb7YTkjZWXD5qpXJ8AjPD3PFqGsLYFtz0VuvkYO/xaTy7I0o4Si5JJ4N3FZOrt
UNMK8xEvACu7sZu88kJNsfscm1m5QWg3KDSyTAiED4xUH21J6wzGsS4jWx27WWINNfkW6hKRIybm
mTenTBm0D9mJ5CTKO9f0mvqWgKOrNxnWyzhfRN34M59NbzwYs53E+4ii+hy6U+e2+1yUqbUb0f9N
3rIWsuEg+oQCUI7Dkc9lrJzrU2XEU3EoFxWbEItKlKY26JEOb63UyLPvEUpT/daQWpZMm7IR4qGO
c/FVJZmNRqCbRo1gI7A6/1gDi41DkqgaVr/cJbNoD59uuRzWctYTznE1pPe5HvSUn0dqo3fK5NJ1
IBcSRG8CAiprH0x6EG/zKpnlFAIdi9rzlFo1sRc4kmynK4jXN12NmyAoDkQJra1jpnNyHmopxDYr
O2/euBmoyQ3/XMr7xTLNOhDCQQAmZvTTO0gG2LG6ZkflNvNm+9HOxVid3WwU087MCFE+Q3YXtqI2
oLnBz4xKWne20sSBDDz2RQqgSi9jOODgLLWpDUFQND3VxzKQfoiwxZD/ABk4i7dPd/T/82P6v/HP
+uGfl3H5j//i7z/qRrU4WXWrv/7jnP5oa1n/2f3X8mP//W3Pf+gfb5qf1WPX/vzZnb816+989oN8
/r/a337rvj37y67ieFRv+5+tevdT9kX31AhPunzn//SLf/n59CnvVfPz73/9UfdVt3xanNbVX//1
pds//v5XUJ6/pCuWz//XF++/lfzcfd12yV+OdfuTOuk/P/C/f+rnN9ktH6D/bXFLBCaHGAIAObIb
48+nr5j23xbCBwkUCnaLhu1f/1Itn/f3v9rW33Sq2eRW0KozyEDyELLuly9Z3t9IW4GmtskscaEG
pvL/e/9snP49bn+p+vKhRtZO8sHPUisa+DAUOhco1vNs0TggmjvGU/wOFYTsRsSxcUj8Wb9SC/tP
n75OELmRrkvqjW+rzPlS4jIVqmK+koT6T5+9JIt+yZ5Lo/dJE5fxO6r8bPGYuEnIff/LD18l0SxW
oSjNIXpbFdnXhjrFbRXXw+6XGfKvMfifvPOlR788uYWQqLPcRt7J0TdDMr5HDQDKb6UB/z2gq6IJ
Ssg2WoZF/A7yUgTMUKu/FRXeRvFQmr9VVPh3E+bz5x9pASlPmjBUj0LZmO+9Qr8mFvqfhpUJ/+vL
8Zv/x9mZNcmJc1v7FxGHGXHLkEONVNk12DeEyy4zCDEINPHrv5V9vvO6m9fpjK6b7g63gwSBtqS9
93pWjDRUS8qHtQORpfT9Z73YmHP/s/n4/z7w/8xb/rrxTf4Q9f52NU0TPyDU2gnl1E5ho4a0YG1f
+G7+WTn7zy9sqT7LoPXaY5/7UIFjf9upcTzwYHZSHTTLvabwGIYd05sFY7T9nx/pzHBtaxMdyoY4
FjLygGP83Vp1wI9ikb7wLZ27+Gb64jDc9z1k6Q92FX7FuQ07XB68/PnGN3S4X0O1mb+U8FFEs5AP
8+QA293kCrb2pDy6yzNZnwa+JtOIztN7OrW51YeA+x468b0sj9Gywz+H+HuJhOafb2ZDX/t1M5v5
Pg3O7IM0LB8EDoRqVLu1urbYo2pvwwrKT+9NE5po65Q7O0ryGima9Jiy4KBcodOIxTT7//+aZHD6
O8xpk1pGO2aZ3Bp+QkN44U433b2/7nQTPICDK5muJTY+Vn30vDdDJpxsd3AKveb9zlEmYYwmFg5R
K/bVYkxdZFiiTqc4vV9hQ5VeGLHTZP+Vk/91H5s408Wstbhr2IMNTceiwJo/HaXZsndCjNCaYhAU
eS3HByBhnEEnGJ/BpBHSAy3naQkrQBgTHPCXKd2hVykRl6p20ZlZ/leV/2/hlZmI4iw7Ng/QNLSJ
y6Oj0vYrmfyUeu2IM4idKj64ST2On1A2EyBZy/4BLKZnUOjQBDv9bMb4phnZa+w1j66xbkXcvOLg
/WTN2IngGG4cfYUW8pTX5hpJrtsIzYiogM/HpfSeQsXfAFTJVAlTr97RXyeJjXyH/WddXwvLIBFV
Hjhpr+p1vQsX/Qn7givbLvdCRNdWXcGPGrgZjFjjlFCnmbtZiv3qOw+tNX9tkBtHPzwo/1AYxpLv
a8htmjAWyWSRHXq5UOdAEtRSO4jZch60SDSpaed2+ipoxqvIHfaznK7hJnPnOf0jvF53laSof4iy
QGn4g1FwE8MdxaopWOhUuBILXK01cltG1HuB7N6tPff+fY1WF5zULrlDnAtU28CuVyz9Bjgcw8cd
MnO7drqklztz6S11uVVu48eQaxS+wgexLiAhjuOXP0+ic9febL5g0AKy4uhNBTS3KIOE5R1Kd49/
vvaZWbDtupLWjPopMj8FirzznBgNfDNynCdRWnixl+jcA2xiuNd7JvIrMxdGxShVgIli0+LP93/u
0puIHPHZiecpmgprskSydsMjijqX1DnnBuf0o38LEcj7ErTvVHMhY6JSK6AWCtoUreeL7eYfu/9N
fNToCkPSy+HFYpkC6kqduGHPL6wC5wbnFJT/dv8COjdY9Ky8UMgigwxb8YPCmf1jewp7M3010e1M
/G4uOt19wdkeVhrV+8dGZTNRGewf0NAveOHEck2h/SjQHj5eWJN+PypoePnnqETEOslKEXa60vHT
GHee9iz60Fz9r9Z5pHD6wY+XqaA6/r52TZwgaX1hL3Tuxjf7rA7eVK0/NEvBZrLvuRqzGdXXC8H4
3MX/a46aeaIEF3dj1KpApYLaeDbZR94nsDD/HPIy0FxQjyDKTLw+SORWsrbkl2BTpxf333sMiOv/
eXUmGQ1UMy9FLHyRoFAGJQj9NNH22unWn8pvrsDXkwXcUaoL8pRzg7WZtXOIFLENpnQBu/qf+J6g
Piv/ndbj/3ZMqFH882niIaqogqdj4fIR0R6cEzRB+4c/v4i/xCm/G6vNpF3chlRQWo+FXKL+W88C
68sarRDJyJLk66TtHcVnlnb95N6B648S2WTKIaWB84gtw3QPoS66iSIjnvQaencd7DigZKVRZqH5
Axxbo+B6I37QcEaxTDrhBz+gTUBAFyfK6pa9FCMh75W20csklwvX/v1hDA5w/xzwUrCSxwvDy4yo
dYD9bZQIL3q2fZlDHA4cP6QbABrY8/HP7+DMx7PVla2LYnFvTUuhOxRduU0TZ0Ei/GMX38SICGXZ
nqPSUsBUq0wtHi3JTBCb/3z13y+I/6UVdLyTHkuYpQgAccmqFbVBX8FYehbOJarTudHZhAqByj5+
l/KitqCDWHTo51HYrx+L/eT0q39bEcvJG5dGk7mIFgOZQTD/CFGdvnDxTSv7f6buFs1CtGVY0/Cp
OOEdjjb8MK4X1Xw/uY8k3jSuOSRi1pGQmt6aGaXiufXQGF1Hl+y4z43dJnQMUYcoG3JeIFv8OIz8
Gs7vP//85s9dehM3Bqv1OQc+rBgi//to+z/QQPbjz5f+q7v0NzGJbCa3KjVMAUnDi3bQ4ogGiTBp
vT7GedWCMWDFK5lBK+9ntI1ewrpGsXdypoQiWF1ZMK9Pw7rr9/FaUpTAY/EpYr11yxo448ILesDp
xlipVZaoArIFy3FJ+X51wy4HBDbed3XweZIly5xVTZnFiJtLa52SmtRBgqhepdJZ2KkVZ85irbwd
KH4ryJnT9EBMMB5RtUKfETT+d1YMZJwXlnPG3JW80tgacPIr651nqPtpQFn+Fa035sqZgjFTDJAU
Q+zvwsxtaquozQyd0dykIDJB/7GN2nD8GkkYCCiXoJLD5YiCuXzTjTWlqIN8cLXZcuRnZXXG6GEq
FvhcZ8bAHsla2IVId2ZhjjbLZFiPxJdUjgWa5VlqGghFG7t/B/wYOQfSdxV8oUqYuLc4eawgw13Y
mJ6JUtEmoEte++D7h2OBUI6GNZCLEytm01EDqPznT/bMbNhCXyFH6ygUAmNR8hIYCYckgwsJ3Z8v
ftpx/WY6RJsQTl01lNL2xwKpeDCQY65SGCSjVFxb5gjxBb3wds49xGbHB6M9+ABGzlzM43QvePkV
bQif//wI597AJojrhjJiJjUVqmbeF8I99Bra8DZD8+Al3dC5u9/EOrNOqEeitaGwoRRUo/nRUvLy
sbvfxDo+GrdVELkXaDR0rxeBLj4jQvs2wOH4wjs+N0CbkCc8l0a2WcLCbez4ZgTJ5+BFfIRFINH/
Cu33n8VoKyiDlCsyHEXJIhwddMD45qmN1QX965nBDzcZiTUKp0aOuLbVoR9NtOgqnT+W2QeX659L
NDVKVCcHx6LtUh7sUW//81s9d8+bzz2ixDKncn3RyeXIYvWt8uLiY5fefO6u1uHEZzssIiin06is
KOxswWX72NVPD/S3PQtHzb40cIEpptqxUZ7Wfmqc+l+Jbn99JZsQ7Skt0UbFwiKwBvTldstdaaxL
FranV/abSLaVk3A9La4AarSYbDneqRKFlCrmzQHt8zwFylMlU6QuWWucmVJbISnUQTyapRcURE8a
lsVomSGEW3eh1Jd0k+c+oc2stWIISgJoEgo1ooM3nJ4tN37/0EsONmsWiIvGHbnBS57QG1PZsOHS
gTNlH7v6Zr6ScKlpKwVu3JQyQbfJJ1n/O4zef76gYDtf0UA5eU3Ii75FRyYs45Ex91//fN/uaWR/
8wVt4VHgNBGQqUlY6BZavmhvE5p2euf2n8u6zOYRDRUB+p32mr273lvnvdg+/IPCYzS36Kh9saer
ZqW7tbwQ9za6+l8Pu5npoJMNhoKLWpBSoStFp0R3mTPRxMTu0S5vUKjwxX00tUcoCNBJlIKfkojJ
3+sJyeZTEWMK/x0f/de9bOKCalvYRIANV2BzsBu6ABQW3v47h6lfF9/Ehd5fGvgW90NRkuA2GqYr
5cIz88JbPbPD2cqO6xKMQLshrCBiUd8DtF3C4676huR8sxtXDznQKTBH3YxvdSk/+874PPY2edRm
hSt1IOqEVeGcUFo1uQxRtxqk02Te6Kp76fjVAzp0vBS9TOj2H8YvzWyjl1q7X1FsuPWm6ZJPyplg
EGx2CRrF/0CUvC/QxfPTdespiYlcLwzRuRHaRBq0dYYTpJasmHR3O5gFHRE42CWxgaygUh/bAG4x
UAoVpEYq1RVRpb8JUb2F6vnPb/jM2PibeLPCYMCbLMmKUsc5i9sCLaSXxt09E+i3guQGxOqpXnVX
wKJwOdZ6dT6N3tDeuta6AETTVMeYzeOYxmTi2YK2prveWzqAUkDMndXY7RRdmoyoNnxDU6C8IV5v
76oGqcMFJ0H0QjifA1e7u1MrmubQfmdqUCEQCDi1oAd2/7Eh2mxHqm4tF9FLDD6a/7lb73Gi+Fi0
30q7GrQDex2vaIFZtA+hjAmW7kJAPvdiT3/+t70I5IY4uXYLLSjp3+MxfnUu+bGeu/Im4NhKwxdO
DG1RAb6a+3PI89qaPzjY7j9vO4g48aNVNQUTiuVONTmZEdOlyXrqsvrdKvXXn/9tVDwoBNCirXF5
qMGNTLGrQXLsoRdHlNxZgB6SVub28M07Le3NO9ime+bHONkfT2UTmBdndRdkS62QP3gmfr0LmE7Q
fZqUCv2GzifM03StP1MIacj4gsYG7JET6rmfSjnlM7KT+KWFvCr8abDs/vdnnSpKP/albmKRsi23
dfyuK/Rqv9EBodW+qCI989a3VBRUo53Wg5yo4HJArRxd6I37sXfubWIQaEBVaNGeFuVUAWQ034/i
Y3HT2+x4vEq1NV3ZKW4i5UOsMEfP6dOHBnurje4QYGoThAxqlGPpF9MH13Nvs3EZQOx1VAhyrSc7
N4vRVnYcBY92H7vrTVigJe0ZDpy4+gBZbilekZd7+dilN3GhHyZGGfdZYa8gBVaCjtDcwBTrY1ff
BIY6GGAnJl1arDEfsnmgd37pxh+8+GaHMA5uaIWTaAvTVS9OeJLWaAjlPnbnm1mJbnMCv3rdF2bs
6Q46OOJFw8de59Zdmfo2+t+wqy2cNp5zqQh2XHHpHj5059te0hVZpyp0GlYAQfXC2v4NJNRLpUDn
rxTEb04MW5xKWY2UirBvCvjd7xGIAbE8BuEzYm0wkaPdoX2fHWd9PMVovS55vbyEyMW6xk1NtWbG
xxGbWegvh5RTeHvOWKLmHx79jCuAJJd4XXDj4iqQCSFaiwNyvwl4tUfPAUmVZdTDRzq8QKqUhIjt
HoViaeEJXwsE8LEP0P1/lDYkdCKZI5WMdrvHn6z4LCxlH7F+TF597MOvehjAXlpu8T9d6mOD4EH5
ZN5I+cMmT9A3JL5/j8PuDRYDbyU/uD5Cnpgh+lt4WWSAfVwLmZk4QkELJp2/x69P0fIJ3i2JxoM0
42PLjhTPY9XvwNLi/X6fRfDX7+CSDnLBVokWtRbUlyNQKDnuI3A0OreQwmX/O4xzl0DFsF987F/0
cZznlMk7PFtbvgs57jAgWM2kPV6VnZ+JBpJZaFZ6Pl0t9i4GlgQPe1rjTOQkTHb3gyOukTF4KWN0
Wo4vbgCIX3UjcKxxWJNXbviCe6iQX6k6dnAh45jdJOyDL43Prsse3thTn4Z2na8VVNbLrRveRCgg
1VWVAMMLZiAQp7aTawBlLS4OpyGECinFoUzYYHuGGe58Wb60QDGjn/+6t+esq9E+OGZwiT49oyte
CQ1vkQRI7NXOpg8mFbaGdLVCuRd0lbaYWzh6OWXwtYI0+c9T7bQi/W4ybKJ+Vc+S2SOOEdGiPkew
cUUFSiy5N+BVNrxe0sYAtvvn3zqzlLubNYAMPOQSPSEFpDfgSg9PPiwbP3bpzRow0QniEzHTIhS1
fyQDoLQ+VCMfvPHNGjAKHYfV6aiLis0rBJa3dGEXcrDO6Q5/9wI2S8CEonUQKK8penz7UJWnDldX
mGC1CHJ8/6cdz0wfFD49WR9Obp7OcuEIdu7Vb9aHTi99p9uyLYjX/UTNyyrKeB4/s5DQn14TxHdE
mEusqHOPue1nhsTbD0foFwtQ7qZrFQfBQz+XXtKXDdIfwtK3PWmbtGonkfolVMqYk058HL2ZQFLo
iCMwDc6F5eXMg29bncFmgUCqY31ht8N4Cz1Ed7fMpHttALpE1DRVLtpu/ti38xfs+G87f0Kh/19h
PVsEWn2bOvLKTPXtzx/9aZ/6m0/nr87ev126WzzQ59HEUjgVhVw5juDtTcEqbxevOdqUxwcrPnmZ
O+4lw/gzM3jLuou0Y0qiaVe4fStTNLig2th9sNC4dfcmQFYBImi6gqrhC/TP35jtfv3zSJ277014
8Go+W8QXXTFR8+yE8ivynRc+pnOX3sQGIywK/J3bFktkP5dz+zLx4FIa7Ny1N7FhaGe+2IPTFbG0
X0oa77ppubCB+4tb/ruPZzP7nZKARQQsbcEjl11pY4+JHTD/82xMlNfAqVWJ1Z/s6QcIn/NOmQeA
32LoIQPWZrVonP0A55yka0H+g7RU5koPTd5UMSxZAuMcOKv8xJdVuKN4iEy5Tk+zGrSxCw9w7ki9
7afls5Hg0sR1IaDSpgHd9YgkLWrlPSWJ7h+wnzFoqMC/gLBIqEQ9AVstFb7AxR5q5+K0o1ohJMKq
Pq+FSz+P7KrVFp6I7vFnOFQvIctpxHLs1mru56etgyQl3HV9CDy/MvoInkrm+ajJz/5hkT9s8SrF
hXXhzKvfOomFLLLHAPCRU42rMXvn0iSDO/OpYPCbN79t6OXxwBWyo23ROWP9yTSj2CF5uj75oSIH
2XRhDvAvz6nDbJA8umrfW66FbnI4vewdYivIrNsSOxzep3GwlG6KNgv2TN0a+Qpr9iHFnR2WNbPi
d4o3SHoPUC/KCGJMT9Qr4pQCOmcI6A0cPhxoM6DQ76U7sGQMYRK/AP5xrZZ+TnnF3Cubj9iJzG0v
dzV6DvGGfOuJDPGj3dlZoJ37euHYRANhAS8ANGQsq+nSqIMcParHFXyJPhqSvj+xEpvGu7Hq2MNO
3kAeL5j3BDfPdWfcnuZeZzU/LaHabyRW4bsc5Phej+18v3oDlMg0pnm84ibQwh0kE3jaLyU0jTlm
SJRMOuqRXCZu2rTavinRxL8L4YN09FqLAFzmPcC/8K2tPZOXjmWlQdjxQ7vU+gp9dtGUgot4AzFR
tafT9K0hHFAWJf1b4rN334M4u17rL/Ewdi8T84Nr353LvfL9eRfYI0thD4LGj95T8r63u2WvFi0O
JhRh1qFBJV2dJrqCntrL0FuBnaparZQNzXPX8PEOPP02A6R6esaZCKr7mIzhN39y/Pt24Q9YrtPF
qv2Dmfwqx7XBcbQXs6NGOPgLqEoD9azSdgTrpYui6r6kc3PfjNLDIXyxEtG0X5UeWW4owohh8XqQ
zLgZtxyZUnueP1mQyz+sgESjccjfE7fq73FZdHpw6wlKfDgFgRHgJxLY+atGNuZo1qa0UU0Orbd2
id3M68WYVXOzHCBYtpJq9cSuYZGbzVUtD6CpOEfodvF2NB+qBJDK6mj3XbQPYR31xVaBl8WTHx/b
Xtv7BbTrpDMeS+TQxLkN5kFhEdG/wSPXc9IZDUG7QYztFaTcVYL+buzKImM+d3231okNGimOfrHx
p6QLCVTiiK1oHwM7RSwxOpDmBacW4UQCSl64jHVp0LXAtGMNfeCwXHxfQPTIZdl5b37lc+CiaDm8
USnaXWwFPHcEgOZD6ZLMgIlxNxANZM1qey8smD2azla5fGs7Lzr2YCvms+lM2kLr3+BQIueftg9t
uDfY9IpAb/et4USmvsHpElwfg1qxRfdiMu5OhlWbNp7V5cjghgkJxhikWaGXw9rN45H3g/hWBjy4
GlXUV8nQjRozYvGvVDQcJQfVxRM4UnmgWy7uawBv7titj5wDEMh0qA5TE62QysTxg+nq/gqGmt6X
2W68W2cVhCWOiZsrgYmJrWdXHQ0gSQ/1PMZ5hdVkbytwhvJ2idgzsC7eTWD5fA+fGh8Vs85ESRx1
3ntACQvT1rPFDg0m8zUXSNcgcdo4dwC50PIgnR7GOaOtKZy0g9VClrR1jkS4/T0BjQjgP7CywYEJ
2LPqg3bPoKh5WmbpAycE0X2cxDXReewwUByHqYGCZh0goFprF2ezCZ5Qn0yMiaMntf6YA6B3EtKN
JsyWQNtmN7QDRAiEMJjHh8TC8uMCKfDghWMl0Aeul+/AfgDjjE2EeAZeDEktytXPkUPin7fC0eg2
cz3xQNY5hKOWy9a8i7s5E/6kLFQnei/RJWtTVa+QDgJUdDe5TO7XZfDyYBRQV/nwxsrWyu2v2sZd
UbPA0/S10yV89kB5UwRqH1hZ3TCAvK+n2bFyNnAkMQdiLzmARlYGAkaVx6DLPNhIEAJZENo53Obm
jEoVp00PfhRa8tCVQaPhHRyq9duM3rgETi1lwhQ4OdME7A/Mstb+ZlTuMCQAjK0AOJTQKsHAIDqA
WuZmkQV6AygCQ1pCpe8npQzdPnNRS3sjcoKSSdlB4VVOCMIrUX4GbQG0dOPi7rxgpmlUyS7Xrsdh
Dif83ArdIO8cWJk6ssL+dVYuOGRLlwAKX/PMb+clvAOL0E0D/OfXRS3iRYlV3VRoxT1MkdBjvpSE
fpJTXD7USyORNeE2wOxjRzLhxvDDgD2NZUCYsnUCxryTwK4qQF8ZUDVOEzrfPBMsb4ZFSF704PbB
0KfEVr1iV77W/dGrNTIIDqxlpwHzCPTCEQwEL7wPTQM4AA3BVUkM6vJ96VZXNZf9nrrSz+2Y9U/W
xPtD7QfN3Wgc9rOtQ8j0tL4nc4l9SzN793gqL62ZhoVUaQyQLQSeRmMs31jrA9tlpPXiL451VGL0
vghwfPF1iSrTIAEk0JWHSdXaX50GZt4suq/B8U3b2fEeusFfE7hvT9C/ArrSdOUn5WIBYH4nEzL3
aybjoIVbDhnx5WmRCRF8W33jJy7DDcEHsdvBKe6knLXWDAJOdos2ueUeuPE5AXxI5lJ6AP544I80
DmN557kWYqOOk7Gu4T4CDlcyUcsFZx4tmiB+B6mIIoBwrCkx4BIDFP5t7NvUEiwFl5alCkvGA/Yz
3+0efM82GGBQzGLrFsp5fmTojs26MSDYtGr0uri7eOqOpubNHh7ueCIwdHa8dpw9qeT4xbZJvwd4
KrrjVil3oAHajyrsnByFO5pTvwTyybOpt2+U6PH7HFj3vrfHz/0Ye95umJ0O+yxhNQd4V8O9aBLS
BiXEBv9GG74TIlSp28bhDoi1L1wKMAesam+MW+bdQLGMYe+ee6yBI5ZHTn5Rml0BOIEZgTla5q6r
l11EBTiB5eAv+QAq1Q6QmHcZjyaF81/nJzHvZZM2zOoYlJMN/xwaMiJYMT+rnbhM4U5F93M8mD2C
EXJ4/mzveT/j9Z+0mY1jrVeeA1tpUISgGh05iI0A03k36F179JsOQJEmmJLVt0rg1oIZnQ7T+2ln
ewehrgA7EVifpI4WEEbIiSE+uNWSzTVvE0DiRNoEY7C3AO4+jn2t0mjAnGaihfMSVpIrNrhDUvYg
mXVW/FqvLZw1G9+6YaN6qmzppja6fY9ycrwvIdD6Gaztf3IjowNdhudo9KrEx0YOqVOK/hC+BtYT
WMzWN2RA7ZSPQb/rsZ17Aeet3QU8ztra7OqAiC+g06BO7Dv9XWMFzgEW0OVTKBS/WbF8Zid9Z9yb
TwgmKlssLZ8m4EC+k4bSown0enSBOd55BFEbM3ZIdEQ0JscMW3Kvm+N934C4B5G9VYPD5Lk3PXAm
8PuJKrAfJZTCMV/S2HM+ravARjGGNnaco/BmYBHgWW1IkX/svStgpoFRW3hPEmwf9HvMOjdK1Wzq
05ABGpBYwKRDrAYl+eh3KsKOJsYZyiImFSro7qbZnW/CSWP3WzlSFCvR5PPAuRBJ5TbedwBsnV0o
eXUt1/Eee0b3cyvlM6ArZarQ9p+ZtbIzY7nsETxW7DTQL5K3QO3dg3Ii3m2fqqsqbn6G8Wjn3ti4
T2s4wJUd0vbhoID/OtThOqKzv41uu8FBS3NpI/M+iNrAKw1HirTv6um0Zk/gl0mTIFaWGBirz2w1
2VaOUNp/oT0IU2lIKQVou6GIhRR66jYmO9HMd2aqouvVDM1XIHzaPUTOIfj1rMtAojMHTdhP5PBx
vhFzfU0Rd68FFCY7kGbsrCz79y6IlhRtGKAuBl19ZzwXM9/Bjm90JUfXqWN2vA3WdIIpNQQQlCe+
E3YH2BwgLPq1j6otCCvIfq3f63I1Jh1IC7qO1cRNToMFYbSO4fUEbJm/pLWvmxUF7yVh9fjK7JLc
tGCv7WJsYiDNpd9B1ll3oxmmHBi1AV+UvaKTS4JMegVTGOwueOxeq7piSQuAVF6dtL1DZODb0dB3
31bhg+dxkwskaHe6jyZ4PM8Wgw+pzyCBYMis475/iJHJY3NCwbWAXe00H8M9SBHsOHVRjP2u6Hdw
cEOb+6LGL1M4eF/H5sTCjlYbkEnsKTncqw/Q1s2ZJZXYs7Gcb1QDu5FWrv2tgOXvgS8n2mRp5kSi
Jz5tQxHfCen5T3yAMXSwcJnOaAVI4gWfVAVBRUJqhDd7mTocBuo6HwYsN61lOKLUUN1RAXgjaUqS
ouoQHUNv7J+JGk/7htC+gZcZwunchGg/x444hHVBqvuO3zl1teAEi9rZ5M9L7uuhznru12hJFPRT
a3AHyJxHR0hoAFgdiBW/zIuFc6yWPRCri+/lZKjI8wSeZ5to40DjHdjLLS/Vet9h8wE/qMj/uSKv
sMKfiPca59hy/iyN7abE1uGPqqTOYXAjDstU20cnWVSjNaHWuyYIXwehSCpt8CfAbPoJFL29AxDG
27m69BFT40hkE1TTn2Ekw9K6q9h15Yvw2gy2k41D3F6rzusPeLx1pyp2KhIt4RUsaNHWMvbu26Db
Fw7Ca85xYsDxpnXu1TrHVhL4/XIImvknWgy+BTSQQ2JUV+fTGv9QZd3kzKnHpHMdcZhnrNjLOGKg
xGzf4SQMY1IQZFLKp2BnKCIUEbO5lwLRzYx6SFVbmUccpeJH41pNWoPClAtLNVlv4wVB9RBmQP+t
qEKt7o6XERQYsC68BZcWvoCALudc9/bRgjdt7lkNvxoITCNjxwSfOoIjPaIQDnnGkn1K8PU9jvNQ
g9DaGXT8yAgzIfQ+AdkrbdhPovTjcYAPhcuslKApb7c4jr+TJT4rGGZOz63W6NtAIAeWrflZVWZJ
5TLSpFbEyaBS6nawhOr37Qn+N8jQyVULZXDv6jappB7vpMubGSF5/FkPZfPa0aa6xkIZPQ3TQo/g
MJ2O65OfOMAK7NeqLOFjwnF6XMVwrF1i7oa4K1MPmK89TDXNXYmr7rUt1wP2BlPmELRBluti0lGY
Ae6hjnpAjRaDP9TWYZbu+sNMXggQJEpsbIzXojEo/8iefWddYz2E8DPJRz6ET2Rl5WHE9vt6QvY3
ISsOE5qBxUX0il2HRxogPaGRglg2+MzGrrpdO798kLznmQygf2DYnmCX39XNrRgc7xEY1XIHb5ny
WE0rhxwwkE/QNONUgZPGUfqS5+GkXpUfQlY390g28YigUBnNhwULVGKBy3BdoqSQNCaK7kKFCquY
enI726K/WXSgILiJjcAms5IH46DloGf+jO+i7/cOR8oqrGTz6gJNm/VREBXIfvhgG4ivZQOkKJYB
9mUMg3kHWPkjl/69K02813D0zcjStHcz5Hhgzyq3COupGAizwySwtH8FlK+AhUVlRyiiRla9W2A7
FQ6Rk65R80rEkLp2u2T2sr7jBPba1eUXCmTYT8KqJuUiyppI2xksjF1w16ahhmm8/mqXQ3AkkIHn
dDJAPMNyOF2wzn1GNbrKFiRydnMz0nyotYQoSDY3JrAgQ7IwlatwmXJM9m/GhVcnchag6bfxexlF
LlJlncqdBedY4c3NFRJdDxRdeMiVrH3e0AhER3cJddJhV5SLGiiLTnTBZ+5y92roEa38Xh2MnsSj
s2pr1zVvo43zKEFL5Z76psDxKDrg4C2BJQW9QXTDS1tX9z4DktDns8LpLNQvy2xHP+iMHBjm3Ege
KSrP125ruY+130Bf6Qn2DA8/vygXDi9Wb9KJHHmb1xVHlzt1wiskTpy7JsABebCjEr1H8ess1juv
9q9LH3V8UsIdmWq32tEhNNdlTZtMAdPyxJBuuIX/RvmjFS3ySBbAVXKBZwrI2rd0aJ8wZk3W+eOP
bnEmpJPgiqoYGL9m+H/Mndlu3Ma6tq+IC2QVWUWeNtmDuluzrOmEkGWb8zzz6vfTycL+Y+8gRs5+
IAlgRFZLHKrqe8f+eendRw5kd2QJMDZb4iPx8qeezNgrxLzaLwxiq4m1cxlzQ7aaeQKFWOQNswpl
JVFzXbC+hFNabtdpza/ajvdzQ119ej0kRnc28PSAN5TzXZ+7y7sm9ptDRmv5fZoslO60QVM5u6Tz
6A5L7U1WGvqYjuHA33Foxh0WteP4ZG6J/gbs9ob42fJiwqTdc58Lue179UpY/xeKyOZnyeN6SKyq
PasiVk9A/cnOKON+r0iU3rRF6HI7qaYdhn3VucW3IRqshLQ6SsN7aVbHWOVqN5W9ebArSUagdptN
tKg5In4S+cnGKZBkT7W8N6RB9KvrbmWZtHuDgJSjITsSB5jng6pIoh0AVh2YsWcfirYml6QtnJ1N
5ZavmyLeEqTbB8qgUbLs7cW3mrl4aWJPHQcB3zvETgBOnN6sols2WqcMDWZ0NOsuqNouZh+1pl2J
G+88pJlxv4om/SJTrjp32ju5omy2g9dzCjDErXYtJkXH4fVyC/LASiZITgOfDll8QVKRLMsJ/5Z1
SwUNm+d1s9qngX54bSXWuY4axBXl2G6YxY1b4jE/xiWLSRPkkELb8ki8Z0EusJ2NnADWT3VBoVD7
Pep28Py6T/VGu60M4JUS4jbaT6ttXo34Iks0k5txRuoH3bGCklr3c16chAzJJ4jk81pQ5r7U3qYR
+txMmIVEN5xbMpH9lsdk03Xi3FV2Sr/v2G2z0fqUbG3NXPvMeykHxtFgNhjeR9AUyRmUyN972/EY
2tdiOZhFm7woDX5NG3V8SykPwTxLJU6EyjmkfbrKV56HE62Oj3oVR9XB6Qpr30hnb4F6aqv5EjfC
vXPLrmJpMd1j4/WRbwjmvNlg4hPGyLbsmkGm1LAzlXeVxNW8jWNyu4nQNremM3X3CEzTT2voSZc0
v/BEsAUaCdmvDrUxljAPU09KFpk1nPUOaszPqxl9dDI8Nnl10xQq3RTGfErW+25VgTbnfRIn9Cfo
CbWHY0SB65AjScn8oRFr4WvD26xNeTn3vSIPfpRJ6QXjwkq/FA/0hxxdajQPOvZqUIgBPCRbt430
Tj0bXN+7uwVtcFSu43blmSefvr1Na3lujVIcCan+Anl6R7bOicjn+67j7pd2iFuAqjm/yNfpMI7T
XYQUalOlyRDQEVLeZZlX7aZ5HR9dGsCvlmR9pVmn3iXGR1unH6sE17dJO/CVAzHSZBO+0UUnO1e3
6qtDfUO1jOMhjkOSuVMelZhjGk0BXl4/D0P6lMN5tb3+kttl0HQR51ajfNNZ8z3qcpTUbBZhmVsX
VyYF6NG1oRPr2iijBygWfy3We9GaBRm+bRH0AjJtbZYISVD8PBvDj3SUB6lQv9bezADUPgAXZPtU
TW7grpTTR/N4ZqY755PZB+VqHWZ0sGR3hjHx1l52Hc+mcaNjfnxrWrd2ap4alMwsPUR4OmXsPa69
GaMj4ppZ8A/kLSOK7e3cbxpnS7TRozPQ0DAkIbFRZFF7LUjSRNdRkkWoY0WhwCBLYt7zoX9p3G7Z
2sSsb0i8PmeNedDm+oqrytxOFsckznjDgeBNzx/zEPRpma/rGvGuNX+lnezAQdLYCAZ5eg0+VeuN
x7WPB3Cw9kAa9L6sk7e0Sc7M5yeHij8/7OP6KbTkqdHfHEe8VGZ7lCRwtvMtR4MgSwBDlJclpzTt
UQUDzTPXTOZE/GfZJS+lKj+pt0o46ma7ViavU9jrkz2749HtwfzIZJfXhagewHKdDZL1pwyEfdNO
67Hr2x6FKjZow5oMn1zVt0SwujSyv85q6FCnv7OX6thV0RvYJzH73odHGrUb1YRAo33ftFZxNhtG
6jaxqL0gOtyf5HUWtlEwUi0BfyBuhYHcPmqt9rI2pVfNgFfDW18K6gU29lTvF4QtJblW/gCX5mu7
pqWpFPZxXaNdFD0SanKyjDtrYq6d3XeW++tQfp+6vN4gq+a0N6z99axz0Nd8/h7Z3rCPCb/cLLbx
I5PGgbKY5gqPyhUjT3mF0iuFahnyrxNFIMZxtBbXIZdVpgDZa6TbAF1YDqOdOxkHeTlsGNO/1Ia3
sK+4MmLJ1LOHlk23752YvnUG1BQsp7yPxfglvLyqyssrSATN+GbVNocVY0TZU3sAtGOYfM8wsBvN
cLO0jOhFwwmCcT97At//buRGfTBwlTYqFgF1FvfmzPgrnJy0WmyasWk6WzmqN6BxFYja+kH/5YNC
PmiVhMNFcd77gJrkT4dVsW/Cr8k4M/EMVUB6awf8mL0sVuL6dl5clx6tpLFJTPu4zTreWWPsoo1e
nAcDimvM6+8D5z9TkHGmQ6vhJFuikVtIyK9Me2cgWTd6XVNLr075YPpVxHC1TnGORac4jVyicRl8
bSanbDBPeuJLcfeOhzQ3Hy/bmWjm00Bk7e2s5gesMttY9nttDy/aS/Sm1L33jaTPvanY8EIGITjx
z4gGwGCalu9USW/MwgGQdqvMbzsMawtRaEZ+57bRg9kwctey1JCS8ylV4W50q3S7hOmhqI2QOJ8y
vnYSke490T9PXav9RZXXcJw5yxA0iRwJNiFaeA8687XKEcMN7K0rrMUQtS5YdPoG1AU2puKMZDyI
tmFogs4g9b+iAYOysYW1p3g05uzJdCTXp7uRDgKJsH7veT79rumf3C51tnFJljnk6HtjeV/zJHsX
XvcVjnHdGq6ofaucy4ANhg6GtHocVnFOzW+W3WpgUofQZVTVZzrAKV6Nesc3Ss/+MnNY38ouPlqk
4wWlC6mRGrJ5WBrHCeq+OhRJz+gUJyPUM7h4mEIbGVaTf0vm1vHr3HypqboPjBTQoVmKwndWxGkN
hWa+FmX9MMQMTlEfambJpX1hCnwISZHaZ7VE4qnnjFVpsQ9uaLR+osfap84oO6hhfKaQjJTiMAm3
q2shRXXKno7wbH7M7SZ7jscUYNiOu0dXA8XFcTRdw/yprTG76lEPo76vq+Gtie2F84drEXgQV+vd
XPXhNaON/VgYifnETiAfdFRxSNPzfQhZQOJP6+6EGDiiqFi/muvY7HXRlVxr1vLQnORDU5fT9o+j
qtdkkQxw+gznmi3wbCXEWtvdUj3JpbK3jpM+VO5AdAqBtBumkjJYrcG7n9TqnkRTspKQRLWhG4Gw
8rbcFxySfbVORBlY0FgoEMQeZmGBenaiw9oUT7Q3kndtyfE+b52G02GZbbyBvL6YVjIZ5eQtGN31
yNHgpGpaFQx8C9TUUKqTWUOIC6meD+tU7VaLp5ekamOraBJ8ZcWO4GO792kle3NT9VAqHtbdwHEq
sTVV1JyIgbevjFmIbTIUi08QwykvROeXqfBu8sgTIIHhgOkE69xTbNnlmXqOhHwSUil1ttyLQaMC
yEwMd5JOg1eyD9koQzLz8lTeIkyY70l1v6hvzB+y535lpSOfbFnmgWP0EI/tsAZzYbw0M9zA1Oct
0wQk/eSFj1rZwHYjC2ft83rIhlcwJau8zo0vpGYALM14nHmAUk6HnZMfBjE0B2sEMwBdVE6QuO56
mmMu4rg47VUUTjzJyGQiEdhs8UHX2clTmXXLsXKMOsgnZ7qb9AVysOlo7MK85CBlJM/U2DRUUnXe
vZimJ9AF8xIwv9qs5+FwWMfEu5lXNzqLvi9II6eHOJ2mdj8mzXrvikk0HNzIyaplEl7P/ZxeKTK+
PxqC8AMK6MQ5IYC/3fQ2TFZtXzYFJ473xFUrP4Nj28P6Su4ZvRGnxA4TYNjQ3TTU/HwLO5tooLGw
OCCiIxEoxFcz/EoEf3alPEdc9U23Xk1isM/ESa8OwYBp8Ul3UnTLF9e2Hzfm+qxGstWznBq8RXXm
g676/N3OhDzONHcinwrrF9ud5FdIMoUGJix2KUyej7yLvQLE1KYcZYmvQT4jn1IYcVO6rUduvVmA
ICvA1AQH7FmU87yHBYu3lPhin8u67qodcuC8ZXT3sNDypS1M627kplyJvuxPLaebp4yT/IPXpO23
aBSLxjmfSPLIzf5CtqHHt5C4JD3SGWtqjGA1hvhuBjT7YRtUhlgrcKs/h9U0+mOYAXznoVcGVZrl
xMU0Bkh+TyZ9UrHMIK9Od7Sg5ISNDJU+ks6f3sy1Xr/Jtex5R1rSPMd6+GjNhvmiKr1DtpisjFlS
7aMotL/z1A/nMbLpJZ4q92Ede5oaJA88LFMR0/6OzvctEjHtm61b7jIan6bAqojbJVa+o8OGIrw5
3i865meYYtUFS5e050nO8V1fRtZZd5ERFImmm8Hud6mZQtkBhrr7ht8TbY7U6N+a2f0YbFUcrA7g
OqGSh7iBYrUMAGoh3pWaa457ZbV8D3O0obCFkKVRGX2Mhp6uTAoIn3STpx0RM/YUCNHN8DUsvBDS
YHygAcoceQA8YMDKbX6kPLlWWnY3qeZmIouz3Q8HrvUeUrT8EHQe/ai80d2kaQjARhnbXd9qFnrK
UX/Mys4ekr7QgR4ktF8YTkcv5tXL2womx5Lpjr6F6CZiuz/ndocDZ5lOVGa0V1T5IJ2YM9W8rBWb
j5d/jSO6yy7ITX4wRDP5U9MSz+rZVHPobDuhct+G81KBKhn4BqrJxenuxjfwYs9Zzc7pZTZPiRk+
5l5af1nbJcKmAapRbYuuUJ92NAEtGXz3aJrzoydYh9Osb3fCyqxz6fSmLyboIJ0j4wlBuz9Mw4tu
aj1CM2VJ60P76ttB2kScNO2b0bcNxVRMKKyJ8ep8t4t8xN4GzpKmY4wSK9H3lCgV19EU9dmmhjW5
o3ECUrgT8WPX1UgEEgOxgMdXM6yx1F+E27tuLtadHPlxjCGqrmr8qkFMifHWyBpGdV3JU+mG8Uea
QUKacf4SVSW1PqwEhk8omJMEjVU27zpS1cvENdlqZ2Z3wF9MsBoSoGVEVkMTPL1MTdx9TFkbQYW2
74mr5z3e6e6OfoHO5wguDoLkypvcVvJZZ313sJOlgIWTQFNzzUm/cxbmm9bamVXYbzWdNQzx+eQX
a41aLYrhwy0Os021vAtnUfvFnMIdLI7L6OzqrU4XGZSplaHGhy9evWneea4BX3wpk+3WTEGYwA1F
IRHM1iT7TQNx860O0ddNeeP5A8IfOoDwtKyeG+9lOAN0mVF2HWlnLDa9lNFeSJuHMqGZQ3Xes5O4
vAnsz/lbLNv2tprdT9Wb7VlMEYtCV5rsLCL/wpo/bmNayof+ySQE6tFeaqCCtpJX4aDzjR3r7LSA
kZ1LAWvel6NBcWD7oygoP0TJVZynKW043qZkck5T/zihz4RXd6ZnZw5TCE4TfoOIcAzJGUCNLCvK
xkS2BFYomARDXn2VE8MnSKa6dez2jcdfX600PwVMbMVhLjrzLXPD8bjEE3SyRrvU9ZH5JW0NlJxZ
/cBxrKY4RhRcv9i4nZxuDoR2dYBCzWLwo7xG8A3IIO6TDYGWzNVRx6+fIuls7fV9iKYVQZCSvBZt
SRd7VW17t2Veq2vvBtF/uqMfJ8HTNHLbVf4tdmt3P3qAVnFsFgdpjqgi1NCdFNtQBdM2idNYTem5
nm3xkIjFvpqrOdxLI3wNw17s5zgzznM8iI+waflj0y9nquqcqxib9t42k/gqa6t2X1dj9JDN4AI0
vznGTdKMk2+Pcvzsi3Sp+N3sR28WDXnD44q+Jk7qvQ5XaPx2/HTlgIiYaf8uytOFCpzMtc5OpFN/
cWCkGmnZRxuxTx0U3dB+ZFU4cwsH5ojc8z6zwSpPeWerO3I6EeZnxusQLfm5b6AlhS2KbRMCOBl6
7I+04k57UL/lZk2NIYiKkvb1tV9fZRTrIC609KW9dI9F67VPzVS0u6mV9hWRnCKgKil/S6byUta3
GdtqBDqJfTtBZWGYwwNAOjB4J6n0MdrmNpytbJsIJaINhDbfu6pavy9o1RotcQsB9C2Cr9vaYzLu
6rhBCVxcQYQHk7vQp7d25bFeCUCKJ3N8GnOKvI1xSZ6SFdGYjsTw6YJRAbqt7bFZamerl5A/RgkM
BGeIauPM9jN/tTs67LkHkp0/Y1SUXM9+3KswyT9WcvG+THbW71gYwnM7jPGpRP5J4IT0tmrF9rBY
Wf9hoat4N+zuUmFUdGFQjObzwG+15+raD2FUtY+ecpt4U7dDsm2qtQnCmZbw2aA/rizCkzUSNSZ6
sTxilFzIkLNloJe8vG+tGilUVqOJF42b3kae6xyIQ+Ps3VrDEeHC/EB9aRWk89IHlHt71x2k1Auj
MhNmbMvi05hjLHe0T2WHOtVA24Poz6k1LrdM0F+0LJY9YaoO8cHR0Jwja/pSr8y1olkbf5Tux5g4
4tSSh40KBmAZ4jGDikQVidvwgQyddyetPt0wSoECEvBVwhqALVQ9/TAFFeubrBgWFtWyD5hVSxZ8
ZgzS+syvQodyX1ROemXXXo21Dcow3Igoko1P+QuNLwV1U1QKVcZhcaLs4Eqlb4y4fDfoO402Kxl1
NCgl1bmgc3SPtHG50nWXwizXJfyrcy8zldxZYQXDRdXW/dKt81OiCamrYeuw3MGYx0U27bPUeM9n
N/VRYjkHp4Y6yS7ZkXtSE6NT7jpxACkqAxmxOBA6OjY36Je/LIZT7Vu7zq9KcjP9sVwxcq/Om4N0
5ZQUo3ylCL1AvTPG9O2Ez4pK0oTwviArCnuLIAIzYMUj1YYyfKgy92A6N9OK4EIl9buhiuSmcdvy
wWkVG6XbBohXrDUx8A3GKxn1qN4juIuNyo3bNa8TkHz5tWZB9tndf6Su2vXOPmruTdn1N5RNdzcK
dyJVgdE21KgT3Sj2rs18+dpZVhlY9QjY26UuexclTfyO8jovNCNOWUj302tIYtv0GjVVvNpqu0iz
281JQy4fOMW2dxCBUovIuKKS17Grcp/TP6E7ZqiNANGvelQsgbeiy+K7BgXEW5pU6w+xVOWTMBFi
6H6wHhB2ZCxEQwneblDoFI3pi2N0EkV9SumnhcgxQHSPStMQh3Aw6qNBfS9eUkfk930+oyUCs22g
/ULdfPUE/ljkOvW2RoR1sKBg0WknhGVXdoQ8OLd8dLBsH1Nl7xe8qVBcRn0XA81dzZ5IDktF1eEQ
W92ZXHCOlBQShN1UnGg0FDNUVwjtHkXT44Dwbo/Yix2LNr6thyrxqTGrPOBUvxzqMI18C6z9HCdm
5CObAPEZGXAUfMrmj5Da0ACWiLzMA6KVX90+BGijDhsYMVsN73aaOYhPUertPcR23xo4VsbxFaET
JZvbbkzK50bRlOgPLViIP5heGjiqEXtcBKZ7it0M+o4aU32dLR0FEBguE9Q2yrlPdM9eScZDzzTx
owPGvxls+nODSI3uD126SNQGdDshjOg+LFZ1Y+LE4TyVlI9TIQT595RDcd2Wrx7K1GNlYCesM+DD
0cGOE6Zj+mVEOAUgNU6nvq0RQoRepXaiJWDLohyIXwQFsLF47XWHchUoPkVuQCHogzYLJCXGKDbp
jJqPk4q5r0XzCvgY70FP+aYREvI1Hr+RKVJ89cy5v2EGD78U4Fp7r1mrY7VmM/tZwlBS84C2CS2u
TETCt2TRHr2hTIKBweh5TVbqG7qxZx+yCNOMVXRUVdYdx3bCDKDpr8Ka7Ix7OnajmzIsvY9xBNVr
VRdudTG3hzjjNFON1Ux5BQzHcZ1GccCyMXJ4VZxnPEa0eEFDOdPXlwIPu81b69gUP7IWUt2ZzGed
YFTkRKTig3Npul1t2E1pJSiNYqf/3tN1RptyV1WvwNXFw9wh+6gSIzw1xB9ttYTrXa0oeezLYTrP
A2JKQkXxzBTMJJLiSDiwXD1oK36MzSbcm2UKH1dYbwhpBorK2Axd2YYHFLPVvpxC66qvNQouO5Lp
poqU/SgjtzkvKOZ49tvMb3iPwHYcj1cdRisOFUi+MStqOEtwlYmHKaQEzGdILp57j8SBjZjUAn7j
dvHWG+R0K5oweo/4/37qjkzFKZtnVYfEeCzJcLQKN912RARvay+qA7InIz93QDUiktlItGLNBa9/
dJC2B+RnwiNGSfO1ozKDeSCdDhHCbd8yluE0Wivu9WTKrkrP7XbJ6s0/tBPyLnjsoHu2n9qv2Moh
VyfaNIxuxJPSpWu0xY7DutwlOVBNtLx0LtZ38OHP1RyG7ShRVpoyWmKf3HbjYKvmPRYNtCUCoy3C
HSoREKVMeETo3wAnxeKhm/nb5Kz1JsqgPwc9xkE6JfG+4Q28MdMVt9Fg9q9Qxvm2ynCErgyrV+bi
qmNeuylKgrB8z7L8bbRMgM6YNcTWmDrCankzjGrFGmM7aMM7w6/R8z5kOBiw0Oe8youjnQz1CGU1
isZLTsuN+6fX9F+Vpz1VBf/82of2U4/a/nt16Rzrfv2i/y9L0zDv/m8z0/8pTTt9rB9Z3PUfvzSt
8Zf+7Exz9X+k5Sjhmo6FoMe9dLn82Zlmq//YHspMbSsaGi19cSb/tzPNcf4D0Wvyl2xHOTbFo//b
mWab/3GUqwBB0IUr27Xtf9OZ9rMRWVuORyGwZZsu6KO0zV8TKcoYFL/vkW9W+Cbg9uYw+27VyD8A
BA3yRZ3CubFppvx3Id3//dzLD6+VtLS+FMn9NaspiYEKp9Bcdx1VnoxYdFAzu9UH6krVb9IjL9/q
/5kN//wohJ9C2K5ruwST/fxRxRqn69DjgBmxDh1zOTx7TDM7sa7jphTG3V/u/t2f3/evvVw/O6L/
+2mWQuruSiH52J8/bWrwcqX9vOwYpdDya+rsRxOwEcEB+XHTNPmsUZZfqOrxnz/4b35NpRzLBCjz
hGc5v8QpJNSXXiw+3EkX32HcKfPHoIplm6SrtcUGU/3Gdfx3n+cp6ulcU4Lf/R9bfb4osvKGdVfE
+SURKsVSF0TtOt5T5Tp6O2Cl/nce/p8tqZeL6/G82o7ggeXF+TX7pVO9Sl3ESLsRhQr0PcIGt7Lc
/T9fyV8/RcFjmnQYAghZvBu/JmYZrQ0+2Opp57gXR2rdx4cmTX8Xe3G5H399LPkUjesBHYGtkND+
EVfwFws9MdBGWSqQI2YpIuRlPicvaQ3JssEZav4mDervPkx62mZLsDzn/zyVfWwxv6po3plhnexV
PH+JBDuiTMTbv7522jZt4QpmMUy0vzyFtUzLMuFAtKOc+jarnRaszpt/8+j9zQ3S6MMu65bDS2b/
YiDnidau2/VoTKX9KW1o1mgN3d8sG393yWy8SI7Jqmgq+cuHyDikvA8X+s5y1biv1xXkx6vOeZT8
rmLqZzc0zxkvLCuGzXOg+e+vmYFKLBPgYZ6fzC3185t/viG/fHPpmJedxXRc2jFd7v1lA/jLYzaB
JKEFK7JdTJMGTdeJGbYPUqVWf0/uVpcc5l7UHGnWEMRvBKGqnxEmhPPDP/8Yv+wzlx9D0BhqK/7l
jfq1j8dgiHNX0J5db07Z+kpMSuNu4kR0FQqszK0Puozl+4yCS/27R/+PT2bZB5DhQkDc/bIgO+si
83Yd8l2YuPl+AVDdLSlWk5aH6+nf/5LcTnZ5JGeIyS/34i/Xmjb4kmoAE9V+jJbaiLr2kzVtuBpD
6rLpnh4essYdftNL+ndX9vJKE+kupWCH+/lDw1SYEN0tDuHEYqgcdN+/jFBUBDX1iDVncDAUYmMl
v//LX5b1V3kmwlCX+8kh4pfPFWZVZmZdkJMU9Y+G0oQVxWX51uVTs5+6oborRW6//POH/vLmS0dY
0hSmo3CqWCYnlp8/1J6ErUvPKnbNYrn3U+9OeSCnRI6/eWt+efn//BxOWcr2ePM5av38OXESelOH
BwWvfhReO9lo39VCO/dxhH//n3+lX++f50jl4Fhyba4lT+hln/3poUFojQoM+VLv9+/Jb0qAhPwl
nlgjwLdxX7DNcL9wnP/abyQHGw+oFPZ+7GNH0+y8lscxzswkmPKL9y6Fe0cE0BYM7LpKRUYruDsR
AQbLXW4mC50J9YIGR0JpY1TTNV0JmzmNvFe7d2zDH+OOMDHyrZFEja4TEZ7loJrGnNzotwq++5ij
1Yh86c4z+JXssCjIMSE2V/bapzW8OKQTJjO/y1p5HNa2c65zsRq4iEUBVGcnEprWUNOLhh5JNkkt
4ocy89Rr1tEQBLVm31hp73yiHtLfzNEs73MjHQBQu16/JZkTUUtuSmgXJm8CUtoVEaAfdxE8et3w
kwSqr5ZDH1cdUuPINjH6aUs98hKHN0PXrl3QOW4/7hI0evetWuUF6httKlLkGF05fecgi7L6pAts
C83PAfQOesfIPP2Uj/iJt7Pb0GDuWBGXnxlhtg/lHxyy9ozlqwSOeI1zSe3pUlpFvvGKDKG1HYnm
mLK0X5Ibeqf31TBUNeroCNZDT1H5GiVhV2AhMfP7RquavCzshqfIQRZMkoizhoewV5HcNO4FU2wx
VAOuGGM+HDKnAT7lnFPhkph09xTSYH9XJq5FKsFCaO2GFvdMwjDT8H3As+eaYHs9hSQS0QjnkyK/
0pEBytNQg5Ltptytv4WFs946yWrigl5aCXGd1fl1DT4h76DqJoIG8RP6JIpV/XlI1nJm5Z+gwKal
LcsDdRLWtzWhzx5OCZZrXoR8F1YywRnHLpN+xDOog34siSqMeqOtA7ADtNLIHuAqMwcRN/DkOKEA
dyW+RRX38mHMshaLCFrwH96Y1i7Nsi5sRsz58S3USUXIaRXV6V2bmvOpsXPP2EtUgsoXzly8ceiz
5L7Ce9ztioo97JBHuN0hp+Ki3Niq4yec5dRuR0KdjUPPsZzRnxibdAeUjsSzXzEKV5miObOtGsPE
5kN6r58WzfAJe2RBEwMmlz5qfnGqlYj1rraGzPLLYTDv+XFSXGtmRwNqGA7SwLHTWCgR1IrarW3q
OoInruuLkVNNt2tp0YIplFzeEZrU+JwjPXdbgrL77pyFS084ZdIg+zKwEu5NNA20wVhOV22jtC6K
nczRVV2hAej7jbDWLrpHuhfapD7YhJ8oa0m3GafUExaAizO+GnBGkvORk/jnOQAgZWeWx9BaeOTW
wUOYvVZpb4BLeRNLiow1PAOqWSB3bAfjxhi81tpQzd54F7l+FDJD2NIpiNfFQO8vdo3MczX76Gvb
wpYFRZM7NvYzJEN+k6Oe3ZPr0JdPnl0NbjDWWe9u7XUMTTwurjUFcYuqYxPnGjdPudBW78h4eLFw
/ThfJqfWz0kSmRgzZLZ8M7zeEViFzd6+6taFyrHanSvSQGTSHedGOw6e80q9hRAv/VVEUGPkV1q1
L5jQ8ywYjW76loROKdHb5IpghyRTAyvXgmRdNwNGdT3U4bRz83V9sTn5n8vGxPHolCJ2Abco5obO
MiN7N5lF1fulavJ9uyxGvMXktsCBKMOOdl4dDz+mcTYsH1QwuwmFU9Q7p8vX73VT8mW2GJxnIvWs
wXerkkeg7iRqOq37+GP04uph1Al0sYUYpd3g40brmamyImIB/f6yKW3VomitoXf3tYohMKPQM8bt
nEFmbErceN5GWXhoN2utySzqoNwOhTtT0k2Z9pgD7Qoz9zNaIq/66Y9HrSuaHUb9vrqKsmEUgUCN
AfqKimUgwrAIxVbEdniHqCL/HLMZMc+i+bLGTCGmmzUjDC0x7F6yS/XO98FUhj5HjsOTD03veVty
DhR90UAH45Z7QfVsspSXOux2xBCST4MCPUWH6iCxj3p1sBovc/YL51+41GrCBE12H2rsdWE9KnqI
yKmDZMgKcoaEnh1CIfOyfK1bglDytOA5dwiYCcioK6+NsU++wrl8Y1aYUBuG5i0JfYQQJciK5f8w
dx47kiNrln6X3vPCKIxi0Ru6DA8PrWNDZIYgaZRGYRRP35/3baDRF2gMZlaDWlQlMivSBUn7xTnf
WcsLpoMKg1mbfnQbHj/bpiQ4kujdsP34zyELRuKEhUpAU8snW/Qs7ygVeE14m67LBdXPAVz4yOy5
MqcE0cB5pBzjwdDsRhn9gY5018sq2tVV9V1buH5wQCG8s4ZvOfbr0+QUv04Y7DPhHN08fCr12MDQ
Ee8LAulMFO+snY9e6zzKtGk2Ql8yVkOlbrDMEjK1YtIJS0hVzgJVwtJnnXXL9XIRNTc5t9bCKbcJ
pFUj5h5OHgJ43kJwiHyn2ZSm6s4dKuVXdxiyrQdNRF7YHYD2khi9b7NpTT6yaUUg2gU4QBAC9SdF
wms81unealfShLoqu2PbbM4TNK0eljQPPmLJLt4+IbnnkZfqH4Av7bffV+O8U8gcnjth9KkKljDu
K7q7zaUnP/S+zdJYRvKrXxvQI5ngWotZ2jpPYH2GR69yqWPzaHnO8egxqG0ZeCneyGE0kzjYUa3u
PJ2ur15vf4JyCc4uMUh3rPnydMN8JX9P25Tlk12H5Z1mF2pRT00VORzD4H1rv2JAYldjIp67qM88
xQfiRy+TWUDaIMxY5KM/Yi0tzPCyWsgR8Z08DaFAHNfPziMRhhIVcLLoK9+4LEbyyf0dTe9vU0bP
O8EwnS2B2K4zp1KNKmzcuDZ2oF3Xie5vQimrYAj1ybIJixlZ2mo6sZMFAWKbmn9ZWzeZnE+3d4m3
dshSi302Z4BHeu6GZurvQ9+GiYKf5Nai+PmrGJtPr0O1TO4uJ56QbeLYlIqdql5+cEDNp2VefxoZ
jLtmsoabhAnA1jSVfDOpyL/LfJE/vQkHfGQFhcWYNa+z7XsPc8g45HKLcLkp4U8n4EttDY/GdT5a
YcaraPLELwmRnzOYgQcHX8vTMixHyqNyZ1u29Wuxaj43UaIv7rz3DMT+mycvpqdxINlMpFNcTCnm
g4TY2dupqK8U3oFNQLjog2YltmIJRk0ypVHFqjn8NTMOZxImWX/NytkVQ7Du+kD123a0mN+Pk7M8
F5GHV7Z2053roZrIEX9vhJ0hEvckfqMWf5UtEHQUE1HVfj4dI7HehRbejBj9RnDSsmGrmCa+/9Nn
S80x2lhE7LZkev+Z0MmZixN42lGVithnU7RffAPsbBLlNnfc/ZRIBMJO7sA3qEpE5h0yKozHLAwo
5nCTyxnE7Vpxy9oAkzRqt60Z/WhbjMCUNm0vnL+el/ibKJtfk9EvntqGcO04baPlpAWi4SgR4B+m
pP5w0ZA8DxGqk1DhVFyK2b9XY+0+gw/NH4VycHbRyiNkyAcbGz3V7V2+skRhR8RFVYVTcfY40+Kg
a8dTi5jsgGxk2vorOsQZ+hVEm4FbblG2PFqstQrUfLvQmGXDe872M9ZeRFN9T70ysKnpgwvXpF7Q
v1djfRJp399RBHYbWVU9egfp88VVIDoorq2eePBS3issoK9e288uJJf8QgPyS5aJrZ4/8rUJ43Ax
S7urSg70/bo66R3T3BUzgQs8J46UwcLiNAtPjSFcTxPfEjoXO7M2FIEt99ES7AdDFRh3dcmqZ1qd
DNqWbyUrS8Ipow8BL/GgJAX5Ea+G/KrsxuTXFUZH98oFJaVvwBMNAw4IpEFntwr9FWXH2FCx2DUc
Ja6lfhfqhvojLDjy8sayn73MQusdUtjCB4ApvCm8fJ02oS3War/m2uPnVdJZLns7nL28BzBmarhD
pdd00NF8fOtTpMcr7fdI16Kwy54x7zbjgybpDZKP9YORXmLmYnHk9pHY9KO09q7bVLyMdHiJqHF+
AFSNuD5gfTymVHW7hmyTu8lTHyPKJNR2xV1ujXrj55nNIU1ZBieJVKTNhFJzRNbcIuLDlTqiQsxS
3CQjBVe8pNH8sRYQPLaid+vDPC3FfuaQLTdL19X0mzj8K03/WueWtcVBzoPWZ+CBtgIgWWbf1Kt6
S63UO2VpgjXSVTuf4udUZm1wEwjo+8aqxyffyuDpeIBNcL9VGZtDIDmm6Gqk3z55SkOZ5/19Wy7t
OR+9YsfN49x3VYfZ32997e07keJPi3x+3+v9Wzmjw7JkdzQWpd2qUsFaPk/TezoqNn+4QmPGM/qI
AH6BfjmVZJqjRe+gAhzcYLG/EBMsr9ItMroSh+5IWgj1kcMs1y7Pp2DLHKjd8wm8smsQGmGKHeJb
YcOBFh9cjhdDYIdOnZZeRAMJUeaK0jA4uJ3GhNnIJj34Kjt3KvxyVsA5tC43Xr1UTjyX5gKzAm52
DHLrrV7a4QXWjrkNk1DcZzgXUAsXwGDW+a8/6+qutWV11+lm/ubKemXShtEKcXQTB22QneFy+adK
u4dQZOaR7chVMOXgFZYm5bNFqieu7DpdYHc1H3guLucmxki7DF12GLa9PiQB46XYcVdxrdIwOrop
VgqPh+KmrivnjeIhfx7KEYFM5zNNj8GUpO1OdUk5HaJ+Tp+BskVwzxaTYitICq5YKvtPTkbk4fXQ
bkOepVRSFQUGfpG4tNO7WdTJVdj5+n1qtcg2Cl7xi1XiPIonRFqbsR6SJ4TX5oziC1BRFFSBv2tt
dviZi5nIN4X1YtcLNK4CWkq+MVXVbadRvHv8+qls/G7eTKX5s/T2CxMmb58WKNPIMlao16XZ5nVn
F/FEHYl5sjznBrtHg3md2rIJZh0LGm4U7pV4tgY9/QAozI9p1b71csRIF1oJnlbRgjABhAZrqKbm
+Gmjjge7myEBwdkyt/OL6DrEj7JN9syB6w/cZ97bkEYucUVgfHekYYd/g3lJ8EpcXB3xOgibEBsy
S/epETg3g7oSmIx5Jm/DvPkBTpjHrZ1aN3h1w+rkm9R60OWld4DotXygBb7A0ikibhNwEObAXK2u
dtW0yJecPBXaCqq7TxGm3lZVS/njkPp9A/hheZ2kEU+u3V4ICRZumUYO4AEBk5XYZp3GHIRlIwJf
VR3ijVY4OtvBxW9Pdus+y1ZcAUHtsNIfQ/wirVqtbVtbGGmiNQsoPvk4kLL0w9IBPiL8dldlfPub
Kkc9o9zBATUoV9dBVWoQ1ZO3OLyOYUqpPzetf+r7wH/zsgJddjZq3/DEDsdu149C8n2mc11vzRro
m2DuYHhxgZTTNioreGN40qy4xXOAjawZ8z8jxE+QWKAv7knVg6TmAjMRFE+2rbYVnB6znexVfOU9
D/VtNLc+UPaJMUpc4qJ5VpEoKUJb4YxbYCTIYP0JycmOp0dq7wKMpY/TrEogIj24gE3QGqfahGFg
/1rhxTOx9oONErMPtA9ZNMnwzxalUHE9G9VT31F/bbX2mgMjheLi87rw98ogaH8T9sTTNjFVideS
edNNwzL2rMh5HjdKBTzVQ7Jn7iN3LewteB373jKRwh0FHwBNtO5oJajl5uEczSlqGrw67MSY9dIV
OormhKwtD4kn3g3MtZoIrc4onnuLN67vDGzI2+6nfsDD647YLMh0N+DHMsnnaiSeEw7w9dCAQURT
iB6Syr0j71Wpac1YfYy1fVEclWwTvSWBAt4vXCbcWjhpO29J66upGu1+tyJNGqkebXlukL1GzKGC
8SHlqAL8zyfbbj0etTP+waAsqEHLwLrW8CHVLuhg0cRd1nTPZdnjbPRni0lVgGXnr7EZ3YKHyWk8
GP0ZJtpuSXIcMqn2TijBodm0iicSLCcEizpnWrEtJFE8lFim+szdUfMAnU1lNrMZ5a/bpvJdRx72
rb6N8GTZpUQ87lvNKDeuK5YbD7EzKQ29q++CNcBsjpsr/ctP9H8hK1NqJrgxP6QzhL+9O68XVWs9
710Lv+hG+ejbDktUZDR+S+97cc3WkRTS3NHtrvEnZrapYPiGjwmF+D4aA/d9wehMPJpvCXn0dd1R
Iy6Wr7YRaKyFh+S4AFfS9nAZgjHdAFuRmh2TLXOXkgAcbqwwmsEfRBZUW901PfNqYojCbUdVxG1P
YjmtWm9H+qoedQq5gVrxIUP96V75gK9WsDdZfZAJ1pXNOut2jO3GKoJ7vDcEbxEPv5TgPRt2UpHO
L3osJwPRV2IZ/wyCXL7wnqOnPFwKSizHTYFs5lHXneDr8LZCXiMHZ9AW3jVy6GK+KovBexc6o6sf
aGPfzUCVsVsT38E3O4/+U6gcCEQ6RVqxSQhxXu5SsOZ6U0bO+JqLDh6dHw2193cJEVDcAnialhuq
Xqxoqsrbn9kGhIG+B5l0PIko9M5Dy4gc0S6hMcCcGH15W+zjokcph/tisY3LX9HYzlWl1tlzf6lS
LQD3Ileyx8qdzEAS7tPCT8v8OuoR73NmBkE0NTsE0mihsdqyRsReXvCx+ptVBo2VHptGllgPTFs2
y2YC79PchxzGU4wnMqWbbgtadkfU4LFKljrIRqO1EDBPMQCA76G2B6+EcG3bdsIFcdyAbXoTbo0x
HPBaqg9poU2wGaO5TLasDHt74zPXa7FRiNBsi0KPVNw8rHnngy3CuFMleL6ezD17Y4qLNwXWbaCS
66qgfN0lukznd9NqGxjeUISKySOt5jabAybUjkV40g69uBkraGEt5D3PM/4hcye3eRs8NVF/4DTP
ufxV7VxlMEgyVHwgT6+FZ4/lTrd22/zhHBnda6domm9jpxq1X5jTpy0TWVlbRsIIGNwe9fFmbqlq
D4Xfh2BvusJN35gddAnYsLCi2G2WCKOiK/CXSfoeuAIFe3zGBCbVP4XXt9aB8LBa7tq5cqMPkgNY
pBba7qmvYGWhM+YdZSe/VuObUoxHNpaHYI7yaUzyrWWpobq2FqzFJ1MlHvTj4NJt3a1Zxf0cpkk4
MLuS3rMr2/LyYWNwH4wUj63X+U0MFRkDcFIm85uzdIN3PRkwjofEnjF3e+RQGh5qWXCypDsHu9yY
AHiaiXz/fiya9JG5b87jOJt7y9qLNgGoKNMwjbimxqlG8thETmyQbU7vSW2J9OxJ4433HjOF4uAH
ibVA3/DQs7VQdf8AXkW0zaUkfEZmKAR2XqqCXzWNNhNnZhuR2FNIkKM3j8b3tobrRJwIltbBg/ah
THD8F5TYk+2zDReDAjnduHVo7Zhn5/WmTNK5OrbckgNGy6qtjxNCvl/K7tzjjEEG+5BPoHI+8zoF
6pa2tpi36DrqZldY8wAjXBe08zCzA7f8dtKkXCh0FlwEzDKti588AyRoGTZhG/bn2VO4Uj5tQ3tZ
FxqJqes2mavb7Ad90cW70rj9U5Rk0EyBKUNk9IoGdkvTWE9rCnXq0NS+mYGrpEF/gCaCPUwH86Bw
/QnIGjgGVH7lT0OxhXVAKkZv4yqNe7G695XXek+43AJAeKIav6MUEdP1yuYMJAzWxfvWNRPnL46h
J49m+I90MgIOl2xNf12BSjeWRdpaj7il/EfMWgB7lqGPoo/Fxed0zzh1glPsaP+EMFav15EXtOnR
LPSQ5xHmd7EvSR6IDi6mQtz/CzASdLalCuWdLvLyaU4DY+97dxEDZWWXvUaXkRDN9IDdRSXjNzMy
OvC1g0N8mDsGJPuEp2V9m2RjSivPlWYgYK+4JbN6ld6m5+q+W/uku6UOq2iVe0T3ODfqsDjkYvGn
M+htTni0QgT6uLkFEyilld3Ziab7DGlluSe1Sr4oXcbrquFwjdewTBd8V11m9nPqZU+pjjiZo1pQ
PxJiz5RcWx6pXivV6a7WafGie4UMdHbWjiJlFGhTZ5hBTHNsGOYF2rbvFiY59NQMF/tGIgHLm63n
J1Z9zTO1cG7pitmKCEa1Aze67e7lMFe/AjRCBjwskiWXJUrpfecIU217dr/2VbGostzLsa1wFOHJ
bgnyEFllju1a8lKBQ+PePbu1ouhXgwnmu8ISACXmhgynfZDnunmqRxucV4d7g/3HkrjjpommDvik
U6fvVR1ePOUVS2os4IFtrpu6os2GrgkJoHBkASSFGTxZA71Un9G8tva203X0WYFbtXaiGCD84VkU
XH9h5lYlN12ST7ep7eN44W7IxPVQDMzYUFP7P3IVEi0vv1bbRHQjKJEBskfsYuMG45MF1WlY2Jlu
XeHOf71qVdcs8gp2aH0hrkESt9zy06w/BPA0GmjD3JqycMpebMHNeRtl7K3ZDxQLhhOP7Q02hMzf
2UwOg21k9esxH0qfVT7otAWb8xpZu7GCkHrueCNU165H/C/FcKcZymQQizCgu9VhRdarYrXY/nCY
TUq+BXNlpv6TaOmge85EQKYYnT+dqWIDzO6DMTvTHuYorDgtAeukXF+arNTiFAFWnk5eQgN6tYYB
1WEKvrLbpfhjw10fki5wuuy/EX0qxqMQSJn2zSKA30dgRQnrcxAtqydv6u3Y1Dlko3Kqf0TvoGbM
kHMim9aZMjGy6ZlUCq3gpsqUCpl4+vmc0D/jz15GvjEThksDs3H2GKVKiux9w+4WGgCj1wDQirdA
8MegZm14yIl3QjqalQdIvaanilX33yVKASo1kWwYaPXDpf5iClPt8tb27Zucw7Hdo2BdqUU5ex8d
LHshqG8qty3RILV/CAM3iyDH8DDn9G/d6b40hNLFwihtf7CrdZ67kePIFfjfjv4qIYaB8C8tTqxV
NttBFdUAia/FLWInlfWzQuvwjgUv6aqstfNKUVLILSB+nD6zksmL1zhLseWzvjSka8HDAeqJN0Is
S7xlFxbOkhyx5XnLtsxnu4JRLxqGhaGdZ/2x4Hp7C9i+49ruGSLtEHVAURnIQPARcdtZ8ZQHAaZP
4sUc4JQ5CK9uv06+LP9Mg58MD1KL/AxMMGnPoxsya1td9DSxtpx8vmaAJD/rYraH7aWYTK5067FC
0NSQZg8PXvpPUnXRHdAXM+1Kx+sfw0KBMwzasgW1VbaEo7NvbF021/70XNhimQ6ZGKQ8dZYXJkcL
dWB0HPXES6S8wadH9YSofaSBxp5lr1N7V+hc8aJTOvlbU2Jp3EbFhKOYBYlLCEAyAokdrdlm5LrI
sMHnUQdnHPRdcAjGpNefrS6E428qyG/2ToFH7d+RBPSfc2YCkF5Zz8JeBRcUzTpqXC+J8r5Snarn
lW9vBmcD4tM7S597dmf3cBwJQVwhUflLw0Q3HBViGZlU4yE3TAKvMIIEPpt9yQRo5y4T+DkK7OCv
Dj2YvgMK/yCe5wpGPMkKzZ8UJ2BzrFH8RJulbEd1QKpf6ZNTWozFV+yt8rSmmSc+EzvrbZJB5CgX
JnaJG2y8dtH9a7A6DInPCIzneeu1uO1eg6yiEsGUm86w47FLQMKegor+y3byarrOVmDisQHLNu7H
wNf9VTs3jjnNBW3eLhjXbDr6nGmmQmjjOT+J5EG5nTK3AAFkSltdYcOd8JKHofpyy4kFKZAsiVR5
9jv/eqJY+wbuVXbbXJesGkvdyeBhxDkjn4J+muB/4P/LYtYCxY9BIuGyjqAPOxWXv20gRgDWYsQM
ppv0pI+oVEbcrbPuwEtRovsQt+V06ubOGR8nx8wfrP6ychd60ITi3hjNCF9k3m9fFJZ1yy1VvvSz
ES+Z9KfPYMjx99N7Udaasf2LmEmV8eQGHXZ8KasH41IPbH1PT+wHgrXNtkHLeCJOElZnce7Y86/f
qSQ98B0H/ZVKJXSWemYvfqPo1/mDTZlwRg2290kZxryhkWxdz4w6KZyQ2+g85mau3p3F4j8tuj6k
112IlXHJ8zljFdFpQEVF6Sjwdnzg/nkJLBUCQhY23ic3JLYArVjnxMDimY26c26AwEdRD/WpGok7
CXWx6j16PjUerEZ65Q4STfiuQXUjUSIzZ9hAyyBGw7cct6amvgRlLDA3gqNIU8zDtGAcdDkIhOiM
atu3t+SUlPaRojl5Z9DQUxUUlr3ufASF376sLPalE64eMlkSUNlF1ed7H1nXn76y9XKfLQuFs2XV
onMgSkq9HEvcpes1+JgCX304UE5Y+P5YkuLeT8+L41QXZkCAo3otE4+J/dQ21ykj9os/33iPEQBd
+FZeVF/z7atoY2Up53aRTMN3DquT0Hqbmjaedb22mzKP2grpKC6oTZ0zHtyQGU48yVpqqGI8uen/
4LtV1TVZLNS9tZMnSPFH/u+rbDUKx37NMnNTOmN7h52e9IwA/SEhTroo7a2tpoupaCo0pIouZJ8f
CRxQU0YOylaEJWj1AOoB5fRYvAX9QpXflT2uwF6x1dyoTjk3KRSar5QP7QVthFzjxCvKX9tDLXMh
tDKom2bJVwaRYCEmpI6cOyS4zKF5WfkhHyBIxCgCetJUpOXfz4YKcIsrffocGUcAa6ZyeiS4qJRx
A/0yZbDugm6SrFvL2KXhuTdp7d8O7C5fuYzRxUxqwmRtpbNOwRKABIoZZbnPntc1l6gZLkke7SC0
sfA29b0bDSDiO3DVlDQlosFYg+F4T+j+GwIm2hSMcBr1d5kZhxl9WMEF5gyl3ue+t3wJ6ciHwC3c
Dy1L1jXKIqYsjpix3hXrDJ0sTes/TDSDq2Ia5+XNwIv4M/lk0gTMQOF3NoNHqJEYxbYtS+dRAFrL
7upWW4wOR26uLdRY+WV5FeEJkHFyWs608r9ktTTWfRe5A4xNGzXU0VOJD+tWXSgHbtXvSxRSiKBW
01CGLU5+AxmHQX3PowGXZWXZyWnMx0J/+r0L4kEAqsLd2RbLFKsGLvCmKpIeB6MeFpbHqyWCu7lI
OMbTntcIfRXMHwITNARnFifBClmxt8yWqMiOe9UzuqCOb+VNCDsKVmoeUN6hKqbI6NYh/3W4hQ3e
5MAF1V+BWdqj6wqtqw4THd9xnzOewcJuQqgPizgq2m/YhhWTrRs5swMyiPYiAhwC55wpFU37Jcqc
+6ayxS+cviHigbpgznXSvrmRnrfyJFjn9VdWRfFiIWI2sWKq/81xNqKmsLAwxIM3gT4cJKgn5AaD
6p5HDAdNFvcydb87r1T6vF4m0L95rkT+pUMN9b6qsgJLv9dA5iqrKP/LehRX7jiNzXzVpFTAcVAa
xFdZNC/YUxc9bMlBVzca8RMISCWa/MUZQWdB7cjkegjaLHW+UBeYcZczn1vf+IkwZ4k+oc1JmoCp
J4sRU27WqUaW08BIRq8yAkiq8zWUhE6Vw4IpserhhPE+mAUaHN8NIDTQeiBXEkb6lUxpNWIsv9p1
Niic0aj1HkbendWBEImZ77F/Y2uTjRspmN0jU0j8t9ZPKvkBQaVYz32xEgK2mgArr0LnE0tZTzP4
N1B8VzD1muKpd4AN9YkJwGmFtcfIGF62PooRBt6RtR8MQBH4S3Fcuc6K2whWKQEBYYRwlWRH5h1S
uCbB1pcKuDBsPSwwENShdGqAnbLNtDCfbhn5MkpL4hJfffIJLH8lDStKRfdqRNs4d1Q4+LAUJ1n1
pVZyIU5VZ8vuxsJPneU3S5k3bEDtopnbhM6sCdetTA1+TKsoW2cX0rOH50o3vGaEek19ttIQhhR7
BPzTW5NY8J3scUA2SKkUYqZpfWERyxeFIg3BYFrB6NDJ1CmHJFZUnnt79nTK25gBHrCkirDqBpGF
z1f2lXlaDafWXeHQxP08FROBP3P9RS1iun03S/WhZ8gs+7Fd2SPMXCDPlUEqAhR0XJjYg1P6I9Y6
LeECJFGwmxDrVNeRleUVirhpYvrve3P6sDRTN73npCyNN0vtNOMRvV+Z7+ppTVCaznkjnMNSCPmu
ABb89lzF1QbgbDJv08YpL0tJ6FaIPJBFwh7mPOx4WFm6fGy5FdXGQVU7EfLsSnnGQareuHzn7gAQ
zvuBhJrDhOgHgzZz6WtGvyUN31WigFrteY8+GG4PSc1GTZ5XYCamy/xTzWnobVcXc8wmQwCdiQuU
i6W/VbWcHzkosvTWcwPwq6lJhjeEbBcMqSpYh3sobdNjAt+bsSy2e0RkoarGv3KsAADYcHF8tBSZ
T9yhJhDvVLP1DgmEYt/UH1envbj1Z3zowQOqlIqxxOq5XwlzX7UTyvME852aD5hRRprvkqyG7rAR
dSGRkJaoutqtEmi89l5ggne40UgUVIUYYK8Jw/EYRPutOckS8vHeTxuixOETZ9UptdmLHDEoQxpq
q6LksLcKBdpqBpnGgG5UOZjEeSEnHEq9NR6CAcPANbLCVmyydZANPrwFfGzjjKwuh7SbokMSIa/6
sOyZCob+Z+mOzlKJ7Bpxdu1ss0XDkvT6HGsw+yWsyagdATy5CxNPnN806nejGIDPlAyHoNLwvfc3
niPRRfJVC3U9O9MA2xCJLI8ZfJ7TE3dDYT8LZ74sKEsLeJTVrdZD4rStf7atRJCm3a0aH2rIYXal
iYi2Y58TnZyWNcQJJa/RbBjumwxUQ/2e+B2AvYbulAGOrqzioXWSJaeTc5kBNU5rVW99vzKnR/+e
9n8sxZbwvmiTpn/tGgSi58hRC+bFqJ3bcmM3Xh5+5x2oQUCCGQNxm3qsYkztTB4WZlBVdf3QT409
vo0paUI19g/PQpezJsGw7myvKPoPn7EiRR5L+5BoNtcpidJZKXK4+ifbDt4nVCc+RWDbEOflOEk7
PnP9g+LZJKKMyDMvIONUtx7uhRKqXokgyMrGJUU0xPjRbKPc6rorVbRVelrKADXH0rYdMwr2+OF3
k4dN/hbYpbCuoDVY5mEdugX5CsC6zL5bJyKkUIj06/jRDIXt3LQCht8WSFag14tcHJU8NWzKDrgs
1Dos1xji06K4hhLW186diUqzhijjraSDH8yO5NB6JBvdMmXrmjMrS3khWCOjuc6bjNyJqW9Q7NVV
RKwbR59D6JkoICH1PehpnyAI0kAiBxFipJQLx64lmqxMWBzmVHEoQTrEirgaUAvGgq7oqxxadIOm
oDOOI2a/1xEcB0pMw29cj9jKA8LNKA1TcisciTQgOYB8S735kExUq+1TpEC8DleKiCNZH1mEOFX3
JxR5wx1ZlKgWiRBpbawBqzTd+GCEGB1mSbIqg+HVMGu5EBOrQrXLV0X8UObuebT5Yjh5s8l0uJ/m
gTEZB5j00q0LxsQr96Z0MhvZQ770hH5Vi48QtG2T6AL60RI9AN7/VPP0dNgHchqnnW+hws2qBbD6
vGbsIbPBEOWzm2Cc+I9JkmSqi1lxhm5/hUBMzvekdgmOCsNri55cP0+mY8diZYUhoFPmomVddfE0
9eFhaFz1CkqbNTCcDvEwkXH8m+OKGWOpJvnDsWY8SlIdvgVrnXxGlwCCuEVW/KzGMDrMwl67Y+VY
xafdaflWW5JoqL7ODIaYqlcN8V2UBrEZ5FzC5V1sXCx5AzGlZrv9/+DDv8m/WIU2v8O/uuz/hxX/
rv2pn4bu52e4+dP+65/8/9KPj8Ptf/fjn/80Pdb7mgpjufr+93+zXf74P534tgj+4buXq46sWITX
F9P5P534uKb/IUL8pBfrKk66AD/YfznxHecfEkt1iIM8shFbRFjOegSj2eVH/yNiN48NLfinuT/8
v3Hi/09rm4VdMLj8Y/+L1axtrDyCmhhdeesdwpde/B/8ZThJL1bV/7Ya//eP/hfrI1n39dSNVskk
qMbSAHA34MDwQiw9wOI7N3MeCXKRhA+K6MZWCr9/XjvfNaDVFFLvmjPwYNoLvo6NQRG7kFr0du3c
ZR8EzSVyrdZrLGbpwXJLyh96xeW+t0vGKj2Aw7chicKdcCNztw5De0/SyPTi6nX+rCa/+wBC3rxq
O2PVpcPhh6AX6GHYCsDyh277oKwhegrJ1H3sRTW9o7ec7zhjM/r5MfnQ7BqvMM0yfpt5Kgu273nx
C9tGP+a+5W7It3OfpByBADE03Tb5AIG2qYS9IeFKLLHf90QJwcqrT2vFLv6gMjitFSJd+n1maLtV
QqEpKYOLbVUE5dtAPkYsehxB26Woov1sTwycEE/8JVBv3EWc0vtmHHN9pSw73/XEVt3BtyI/mM7+
e14rcN7JnFNFcHZ4EWAPMgalB6jQ8Y/a6jUWiMhmitN50NKVuibylwyIcnZT+Pfd9MdL1yrbmEs8
cl0E8+0FG8FyG0nKrWKyvCkq42/RDju7aNDJDQIhMr/ywL3zNZtNbEHL/DUxN/4Yc48N+KDWe8Bj
xY4eUz4inw/IXRjYbxGH9gT0CUy0dmR4jBaT0KuzoV84hIHK6yC9Gi2x7Oac+HGCWKAttXZYXfGC
JKxu5z9phMMJyTDRHqhgIcbaQ//rWEvLeKTv7WcEJ+GLwNqlY6fsGQjxDaZP4yiTQ+IU/tEUDrMq
4YF4CUxh9hU3yPN/cHemu7FjaXZ9FT+A2eA8AEYDZpCMeQ5FSPpDaOQ8z3x6ryhn29nZ1dVu/7OB
i0Jl5pVCESIPz/n23mvj69GLxQRU6wSZottH5ciec6ZGwzPprbsmcL3gI5rRircQb2slEXcdR8bU
mbWUzsiuRDOijFU8ajH9Fxy1QPkwuxr8X/wbrQdHQFyqPQIZ3SYmNDgzZC5utsMZk2ftBFaoUadA
248+mI1I9XDqv8zFVNHqyMGViGe+wkSh3iNqB05FJ0fvsTQD+m5U8ygPzyJErW+S1Zh2tFwR+GYS
hLX8RddH83OggIHGPLbFFJgn5T6YkvC31yKV+pAYPWQE5EI+qyqM0wT+bj21aPt+F+B/iqTmyQvW
v7NGDc9dnUfHMsyiJdNJa0l8HRyOQRtNTGsCng0No22dVufe4gfPBOg6BRtUyHOWQL864J3aMzB/
UHIw4RlWeH/fJn05a+DWWCuJAT6Z+7JBixcCEXaBnL0o7CajjFxthvVEK/LT1ZmlND8A2noHvxe8
ikSfduw4tK1aScVLJCJPIt9nx9gkSVPgvHy0cq6+WM0UHOJo7j56jK8SRwa98XQ+mU1Pn99V43o8
VTR8fii9kQnoSxEpo6ovGRGbyqZA5nErSxSvQclj2sgp6FanTKm2ZdoRZ+nMtroIZJs8Le2EPfY9
i12BmPXsv/LeAo5DISe5IY60pwGX5ZZLgXNUyf2lT8p4lrHzkClJLOVNygx8c3g2ZF6hxzgK77Jb
8x25pVCy3vRJGF98gfPGqHTjrSsNfnnMjIFcp6MOH28en0aUaon3yWQ8LHaHviEcWCWJ8irCtnsN
1ERaRvXY0Ahd19q6Yy7ljfDeHd56Q7tCZnhaOYAPjcN0Y8RgBAkpDq8WngpHQkH1mCNA7O9nYdhO
7OlZGuOuv7Sk/KFYtgOrHNCA6zyK4m1SdKZMkF8qPPUSu0gspsY6DRk02KZojKcYF8aO4kl+GlSt
4AeMVfwLCnpsnRTcniv4etLZVMlKyyCLyzNtgZgzxdmsL5hTNKeKICH2AY3msSQ0Z3Kx/brtpnYF
piv/5rcRHck3afteny1PF/r+gUPStGlxLKezIgUNGSQyjKQBR7kQ8Rcy1mPD3/ig9VlDa1rF6dVI
g7Io6Y0u4g9NkvuaiYWPXZL2j2NUq7ijKUiSUdaZGf0IUaHj+g+mcjlHScmZOo3rM1Coel2NqnYd
47Ff9apg7moxnU4iHuyHWsGWhJKVAVmlSmBHITEXuJDOHtKTCLByUo7MoJAKBiBsO4uF4NxSq4lf
Mao9frVYKofkwubjPYqoY5qgmMMVeXL9gaNpv7oQjx7h28ST4sy6US76bP+LaZvl/21FHcOyY3Us
M2Vfx19lGQ7rlgkgDPY4ews5EL0A12o2QUeU1Y2xNtzCJBlOIazcdd9M8yd2TcHpzMLad2OOXxgr
wrMELyDkwSNv2EpImktVUUYW4MjiZg2o4sCMSQukGT0kNk5uX9XVddAM6zOUZRYTLqfwJQPZ7UiV
wPCcxSzYtVPR08qRzT+92hiWLYLB3Qe1YTkdvmAHlG7/VoyKsIzxs78JZju5A/ZT4p/RLGyFGPEN
jMiAUKSJ+LCIWGWYz/PhyITLZxszQHFl25sh1/Xi7ukAXPccCfiLBCLkpleY/cTSQRGHeCtAcnvD
/vgsHpqx7VkV3XG6OBGRUsmltu6ozOPSqjLzDPQx4iGWILCWXbg2h1peK0KdXodyVPbg9dQNcqpB
umSqmADw4CEXFrbYDghpuEaQS/6iUHyinfR0vTZ9PV2UwUBVnHwizywyebKV8kHxSceW1kVrlfis
Ugl+Y22ultgFMJaPFbV8Ekpb6fiShakQkSIxHK0oxK2PprXXREPZNIQyd8aELO0LKMrsh3AY+21r
7X2VMz22fXgIhlb4R9nX4o3WxO0Xng+cCWbkVr2ELA9El1SP1emPcIz7r6nUlT1Md3U3G5pJFCzl
wJ31kjKzB/LHFVYLNDE5+8GVjVridw1Q54TTE19ysZK4h79OhzaTDNO6EGKPn2dzzU1KoBDkprNj
VWfGZmrMimiMhspJ9lZ/VwMTjXpsEaAG2Pp2wkgJIEBTP5JMj+EY6eKWG3de5kEcsUObwk0bW9Iv
PX40d2uFBStHgvSIja6Gf64b5NV0XARv+UjspFAL08PcUrhFMAX7NDX8lZGiuqM+KPtRspp1G/YN
SOQnQ9diuo3wD52ueo5y002qaQL3W4cxHIM7XAK1lu4TeKKdUkvjBbycsk7KRn1odSjjJ5bLM14j
bWUVRKeXWikKD+a0LVsOARghVitrGbJ2nEYiaJfMShMPOwkAba7p6qrBG3QKNSQ7VjZkybSyglBJ
B3zq+KVKkdOo9x/tQItBlfWHmi3GkhXMX8+4lQc2korqYU2Q6HLL/McoicMdsqF5ExsruA3+EO1y
Bq/vTH4rd9BzbY2NmVxuUuo/vgn5dlSbB5QAdy4JbxXMW5ySOm1twUbTuEBi1ZY9F+rGjFommnhq
rMMQi3SU4P87mBq3gxvIPUt8o9GIFXTdSzwDMVg0YTbcqNIBM0kx+5eWyMEH/hLqVJI58RkTy/OZ
qGnmDlh5D9SgWb/JnFUV/7mhd3xKMyZ6mt6atqxAWqXLj6e9XYSZvml9zHQ2PAfGAno+TB42+/4u
90ZxFwt8mHEoY6TnSEfOeTbj8qsWdH+fVhO9KTU4VRDmvjytZGYSpzmvaBEykfOwT6PmFW1DjUom
tTk0QCFf5RHiCRTFibgjbk4AqlTPd3lsHpAUhy1yvM7MBUvYMpR9yScxRyjbR58Ak6zQagetvt+W
uWZuy/r5jiiUMxbSxHEHm3oAtjKsT+rzGEh3mP4dp516DSljXY0Z0qCdKGEhuA2g1zPohOiQqDPd
Jz4sULSy4D5NAbeqMuTGjX0VsT9yOfs8lGGbpXgid0OHypb3MhNnYir9ctRTGLuoKpi8ATkOrgyR
H9qt0ojf0CtMoI59RdkhaC1vGuZsV6ICLwUpDzcRhmSqj/2ZLoZOmW+SFQXrxiiHkzbhlLIiuTjX
2QCMwzIZ7lERlTmKX7dLqa+Y8PZdU22AuhgrAVLotoieLA9Dhu0Lybi4pbNAaJJj2qLQ4mBnCSQx
5V6Qf40uapY0HFWvUanhHmvhcZSJL3+XSJOXSs1h5gYhxeMsm9Ps9mOZ7YxkHJaEu7oHtN2RR3Ud
kNaTjVPdNeWVNEuEm7SFxzwo2ugkaqyeWBeDb7mIlbs8SzHcnEmeJE4hY+hVJgWtYYYlgg4PkDo5
vqLWRgS03KbWhL3UICDaYSL3W3zdyr6LG2upglFYkBin9quZrcCjlZUjqCJKT3m+VV4lqYLMr2pZ
DcMS83QT0ANKJ1Pyhg5b3FH9ecDFqqjYkkoQrtA1fIds6jTSRaJJcCUzfrBrj0uzFJMFQ8X8MAfS
vCV0LfJbHrHix/LASJoIxw03IoEUzq3acobN9lvi9Gnt8ek0tBANHjL5TqiXVo22PGn5re6tYd1Z
vvXi0wHMqTSmy7UycR6xPDxdAlgAfUbQWodSSTYCh5MunaZGNL6QlImPJRLBcY2d7gEWANGmQS+z
U9qg8wbE9AYsypOtcSWx4R6z9k6RvPkJkTKut+0UyASm8JQx1A70D4jA6TYwJPlkhlzkdK6gX2B8
NZ2En+IZzWVJb2a/29EdlmDWaNlYCCOFZGE7B3uZRt81R0dtp3UGG2me5U4SU4YFEUp/A0kQf0h0
LCE0aPoFNFbgDJlVyyhcgbZWGjM9FXTyLhM0qG9TAkhbymwzbDPvXzsksEyZqUJP6pamrhDKBC4E
2X+xClo29Vk19jj2xEPJZNBrhtk4ylTPtPj1LPU4KR1Cbg3SZC5E6WU283o5ok8Di+maqx4L4g5/
74jrvIirhRCN1n6Q63wjG9iQ1Z6T85DYcG7gPslcp/FaK4h0aPVo/Rj4Gd/J6WN8nikVw+/ZKzff
apq1GGTJFZgK2QDNItuiSb03o03dFRL3v2BxmmUbGOFhGmBvQHTCDw3A+n1QMSpi3xNwczRlttV5
wjvms+OO/UC6Q+OKIR+EA+6k2dK2/FpmWDuW8TFyCOg5ek8Mq4kWJVuZH2WpjmLnWZGl3JkxUeIR
BcKKjfMNFWK+mnmlAq7paMDt82qfs/49H+qdR5ckwrFYG+W6t+YJ6wCp2mlW+kWAAeqAlZtHIVAN
cixx/WZogCFctZa7t5C5rB1BX3ll2sBxNW+f1z6QawctJ3/tGv9Kv29PPkqa9llUcOrjmUdXO+bt
VaMLJOqE3GCGordUFlBJL8yfhpG8NGIC71ahCshr9U44A24R9kXRlI9ekZqfWMjV7zB5/tBV35C5
KkTfE3lWUTct5AuR/ALDbkCUUzlBpc+tzShROTYXLBnsCp7vW836cvtUqHgWWOmKNJWw13AKqHaQ
W3AUZiygk1zo72gzPv4DkoFDyGkp6+tsWaB0esEoFIe20tNlHHfdvsn69NAz0aaMYRDJaPpiMXsz
ma7GxkOG1G2KVXlqkEDxLWVms2JnIm04j7PhIimdXVslCd7CpGDAU7W9w02VX9LesL4N0h2omhha
d4RnEBDrMow+mcopI/54KrCRojh+GajdRxRCeckeD7MCddEuVeaP4OkU1Ooyx7/V9lulyPHH4rQY
A29kBCXxOJnkjTSpbJmSgmQ+G+SiuigA4pdkSYj2N2z6tEXT8rFKI/FDr0Lvlu1MlcPJ45TDWiir
PA6ddjDiVRODRoDKNYJBNliYYw7ogA8CmUdzCxtvfMIjnutc49sRYbYTJ1dra9VhjqlFzEuPEX99
UFpB37WIDyJbL2VwoWd0DpumFPEam4lum2UEeY4yXT3bgGeQfssoSR/wUIi2REEitCCp/eZHN9Bu
bQBa1Z6KF/OkdE0kOWPYZvM3BRDTqY8Nne5NucYTWeExwEEcDXVhK4bOtRRHWnDpDIkZjjxr0bKB
NZIzGyzUu5qWwzrHCfY0OMPI0PW2fQQ+WqWEIrTVpCTblJgGKGIPScOUlLocyoqslBWpQk9Rc6T1
Xs7zA1saJsZH1OPRwJFUPlNeGhVqeeVrkm01uf6iqCwRJx8Jf5lJsbZj4mDQlaWgc2f4YM9Jj+rb
6UPzTXXDsMXy9gy0NjWlfkar5Z6u98PLqHXCgmOk+jIIuvBtkn1d6ih5ez2TMkoug6q94aDACapm
BQ0G/vBGjxOBcUwFT4c5RaClpPZnTeiDjfjM6bB/N3NiT5Y5LtRc7S9VUEQ/mUyYPZmNRLZlfZZg
64CwrhMBmT0C5/uBSRoWUWEgAJLjKMht+uRnSJXP17BsWqwGUYiVLReE34oFjkbLyso32mgknpVx
52cJqnc7saElDccpUI4ICRViIRwS/AlrYAAFNs0GWZi6n/ndHEPuO4NhHy5ngU1oTlJZZgyLyWMy
5zU4Kf+Kela8deAefhhRGq+62gerNs3r77kT1L2IUfd9DmbA6nrpLw1xeNWkGZtsHyvVLm809b2g
n/iCJABUzOgyZZPWQvoAeNQtwWIlaOh416JYkTh1l03QUChZoWTnaVUccevXX6qOfRSfo9weiXSk
DghuwuL0kKnQo6hZMSrZvJPHBWJGrfl+EGTN7cUEBMMUrZImOPqYMGwqA53cD1cSykQb+q9yG0Xf
cWGqHm3d/dXH+7QkOESffdGLDLlKkplu1OBAE8vUfDyh2CorV4Z2aJq4nXEeFOZrUcvzbz9I48sE
/32jjyCwmZ/m7TKwCi5fjYfaRhYHUOfM++aPrgbbzRKLz9MyUFYXuH7TPXNS7Svixuztoht8hwwj
0XlJ8skBG9Yy1se5Wkq4T6dFxvtwSfrFxSLIhs7ltId9VhAhAtnGPKZwJKbW3AqkMlhdSdJ5Va8G
b5ARs7faCOarzBjmYnG1MZzIg30UWlhvGA0th1YQliUnH1q1JM4EnJw4zFQTpKOOOhUKF3Wju3WG
GJNFEvRN8+zynKggY1xI/nEzEcS9aTOrHw2+pOrKIl9Gaj9RY93ox6Ya2/NEoH4hi1gajb6iw7nO
ZcTi2HBTXxnOIBKgbISzsBoCVfHwA3H28ftukyV5cRiYij5ise3YD3dCvk5iHIdsUsM7SX7lmJG0
rj1KxWtPx+XV2OlUqB94MaoVXOTJTdS2fLNCxXS0sKkJePwtpZdL5EnVLq4cPjBw/XNP4kz1SV0O
UXoQUx/nYtDhhJdV/YASXK+ChhYDHgjqDqdsTYh0Eu+pJiIGmwGaro8tyKuRTrbpmGXntGiJMYRJ
wFlYIU8jUcoJP0cwP9OJ0+hC0s2mWkLBjpcd/qUfbLnmnuJcI3ZwaQUEmFnjPoYw7anypvvpNZV6
85bXkFw2eYGivCaxplO3mNI0gifM1O+TYQy7jLTeWgqHfic0aiosVGxR6muTD5j3qx6SjSfJxZCv
GSv1LzMdB3ucis2tFwOBMD2jNTZxpYLO1ePOCV1293pPylGRPkjQdncmlTD8osnfxeAqHtSNavu6
V0Mm0WQpXBGkAHP6GeObbSgm8UlKGg3Ta02BqjdOTK1FuixKV0Tt2TLz2BFoPyDPeo07CSyMKrW+
QAFVO9xAYkoHepaF91xVcJ5U7cygUa/UwUJfU4oVq3LXsb7P9aMeM20g0SDzN3AaSuoSHzt8GkEr
k1uh1r60UFlpv1p/6kW7xTFOCQqlIRpoQgAsrF8KtCLKrjFxW+Sgs8Wow4uBau1bZ8p6celPRa30
K9Yyf1mkiRVs+bvl8DGpUua/a9Du+lXTYL3GsSLMnHC5sqymX0REpVi2U72uXT17rtbqoGUf0TAr
9SEUnv2HoTXLeGrDFp1jznWj4VEp0WsDpIOO3FogWMQJrildzaw5pKnWrFhr/LZRQT2mAFF/KJth
XLeRmSlUiLG+GJIRhZ5Jzu+SmWxTXb51UeEQMSgqqk3KiZfFLMdeJ6IjLYJckJaiyE0yCyCzdD2b
wlWMz3f04LDXYLh6JV0xL8wu1MdTKJ2GwksUycJRSshRLNhyF4/cMON5S1SovNRlGn/PhFyWRGHr
UxUHJVJmkC3jSIHDhyEMDt80GONWE2SaePMinn+zWCigR2DgYVJMBcobgTtrtsuoYF8m6g0HpZSA
1IsW5Jnh1uNsiDamuoxlaH4xZliPdhWXBiFw8g8rYyDRhWIVddtUHvtbpOTaIhRrfS3CZ9G8JqB5
Q0nZXE2ixv47bNulWbTdHp+FvGOd6x54bmovlgECEtCz4i0ZnepBEmpec9/mtN0F4QqUUkqZuRZs
QqtiKIPfXb2Vaa7+dmKWvbUUfgXU5mrEsBRGUosusRo6beRKBsVQkfxIRyoxUvapPy2rZAqewMIu
NknNNZLk2CVzRVHmrEEGp5v6mhF7IBPUqYIN/6O71lMXXUAdTQvGvsVFDkdpy21FkN0MadPTq2yh
+G1/SwEvQK5K9F2jyNN61GYEurGXF0kypzTjEa7py1L71UhEHKwgp6+VER/6WxQgVcSzWd0nECPQ
u6tk04sKFcnjxHynpStrESX5cG+jzGztqK/iNaalJzQi1z9wDRp46dJG8kbYBqdIaSrd5U4RHm3i
Y2/2qy6E+xYEvaeIAJD6Qo2ZewzqPWjrLnEasHlHuBTh3pSfjCJxCBQERL06AI/gBEFKQXBzI4Wp
RTwsUOxW0Z6NYOZ4JPDT7aYO37SRY9w1M0glNm420e2Hbl5gRQidpwH7jUQ3xmnqg/r32J8S00X+
MTcS347OwqxLUfo1adKP+Ekp306FSvquc6lwgF3NN7y/veD+zT3yNLYEP8UfQP/mn//bnz0xf/nH
f/7/rNDiiWr+9w00+4+vj+K/XP87gO8/uWieX/OHiwbbiw5qGuK0Iimq8QQW/+Gi4b9oxHJ1wxBF
UOMKX/O/XTQyThkkQ1Fh/CerWFH+cNFgsJFEHfqxpCi6rnMP/WdcNH+zy/wbrwuOnb94XShTMTm8
VP3W6FXXtw5Jobyg2wzBM9TNocRlxvXoeo8Wonz3VHH/9Bn9cZX8ufbhbxjxv/e6f8Fg471rWijm
/bafvBnUsXQVh+KQBy9SSG9MJS+OWlt/+Gnp6IHuNMa4MooNYm+nXqp2xVqzAOZDSfOPCGilS3PX
otuv0I8DNOUBq45hUXifvHXJgn3S9okSncbPf/yzy+bfNQjxof2FcW9YXZ/FQdhvk2g9ij+x9plG
7+z11CldxDk9Zl5VfuXSL36T/kvSV2HgzMNJjCfbGg/WdBp4/BjpQXiLPvmn5+CimLED7yR5Ryvv
psquzEkSiw1L5slQBnx7QNZokJ42xXv1mzC6ew7q1sxZVvk+f2/QQ2zVgzLj1UvIfi6l4U7jdu7o
zA7B8h2DHDtw4Ug6dFEvYidx86NgfyLu2o3rJ3a4i3fyhDnaLfyHZqmUhntyepOHw8gztFr70ptO
MWj6ko8bXLuG8pJgYRpEd0gf1sgcHNOh+ayyJtFJUXp/JF5qBl5PsDndvDfMYTcknrSnycLGTqAs
sD/rzLYK/gBihTHgH9oJvN5oM6iolHMyHWFfUCpr6Ku0vvGCPU6PmmxRoy8gL8V4r0kUYWxt71W+
QRJWtJVUruiAktTV2J+q7mgGLIBLsV8r/bdOO6As2F2/ykB5PmmepPemC51lTIsXBbOfFRnF8jN0
uhfQElpyCec9PG2QKIxC3NRycPvQQVLYpYt3t71zcNQbDvqTo9ZHSl75I22KEEGXqA8Dpeht0J+9
TXb/oX6JXx2rOgconMo6nBEUZXBrGN4RaxbSZTTgFEOIgvL2hfpofqph+pYvGz7YRqfIeDVco9dR
br3Kkh6DzhMkODT+cmpuqEILgiVgEikNA2yT8GsX9lEHrwByh49J4oNOU8Ks9TLVHD6n0B0Ndq5A
OtnAOGG6UowtKqhyn/kfy2UzRTuato6me4cRWUkOOqKRdW96r/Jkr3ebteIi8r1YK3mjeZaneaJr
OU+Yl7pMPvPoP4D0S0+K+79ZHlT0Jv79n+juI6PSsDWtbitc05O/qTbSKjwqB22vbPLDeMg3+V46
Zdt/fENLT+b/33u1v3QBcBagLCPh1fJdd68O9Wm8Fu+wB5aaGx/qQ/Y2XXO33puH4v/2FZ90+z+9
PyDS8BlIzG6lo7jxN/p9XlfL8Jjs9Z151Dac3Hb6Sn6YB+X2H7xHcn//zrt8ftZ/es0eqq80Slq3
VY5VtSAMj4UCLpT0sA7RZlzTk3UbEdxRsO/TRlpXK92dvWTFLbChxHjDv/NqR1k3m3xnfYH529Wn
9lh60TY/RYAVUnBoq9Dfk5IawbhDbIHY56Bcq4MnE9uS3SBhIryIaMJkqwdZI3NBoSOIMPeQ99iK
uk8JjOg5Gh3mDsDnqslh6hC71G7ZqHe9uNgdCu8MmgO3RzeBkF9or+VOXuJmr8Zd25/FmvO+V7ZL
DWQxpo6DNVCbusOajNKWVvb0OzEp5W3fMRJOvyPGPGYFzFh/Mckxl8qW2VlkImQ/LR4f1aU6WNtb
syTSxCmbTC+D42TfrjjVQG3uXmtyoifInL73NFbRI8hLrnmBI4MrhnsuCoTpMGmFXAudSWUpIYfU
rrrAM+VllW266sdi9S3KXwso/1davrXoaPlvwFzUWJnxavyS98NWeEuEhQaEBL7bEhUX7kcHyPxH
/IQ5vMakBME6deqv4HN+GwwbP9nI1vpzPIlnfHUsWtsxee87xi1OrUBtgnnngHOtkaLTlQgq3Qf7
5nJBNKiG9vwVHcjgroJVdVeqs6U+nyNYQzlSrprttIUlMDwQfS7iOV2HN+W1cxObDAW3ZLovVt2i
5iZqnW9G947ukeg/Wic+fWlgefSsdhFQj8q1Ijslay/pkbXipF6yzFecwN3ZVhezJ58Hxl0L08X8
4yYHvN7iotxBBPGso/gbnraBE9v1InL4RdkDLx8vcF69Vi4JfNpCufhsyYkVm7LQPQ+9teFSQ22b
G95iuca4RhKQi9/hyQ3V7jEdpUPw3iTL1joH8BOne8N9ENxyzjtFinKvL6b8U/yxttWlfKvfuAgq
/iSuGi/r2ambFdFblYHdQnPrzOYk+isy63Cjl3SrA+kx+zWxivZGu8MiPBIAtosXsEZ8Kd9Af/Zo
2tJFnK4mE++zeDKZAOQXzfSUi7gWzvVHfNDO1at0no7mTnBZoV1lJ7vVAjOm09qxM9s3fQFT6iK8
Ym/bPT9MYYHyvnlv1xZ/mzjQIneoFvaSPT4R+w0YlNfdqDldhi5eKu9tXHyNrunRvvzN2CN6az+i
U3rwr90rfjCkfQ2DyCnZkHx9fjeS85t5wzPLISrX2OpHoizbyInpB6gcRtXN4EqfEA9zhwCybqv6
ll4Vu5xUVB9uz4U6s72w9enCdTfyDCYcprKbsy3b8nIPEYPhwDd5hOJVfPIHt6Y+LNgpLiTQdthd
dK+5lnudiNy0ZA6XOcKy2HEnMj0nne2WIefvHbT+Q3COhHvxDlt21zPsBFGaOcPvQDWGtZ648GVI
5MtG8UQaFRRvtDyCGVqzSN7J165wLXkxuyV9LT2kh7JS3XZNP6C5TJs1NsEDo+VDdSCKdBe282k4
91+yZpOca8JFXTnckSi1IVcyGiSh0C8Yd9mZIkeC1QSAc2oLoRen60hcQIWPIFdaOzPZdghRndOM
Z01Z1c12bk8ypQAiluLGBtNjpI48Qzg8jLiXlqPkDuOmfOTXZBtsW4KTm6K8y9JbaXxaybsuPIzX
YE7eUJdXKJJ+BJETRnpzC6ZfOJd57MYv6Tkd21uTp58oHW4LnR/TCCZifo5VvB9jmw1qaI+66aJe
MPSAVhB+C6/9DSbho0/LbFFU1XM8vjOwIJYy2Ub5yZvjF5/Y1U/2Y74ZF/kknqZjNo92x36PkO9X
+xG8tZf+HLxWcEWGdslwzpXHCkcSnBT2hLLbVdWKKnk/eg/SpZYjZLHNLzH7Ut35otbrMAEjQj1y
YdcXkneL9mr+tN/kbdk1M0hM+l13aI/qm35lk9NNr6qgr8H5I3fJENJhK7FGgLeZPqLo2PfLoF9b
MjUVnnopvsGe9diSkXWu5l3sP5Pme5LWwmt2b1/Vs8gV12t2Rc8Bm1sihdYncXQFiZ/P51lwkC3K
EE77fe48H1d0SdqZz5DdJzlQox93JVthUlB7q/lWrAVhVVDY5UCClhzkOnwpU5D8mH3ah+oYe/CQ
82RHLNssstqiooXMumSSl/tbpT1VklcSnMNpIrr1lt0zKqa+A7NyrK5UXTP5u4Pex3eT4lvuFvm0
KCcHKaIt2erB64HpyYjQCWBd9lsKmMCKDqo7MlHNuMIYnr/xdOOt+TvVsc7+V/D9NGRDH6OF5jRl
bzoaVNh56bQQpnWveqB7wPmwyxyCpagwBrUVFgjFxgHHIQN/l3SZrbPWbomFsc7xO41/4XclJ3nH
bJ1rr1yF9YeibFN/l6mf2It9DoDamlkGZzupfolqwneABq1hleATAbBPBnKkVcPRpK1CSjD9lMg/
6zKPZz0DFrwIk3vGMF0faZq48dg02MC0nnCc7qyNZ0IaDXe9sFW6g9YdkrPqRpfkQzuWr0rxnoK8
s4tHdC2Oyos/B7bU3pEAi3XjjBfp/cSa5LaL8iVyisotK05acKtDIppgTBIXIUYLFmQ/iV3BdjEH
amcV2D0DTQYP8mLbQJJsse8X4nriqbckE3mqn2P/1fQZFGf5qhGrhnwCFALc3q270tKAgcZ8SHvx
Vp3wzpTzAkWfUwdd8Rwux/PwpUwsEzYXXRW5fbrGa1AvOo8LMvkq3Ke2uFAfxs30mlNKOceSpDGB
DZJxybV9N9FsRQ8VySq3hnqryy2QNpxgqJHIs80qXmVO9akS+H0Bn2Ruu2t+Tn8EeHx7rnCU2Cf3
HSfcZ/Qb7wCRYGhBG34Jd8nDP4AlEBSmUAspWCG4zt/Vw2JPhpmjfG5sZBlyPt4rOkpspuS1J174
NZtPsWXxX/F7w0ryk34b+fGAc36yxU5Z6WZ8Fl6Ztr9gMecJkIDSxXsIf+0QN3uB/iV/U3Ncapq7
PDp0UpTeIPTEEnP6LxxRHJYlSV5VeJOqjy5N3aHL9inOUI7TlvQKO84di9+/bb//U2Ox/7N82eGD
3O9v8f9Cskwjk/UPBmMFNSxp9PGv52J8yb/Mxax/Ircqw7T4X9Ov/zkXowHWUBWatxRZkpmA6cym
/qXnleGXammWIenGH7mzP8ZiqvRPmskYy2SiZpEMVo3/zFgMRfIvlWa8uqhTmKaTw+GnoKXuX5+a
/FbAKCQa2T5UQ5AGhkrBxALaDii6SkyaYd9QehIpjl5WqJn3Uba41nDHh+gAjSkL5UsM1k380UPJ
NI/kv+Hyd/o0fCKkZ8ZHYvmFuMLuouofiMeDZBeVQq9sTKh23pBhL7sTmJwkJ1as1k4DuY8bpE3p
oa5icSAEhNshwBFTSzjJEoU+KxxMeoMnU4huaaMpCyA7Q3ZrGnAnJ53ISLYTLDW94BfRRXqLZlTi
IE+aM3Q99Q7YJhY2k6XFBX6LWMmAKY5ds6JYQGOsnQgZW74O5oMi2fnQZNFe+h/Uncly5Li2Zf+l
5rxGggAITr1v1SskxYSm6Nj3Pb++lt9bVpUZLy3T3uANynKUA4XLKRDAOWfvtcMGOK1mPMlU1Yd5
VePWmKhPpj4JnwlPZMSwGoG2/NAVzgCROBAWIY3REmE0OrDVRyN5XINDgDSJVl1xbWExUbMMqnRh
H6BggeQAk0ifGV3bGPCSMu/eGSML744wmzg6ikaV7SF0KtH+oEdZhUeM/IR6WP2YfQ2Xiql0Glvj
vVO63LhMGXnxK2TpcpPbCuqdMLhvtRzbfa9aKOqkfxfrJRHyZbQ7r97hwEN/L7PsSD+dOYsJVQXL
AM9BIdZJMFoQQxU8hJ8xGjfuSYUspk1B8E63CvMWxhqxAgJliY6NMiwKJA+7W8DDXdj1iPxyesbu
BRFHgmt7iogk2Va4325tNTjQbM8xA4QAKEEDqqEsIN5t0KSo9hFPRhWcJGZlZr61sA7elFAzjSV3
LlYexXt2k30Ib0plvcWIb/XPOcLGed8bL+ZODua6bB6UqULUTiqXt8XSDVhzN1A8yL9D5ZgvXLFa
047dXWZyJ32rXaSja1MH0JSN1MKQpa0j34Yn0BvzA/BXKolFSKZZUfmk1bwaRqIkcWcw8sGmkitv
g4+qG9nfTXdZnGGUHw4rwX0bkWQyqi2aHLPXMKG1pkvlxKpAiZsK9xUZks0lFwi33viBx2VWDUWQ
H1FrjdEDkASXwLY0bSxA50OusBsUoTN9lS5qVqbBpKY9d33O4TwXhtANX4dBCHxbIiEe7WXyDn4Q
MzFGBg/WeFIi5tZtFzDiEe5X43pA8o9sw10ay3lvTI83lAQXn3rW4ZvPmykDG82fXGQyudpeg3CJ
zLDQzPmGGGuIhRrpugURpkIxEW2kklND9G8BV53kn7RvpQuXcmIrWEVlq/w3f7B9/GPYX+L5pxdN
pfrWeXJk7Ag/OLWdVdKkELdWdj2ojsDislJfKsNYFfDz7JuUYjrVgXeN8F9YBkgysNhdld8ktqe4
v3F2T73l6ZwpL7N+9ayX2Ez7aR4b92vlzlQzro8wbO1B29UvAewqShGnA03c5f6QvQ7oo4CHFm4b
bzM08HC0li54CmzFXUCKQOZYJ2ykioGL6OjsAzemRpxVTCnpWp7/EJYgedZjQgweiE5Mr90sLQQv
kZWjfsRvuG6BAtT0gaV8ya3C8PYUccKlOrYVSnevjd13bcqZjVHFTb3vZ5xX72QnWCXQeVtSxwTV
/K6J0Ij39YSH7qUu55krKjrBcUWuk3zPS9Dh9eRMR5lGfnMOUtJw2qmFzeoCo7mQf4TcLKmpfYow
DtVel5Cn0xXpnlbNRSEengAole91GC53bhkXKwc/2Vllcrhv/RK12W14fi8RbVL/01ogPyEm17B3
uFhHFc465uzWR7hY3UfaUgIAT3F9Og+N5x7GUZsfNtRMymF+dkWePSlISCpOenToK1RI8o1TBfcA
M9EqIFQMv5jZC7muZQweQMbX23ha0sfRGfOfpMws74ETo7oFLDpXO3S2E+repWFgHrCIXVQuokKV
Ek1oheaZISR1Q6OuOIjLb6mV2u/phI6OTleNSJgI2vlZoJ+5auaNK2yOc3WcCyQD6GwlwPSg7cH3
rqGzmw5rUBvRgq4CS1+JX+zLe93F/XPp+CI7lmNr808p92l262gXCASfPQwk+hJFBdR5LnMqFhs4
5IO9ZC9p2vNIZgv5ftg5hon7vzFuOLcJQYKeNa6jxmpJa7YAw2nGqN3bXI/pl/BGYdjyHex14IO8
XoehrK515cwfeTHXxxGk8X1oG/aFEAlVHjrR09Rl1omggPCCKoH9B4LMGf18EzxLOVjnmVQkuCIW
DyRUDWByvCbZcQwc0e6xD1LspYUCdD271geiHbpjvfQfYOsiQMo6cx3HaD41KZP/qCXPhGgb+W4Q
6KFBn+vmjGt24Ru07euAiXWlm9m6GhAmazEqcdaye26R67LIRAowYTYOI5cW2SgsMlpQfWOzlhkC
j2RI/NBWdYgTC8xuG6aPjdcmzymWlAOcfLobrkU7rm/oACG5Ne+ohrIPMTPrto1k7UDeOAVzFX7Y
C6KGVb+Md2LK5nMwDhWm2DE7yowDZPTC+GQ8tHgxATaM3QS+GNvL+hLXLTF5KBO9J01iDDAXXTNj
9xa9apueGZCHgmiVyin5lImRmMWA5a7svLF8CpqeFZrZ/jPK2wTDIFoMAH7mPCZLfeiLmcZot6Sv
sTWQsZgHNB69xL/TI0ZCiBvOZ4COajXCT34mbcYm0WpI/XcB65qKJXTuPPTyRwiT3Vp2C2mepevf
EcBlPkNsj2kGSrcKOu8R56Dcg5Dvz1UuGEl4tv/Y2H76FMTU2UCgaGMNwnLvB7fM77K4jgjMyB7q
WGKf46pJ5QdBHI8rtYiDib4vPB/bYFSc2YwJQkJat0c+YO/wp8BpQq9/ThwyHZjh1+bsl1F8mLzB
e2mdkPABVGmXSebeo5UE+ZtAjHDyWZZsl7TByyV9kAUk1IqA0Z0upXwLlw6fvg3djyQiRgC2cF7K
crmbJ0kljaWSiRvY4av2uZJ22K8SpwL4W8sP1Q3fI7i4+1C7wc7LEpTADj0KKJSQ4uzwe4cz/sU0
6OJjjtVDkicZ++0stm2FbQ3NySnrYvtSdUwSfDd/mMFVYYKh0sJ1fue5EPJri4nUYoJq33pjecGS
d5OfR7debl2H8QNrwmVYGLt+tvcCR7sPZZI2d7IPwp/S85OvbtmXT0TK1CTtdOVh0NF8SYKpoizn
tJjY7AyOtRwj1I9icZovtcRLbCvp8/DthwIoDt94ap+NuGER2Wk2YMt32izRAXI08LKcjlO+jB4A
VT//6i7ueEMHIEyCbymTh5AML/IMOtk9VtwJLyTHq3O59LiseESMLCFWqzprFHDGaDB0iRr/jHpn
ORaoHCnx9Sv33uSha0HcpEOfRQd3An6wAkowg6AlEVd0Q3mF5UNwcMKKheSO2AAByuCCKpwCMKbk
BIalV0AXin5Zlu72C9CYW97prJ67pI1gHA6W9dmjKzgHWdvfNS5gKLhKVb/jfKU1C+vyezQzOJfG
zsExNfUry9qsm8lobqToAorZ8Tc5ElTKoZYx8OSJu1YnBH1MNNS7KSyvpeLuprgO7csELKGIqAHi
1E/QtwumhS5Vyz5C37OiHuJWSCjFKowweTVRj6Y6is25rdL4bQCQyg3bD3Y4mYrrxDvXTIK+WCHb
o0XQ8A7RXYu7wqUtYy+YkpDcBVQgFBYrS2j1NRzqAAF42p9nyR4zDYP4QJU9HO224OzQRb5BvF78
At18BzxtRns5N9e8yLpN5JHbKGSf70zdTmdnqe876ThPlUKaJbPUO+b+Yt511L4WEageJGpIvaKM
BvRi7GBTW8Wl5Op1DN0CfZLtF3sY5wU+pgCr2mKivc8I+dmR9Xuf5pjSBTf7vm1wgeY9G85UJLyP
TbFpo8klXzNvnsIwyQ6KQEnUABj1sF+3dzUuXB7SGMybBt7zekQcCSiPiBkR+sOprZhNdSSwvvdj
97X2o+ys0lhDbco1L3nx0aHI5la42HufhKVsZeAOjxuyB+xN5y7VLtGDuUBEd85RjE5rcJg3Q5ui
MZ6yiEUinlPfVC9FjCgvRHn5zvb7tcBIsg/jHOm45m5jOeSP1EBldWfwGev2kwU2H2xuh1s9y/Jp
LiuPDEOedePSNJ10kD44PuSOfijyq+wjueEyAH9zqp4lXlskqHI+qY7sFru51b+5lL8yl0Hg4mA9
mxcajPZM+ykfWkJiLI5xb6JxzX0YRBsb2CqsVXIusoz84cRdDvNCU72dUQ+vXJEDB0fUfTeOBUBE
XDvBzgArPTnQqhg8LTiZMqxbpCp5DUF1Hf5Mb6quphrTY9Hqcetmfv1MlU8+DteM27Iec0ojhktT
ND+6SRU+hqWxnmEnyf2CpPPc2aDcQQre/GTspZiFm9fWivxPvx+rx7ikTqRCpUTGwVauzUyCN3r3
FKeuR4PL7qLnygtShjVZ/wx97XsrfcwdooIDkoR12a/KGEyYAjrGw4KTfQ9fi26nH05PYKmhZBk3
OZJgUbxS7A4fs5nthwD81jmVlbulw57ft5FOTljAp1V2y0Nkd8j3bTH1dx7gB5qv05ukLnjzyzj6
agRGNqbN3pZXk9EtR8w21G12grMnH8uyfylxizhNSjTYkExn357qz1QPy4ljpj84diU/4p4h2g1V
ex8O5fSl4mV5qwZy2wk741YXRT2pAY31pSbmaRurNruiviScjTr6U0dcCMyMVBmt23Xw5LAvZx2e
9TLRm7UptAsTpSfX8/AV5eoxnxLJCKgjJS8X5HQFKD9at9TvVCjTdRocgjtckKb7jn34VBFBgci5
eVl8ZiaLEuydIXSTeELU7nfReSJ3+NJhizv2aUW34xa1TOJHv6lCN9j4hXM3OG2wjbzltXKLetsV
oWCXop0QN909G/b4c2k0WRpOWKFBD11zxHV6i0aGECGlco7e1D3IrHf2npDDlxgM49apboeK9ieA
iQQJxqav9wEejJfS14/EcTnrqBDhkQSdaQWVwqxdQ3xrXAEowBjqXH28OatypK63bLt/aDwPKFqS
KIb74+zn68hpNLLPsG4IoskywlzcO68Em9mQRLPVjv1Z20F4CE0M9pm/xEokgz4kTdwc8Isw5a3R
ZSHEL46c5/0Zifv8uGBGfwxM2pwBIVB7Om7DRSNSJ758ccpboseVW9VcPMULxgR369v9KXZSD62j
3b9grc0YJMTWC9bn/Mm2cafBGwYaGtby65jOy7qogC/FRQAiQYrWo6Ws40NtwvC+zchSwxf3AxtY
dMapOAOYJipNUO7+JADOvXmlUvyaNAhPWd4QqR5zaduUxAdsaVpCM+JdPN9MOdw2e/kuzFJ9ZkvN
LMzQadzQt2mJ5dT1Q9NUTHEpg8BEeult+hbL8OCFOCGImdDfbNIimGZYagtFTnO9wSOm4xFxaT03
wwkPl73u4PVtbMwMa0rX4oQnoX/Lk+bGKR31QxvVzj5zcEPangq+cCQTLu3q9DNxAyReCzauEv0h
d/kyOSMthRNjB4jDYgSvtXHxOdk9AghuwBSMqsguIH+Gsxw1dB+YMOgkFus0OsmVOe6wLUDmo3pa
xhsauiCJMSRLGwiETQpbwPNtyUqCFx3ekALhroVxs80cOnboDPz8IZ5ih2neDXWQtHhntas+m6hy
LmYk+KqeKmrocnERsfq8t3FSF++Em85Xu+rTg2hsC2tO3T0ofCDXeS54U6cC/XYxF3g2sKO1eKm+
zjKafeKqPKZKnZnvJ9jwb+TzYUMgeOVFEuAkVmBKmmuGng81eExQyuzOew4QJFMo/H5oIHjBqstz
l0woJqnE2kxPbWJ+BJ5YLvm0jEcR0ZZZVQCp914eml1M1CXe8JisUMr7q26Y80I/GHZWkY9bHVqm
oZ8z1ng2gsJsE9eyHumZ0gfDEPyokjl+jkBxr+g6q73dyQUQQqHjdZLbhD1pF6gRCUiPI7TjsyVs
8xRBxbn4qQbq7aF1HrFmrip/wOlqEUCz6wpOQz8ZsaVSt++maoASrsub6i3B/9jBomkTbCcCtAA5
ArXLySdcZim6cFLqUwihdOf7fWq68dVBJI0Q3HVxjAWmh2rbR8EjTs95a3XRgpDFv7U5UzJWOJPw
iPwoLfa/W2+X3gQNHXTryL6jDfG7mLL7sm/WLibAzaBu/mwYT8+04af60JoJERCvLxz7xM72IqSs
XUROhnwShRRHUbMVeR8vu9kb2m8617f789Q7n1bbRS+gf0nr5KQZXyMiDWhFlWYPyAtNuoMc0FYV
gZES8f2Nyk3zJ5gUEZVQVRLEKfPnGGbirh+5b4pZcqO0zPRsejvb5mD5f5Z4nH7YsSP5NTznKzpZ
cuvpMD9KXfkXSEWWQ+GONcHoSH0JSyp14J/uvV17AxP1KTxqbdEe7yUNY8cmIIcMS3cPdxbbaasb
oirbR5OV3k6yOqlTFblkGl60DsTXXBNhU8VcOsiELt7aYULejjNqndekvXX1csE+R30CeoM2I8kB
RPUduNr+NHF/sRJYQHSNvpumvwO1nGKI8hrnYXEriSDQASuWjssuSlIbudOSbug6ixNJZBiSWI8r
7gWIpWZyREFd0FowX+TEhj5xuHJnqR5lXJ6q+HZQZNajwH224vL6Mmi0J2hvw9D6aEuXmxOZSB95
Uv8IAe3QrDAON5AEUrcU+f3sVIyFJU+ca0S9kjQzmdW73TM2UsbZfmmy9RikqKJgPe+ssqPk1Sl1
lc6rX13mZG9LEh+EYtPUuDQ2EUCn45BHyF7LOKbsL9yGqb9yPuea7YLCXO3Ztp8nST/CJcpgQzPt
unQ190C7hXpKvM1jPGCKSDGlsZLt96YIpy915HabxibRjYZ5RLganY7GWuKHZoyqS6hUcNXG1dva
kU/00F9rZr27yrJe1Yw5ITA1g33gcLxPMQjWyTzAjz/jg5ruaNsYVhq16NQP19Rrs++dZEPsvWqC
iE1HAe8IZRCukGMVUpGKmRQbOY3DtiPE4skkqfnqOOB/R+Fzc8NZfZzSqf3qDgJtdCAEpTb5Vrj0
i2c3JaJimdP2aDf1uJMUe4dgKa0btkPsGJn4Dzp0kDF5ebAiRMW7L5R/Y+EP7ZON45TxfDI+lZKX
clyMs4pk2H0JEsQflELZ25jeNlmZgojJnZHumsodF00HQI5VbPES10K0B3uGXwoke9wnFcClVX/j
KMeR/GocGqzljARi7Miwrp3C+tbSEniEh9QAHGAB97B4TqVdtQ+hzJd9G87J1QRqfAkd39rfjEEo
Zd2YLtqs3R2cw3/v5wQV137yMJqo32L1aQ6QfNULg6hyX9GwO3WuFx86X+OUaJU65g7N4KBML6Nu
w/1k6EjLEoOqY+fBpcnG5dQPXCYLvtbPxXjo8XBIgp31SKTHwUSDNvRBuFrJ01RG7GtJr3eQ4YJX
lN90apMaqc8coXZxlmZ88RCHIpKCgnpuM7ejlhh4E3CDoayqHPbjQKrrkKnZ5qAbkQyRxTSjnHYw
0bWDRvWWVJq7HYg5wbDmyhCMpgt5UndZqkS4rbCEoglsP7zOhTyCp9rFOJxhuuZU2cqJLpI9TLS5
2957sF3D5oANoSC/00/gEFdXUPz04qCvSZE+B/CSHlQbOGcaEgFRTvirDqQZxHf0dUnarPv4pasA
BTZgdNjELOD2rqnBBvR011duEb/EQ/fcB1l+X4JKwebrcD9qnYC7djYBfwsV3U2ACSWn/lzuh7gn
Xb3LyuvN7HNAb0QFz5zqaoa8ePA7Iz9FZNHxpOUxPSVEekOONWSGFuNwILvWuzB1ybkB9i6dWT/6
Zs39Z5HWQBmFGzVfaEwl4dp3dXTfaZRZCjTWqao4ColtAr2SlnAFsCc3bGSVv1lsQYSCUOg2aP4S
gzwmAI0GJBshN6GDqcUjgInxe50T2jMPvkX3rHn3BcXIylY10Yp9+4003fFIeTfTjOSS5PkZ4XrM
fStVXoXitr+kHoorCMzEwrrLPG0FsTSIzvggmjdNA9eYlNVxQYpd3Ei6HH5BVT0yVM6fkjrk/u+n
0n2hsNcS0Fap3+YE/1q8rsOhKNctx6aDtmhS8VoIqKPf866no2KJkRmMUYkH78KDc/le1H3BTHZu
ZE0Se1ZRYAF4areqj8V3jOY+Q9pOBMODhHxEnHggnoDICcA/uTfCJCgdspknBS9o7ceqs28OeHjl
IiNUOByF+9R2dVbuWuD3r2XDCU+nsoTjNM3FA5O4YldOOjxZjMHCY1wXcYfcBvrUhrgW8xVHGVE+
zNb5/6InbYizhyQr/tBvfRciL10sc6I71j+yZdJfcAyKPAtHO4qdOnu25jb67in/EYSh921mOLQV
EfCapjAPDQtp5RSxyTYts46nONdwCwI7mC9OuVTMwp3WfbGEIJ9kIQDyWGWN7C8qC8qfZSHHR3tQ
vPUDFdt4tAJPPTZpKN/jaHTtY59UCen2bYZmiBQKJI6ZISFt8cvhTgK7Wk42DSb/JZWmoasTsTd8
uhKM6Hok1qndSp8sXtKAGCuw/1K+gj/lIfZ00CKObplWd23UWXSksII9Q+ZWmpgnaQ+vkd821jHr
ZBh97yzZU6RZrB4FTIMSBUYyfCqZHLTkuS6uGO6HOYyhunA1OzhDW3zMHF474G+IyfJOodQrC5wp
xdjHMPzjeKBzauFb1Jba8cAA5Vp2gz4MLonOxA85sqHftkTVkLVB3VcfjFWrO0WpcJy6sf/GlZfo
J7e5TZnbbCPHtNuABEAupdIGOAzd4nIZ7QP0E8KTY9IPGiHztT248y+fg+A5F2BpyDzv9KtRnnxM
uVR/t4HMvCzjaN5sgtOg0Maexl7PJJdktejSC7ATsPCC76WqAI1A7mfn6t1xP9eMahm9K5z+bVZf
NBmydL1qOr8rQ6v56g2j+2No6/ww1Ayn0rF9k0PPZurWJ1XWQFvbvK1fuolYY6zuJGFGmb1p29v1
ahTioyynz5A0+3OsHeKlE9WhdDTDwxxE9HnikNsuOzR5SBGXTZF0tISbUZ/sYDD7uuCVHQduvTmr
aA3avnwkBVgcIkuXV5CELGGLLBu4DF2x0Q6yBcHN4BrzVh5zz3nLpkh8rbVwviWa9ZNaZfQygRO9
8xv0a5XPLKUuCAIigw0m3JKkL146LEdmM89cuwVieDIdoU7Ack/JDLniVWaK1Q+zOeMbNQdWv/fc
Ez72qhGmPpoSjl5ZkBS5igu33PRWhbk6HNAwEI8I4TPx7DtUMy42qHJ4M1WbvoTEiFxtvLAbZA/l
FQTnKzuSeOlqSFs9KQnoyTpqVkH2EDND95ahmNwCUUU3ItigPb1oVeKt6k/26HnPVka28zwsT0Ft
/wCJPIarLqbp4NBtPRX20lOiKZ/xYuxsVTkHm4UWxZp3t0AVQiOuZuq2sh2bJFCnII3EM4fW1tEx
xVFPxe3Werewea0nNt0v6Rgsu84rvy+hYMtgcwxXZtDiiXisck2qWvkCEcyDPjNgS+Bqc3vp0uyu
LhEDaB1VgIhcXq/Q5bIfjiQ4100UXRunFlsaS98Im4fnhTzGWWemmYjZHhjuzngDsFm3B14vcWBU
rcAPcYnPWIgE1i3maTYguaBzPIZSY71y+/5LlGXxr66cHMhmLqFW/jCJa1fV5beJFPHnkS0AOZ/v
vAxFN/xCpzD9qv3SO+RWQgQuI3Hp9iBk7WC6WILXjCyhp1A4D4nXE1rvB1tOBcitws2OaeAjd0Tb
aESN4pDfId4XVlPdM4qCaqDQn7iWm66CcRFPSTLjzsmm76B+PwdifmxCqPzisGTpiyaQEctZWz/Q
twQ3AGc7fgla5xIabNxbScrM2Z8mVMRksbu7Wxd2ZXmMWGPOz0MjChzUg9cyDZ6YBUzTiPBBwklK
3TI6p2HybqIogoSdJt2XFKctnqdUvbA0kCPWMoX6qvWBDFd8WkPNrzQs3qVHP0bTTwloywsC+BxN
pw3XpFkNObSjVe0DlBRU5Vdf+u5DnSd707XNZnbt8ZNVb20WbmjPSTmk285HcRKRQkWeJzh+VXL9
cPpOfk7MDA7aJROVAZCDrZmR+XNopdEzo6LxRdGjP8ZtgOC+G7gh1CmOFwUfC3Ma3PK3klECKQn+
u90G+uQFvjw3JSxgKw2jn3Q/6MdGpGE4aw6hguFKOaroRylzrBFBnC/FxQySWIS0OZYO7+xl4WHc
T1a4tBdUOHoXxuWc7loQOADO4mRtMWfdsMoYV7VL/cxqCT4gJJLmG3WRe9/0uqOdJwWDewsQIJVP
1h+AC3hH58ZWTS2pD5YmJAjcaXfROu7jLzmMqZO9hLecn0btUwK2tq0v8It1XXMtHGIJ9w3jlnkT
13bhnMgHiyS5VdUYwktKJRZLBqYJAcfCtqbTUqPc2DEhQQauveVC+hxKZwc01LDrFu3GH4lNNxu3
oDXF474jRK37lZsey1/goG5ajXNWJ49EEYsOn2CtXrwSVd5GRkvv8FeiqLG/SJILzaPjgfG+WKAc
qNQZ7g7x1s9tEI20rYhKOJXhpKyX0Y2VufYpqqOzzF0Iva6V4Vdo0ijvvnWzkNY9WrIsfGSUO0JK
qKXsvs/SH1JkYDEs0ffFqgNcFY6Bzoiym768XawG0sW86NOvbCf9FVmjFWwZ+jKHzdLloLjBnnpV
L+AJKtoaxG+Rr05W610hpmVtG5TXMc3lZ/oxC1popIVn4srmO5BC5hCZtomOc0ASxKZzUM9MfhVu
nRoGc9Cjeh9i29/0tgyeO8S/BahPPB2EujrpJWFU/oteUvPVAyL9qSyVeTTPhE43RTJPP+lQzD+W
anROHXbrz8FxO+805mUFdm6m2NoVJELL01TWrLm5VUAP48haVyXGBA9lFCObAGwsUjXL3udqnH/p
iHJpkjJgu57JdQMbMvhqC18ZK8dklLPrDDVRHvbVQXGWTNu8bBRHYc+44amzA/HLABs9NoChDulE
9AFJYM0c0KJAiFmuFtJrvUdFuFJHbJ8Ae7BmKKHmexVXZbjpclIEyBybxli89zUUQGBOTjrFPxB9
RnTThE6afnixUl1m9xBm7RBRnDt7ff1QQYC0sMllMkPJlZm69+66GETHyfh+6u/Caoy5YhvT9U9S
VLabIC+0FZp9dCIhLf+oD1DFbb0oLvdzOGVvXiNas+mqfmo3HqSoO1raIzHqHiFc+HXcpiP4nkRd
IoA+ipKYeBAztxRe16eLNG9gyzJo3pazzMM3NscsfWtbii/blm12IK8MWAYZQgHht4MP+JOy3uuQ
aWRlyJlpuW7YbQdTNsN9Qmxm+oKGyO1wClTBYD38r5sS+X9Ajv3/XdyHRsj8N6Lsz+xHPPz8c+TH
7Uf+I8r2YBUojzwPm7GNS/f1/8IKPPEvWAMahTVxmgzQ/yDK9v6FTtXFrAuQgGad9vih/6PKtux/
wTZQgGOJV+AHtS/8/44u+89GXU96ng9RW/vG9j1jfHkTbf/ByhrP0xzrtrM33DR8/VRyH4PjgXXA
ybAQeE0Tnx3/8ocH9Beogj8HjfCZxnFRgNPuNlT/Qv5m+g/8KSpQezIVr2F+OSR2YgsU3fbvP8X7
y4+RStmOx01b/55r4gRV7gKFtDfwsVfCc7ducGjZm7DzzyRTfJTpW5odKqSR2aletrW/jqu1nTKz
Iw/iWL9iNLW8k87uKotYvzXczA5HFUYTLliScc0apiwFb0uCJm1jhKdcFp0tGgFzce5wonvldhzO
N9lus9L4dyJso+vkM/3hfoJUUMvaIlxcgA7dJVjFv8/f6xGN9oZurMQ6rMUmXs6efymQfsO9nEbu
XXBnt95A02QT/Ceu50+QkT/iI/7LOuBvwmYJBwN6hlTiN0vz2HCaOwProBbMomzSWaIRplGSDE8p
IYxrtYTTel7049//kf7qbyQ9x0eZ6BGI4/72sVlRqbkM+VhYkNOOKoH632+rfzC/u382av9nxXlC
8MUgfNzMB39e5UMriEqSTOki7zg0m9rbyGIftdfRLzGbQZVbVfA2dfOZF1/a7M5R93kJaIe9nuU/
o2BfT6tGHh00r/BiHxr/LcW3U9j3HkhIj2vvfUxGNsF8x2n8mN1XndMmGz7C/m5Kvw3FP7w/f/l1
DAAvyaMTt7foz1+nmSOPAIbE3oQGbNg9ag8gGMkuCi/jbGPrw1ud3Jzb2RqX3GYi4UuND4nif1nJ
iBTNnrTZ3N5F9TlbPlX8y4qOQy03mQcqs6WmvGRNu63GY1pvo37jJXe+3CgXTFxzGyY96h5xGqdY
f/z71XBzgPw/asB//kxGezZ7IYuQjKQ/fy+MGgESbb1sCOSkVqmXHQ198MjmRtztB96WWv7Dundu
eJTfP9NnauYrNmnQbb89S1eRalMIRRyXxDoff2ZxGtxFSqJWrjhDazRWcdofSp/tsK/caG8Wb/P3
X/u2yH/7FaQntdZKaZ/v/VsAE8z+ymsKPW1gmdKPERcXKl1OpiQhKPb+v/9ZxqNbjwmI1/13HIQk
69JG8bRsTIzMaepXtvE8BFclMqnRHnZ//2l/8d5xinH04S8SFO+31/8Pp8tcuWDFYKFtROdewAij
vUYZtsqFgiCQNV9Sz1snacts0vzDK/8XGwuf7BFZpBWHrPrtXJsmApTrTvEVSaJgDtYl+3nQ4T+c
MX/xKRzsvuY9dGwHu9Sfvx86OHJj+I6biOjGVV/UtPOlO//D+nBu/8xvC4RcBd/nLMPFZf/7pPvD
Y0yB2xVuz9war8DWMGRCNxRt3d7B1U1LHvjyfWGlqCEn5s1WN/7DJv0XZ4PCmCUlG6fkuvIb1GPx
R/qaKIo21Ki3MfJn3SGNsecBSXk7z6dQxRtW8D986l9sBsrhdkBKvc2n/n4zoUeGPC0LF5R7UwrZ
3qGD7SNcB8TCGJwmbVCt/n61/uUnsqt6tmDgb9u3reKPj9mp03Ak6miTlExGJHM2KroAz+6SO+vK
YtRGvHD4D3/cv3j5/42sUjd3HP/dfqk/fGgV5Nhwhmne5M69asBdhBr2z+CXv2bj/sNy/cvPQsF7
e+95GW/grD9+ViD/N3tnshy3cq3rdzlzOIBElxjcSRWqY0+RlChNEBQloe97PP39wO1zrUIpqkIe
3xM7tr2PbWVlInPlyrX+pg9wzWAsWhpbrG2VTT6gHGRFCIyMinbhCP5pNEZSHZMcl2izWE6vCRM/
YYO4cfvSjaKnB53TFUErF2ihcWEZ/3QSLYw7uDn4i0B6PDVd9Qe6fbyZRAjQVcBjQkcFBMv5HXI6
JaHqOORBhjSQtXMWkbr1p95XHUaBQWtszORb18XfR5Mmo9DDCzfTSexE3sw0DMeQpmEZ3E7HMwpL
R2/7Guyog+3zCmpPv2/b2VM5Vj+PNa42lTYdakR6ayu4Oj9Nbc6HjgIOY1vUDYWNajaBexE9gxGy
JE2GOcEI36cqe6kjWJoDsEkXa03w8kgSA0lvAWNuO9zh3GqqX4AAXDocJyeS3+Gopi1w9JFkpouv
6g3Aiuu+wqt5an4ITsemUI3d6MW7WACpCxW6Nf/F1ElHSQQsXkOmsfjEUSmndOjwe9dj6mozNqcv
nUcLEgglRgO12lA8hm3erxyzlJSWjV+I+VIlGuNLv2QeafERwI6bvP4cpMsNZ3G5YGWjabYNgh2E
CVbjaTMz4pQrNSpBakrzfq4wUKXQ5RbP82eqrMoGY4Yr0wnuFKMLLiSdJ5cAD04eiTRJddUgHi8u
ASTX6CFq0WzDh0NiHARzNF6XaEOWfWVBTgmu0iL4df5rGCfH2qEy7AhMdngc8NpdbEThWwNW1nJ0
VS2HLPur44Hg+6958ZMzg3aBuYJF4cFCDza1tXWmz6l1Z8R3av0t6T637UEo3wJEmWa/pGL1GM6C
UP3eRzAWdxg7283WCeZPYPAoZhio2yRPXgCzZFOIQ+5/jsavXUAx8rGPb4f6/vzUtI/4d/x9yXTn
xA/ONsmzudhpk2JpEewbrptqb6hXCq9P2/wxyoeU/m5Vfy0z4L4WepfPeXLtSV6tzyib0PVNA54w
5l3Vf9ZAJvvlowF2IWxerXbX2K+y2Gc8a/MdtN3R2ZblDtwFrP7OxUoZOmChrP1NaT34/aZqDnm9
RU3Uiw6Jjn/FY9Y+KriQJLeduNaLtzy7RXPq6xDvdcpaltta2KGhkeDqr8PXRGzb5ksXPCXJHVAY
s71BjcAyUS0wg9chfO0mAPq05Z4m46AjdhOuUaICnd97m/HTDOieVmoPhLgBRfTQVNcC3fzyJXeo
x7Ovnvv3CI5J+CnzNqG/i5O1hxDyC45LmfoQTHek43CJ6ArV08YpXJCiPLNN/RpAuESFP0M3iDpz
/2J7T2W7lvYN3jOkL4o8zKkoAIPSvgZCKHEG/wq1b4CRASqqQUrORWnwBiMhq71XxTaN0ZRYFTDY
lCt4UBH8Zu0h8OJt2Bym7nsafB+yzWivgHNgcGXgX5iidIEeh4ZYttTfVOu2PMRAJ2F/dhtvuEZ0
UTPRmDsMM3T6wg1/GjDZUzZnntKSqvLkPb40JLdTmiHt7Qa5Tu9NQ8ej8qMNDvNfuijBXYG4fuFO
/NMRtch/TUlJx5Da4gEF3jmvqmHO8fk367Sj3yET+C4XjstHVWh5XMjMVJQDuJk0dREKZkxFCU1x
dPvuHvgVfEpLPGJmBjVhekcYUarfiup5bD8Nxg/d+InuLV2RvYTeJtRDULuQLTKaz1D2OreVGwh8
DaaRzq6fkd/BWqtdS75G8KWzdtN1r8Hj3Cn7pFynOL7R09gEjzxaDLFCEH9CJMi/svFJXQXWNrhu
bhvThciK/d+Eh+EOgMRd+SRQpkrWFkIuoYsTQ/5ISSF34P3u/LsuuSnaPW4uaM0ekGnKcEt475pn
GT5liHmMvzD1Uzd07RDEgYHLoafkvhpL2tJ44qrml2J6h5lletc1OiCdK8e7EB5PDYvntaruimAv
NJDV7tA9URGQ9qqh6zXs2snt+lsdpStMgaBJlltDXtX1Vzq3zaM3fcmTl9QYVganrNO+SfjTTdpf
NdiXdKgxWsobuHOjuNdrymGgEavyoUuv8nZv0+wcf5z/4ie5Fm9GCtnUOAiR878eb+UmbxK7hK/l
9haa7GbYvZsV8lmKaVxPHv3jvx9N07hjkMeQvDkWuwuTIKOrwQ25GOStI4MqXl8ifWODx3IzmMLn
Rzt90VHypRYlHWQwOLHOIjeu4nquzo8jND1Joz0FDO/roIfBksLRYedZsT3AlorXtF2fQA2YF66f
efUWp4k0mVzW1BBdBgJxvLqRXeRBGzPfAW+odZyEINKEU184tX8ahd4I9WWSZVLmxSiVWk8yliWw
lFz+CIGRraC7X3qE/2Gj8IfrwgKPP3+5xT0qEqfTDfCKLkbC22Sq7JnqBL1Cw9zDlpO48O1OE6F5
LIpFcFBNChuLtCwqcydtOxQVq9wCuqVcOSplNF47CIshMZ4ByLZlUFwI7MtJIlWPiayg7E/VH6TG
MrAX3lSacO4wuO2/FnkPL1Xeiul7iWD+hQkuHx4MxTCCvFsn7YYFtNga3ZD5wMApa2sOjj0TnBaQ
I1bpvMw9ZOFddWHl2no4bs8fiuXdNXcFJFOjN6CTX348Sn57CeNqpAvAqzWkGyItWt7RCpkMi2YZ
JHS7d9VJsS8MeXIOpcZt6Zi8dkizefovNqgeqChOdDaFdbOgQ6tUtzCaXLsfAdUr8WYCJ4C5hNi1
bYk+8aRdOB+nXxXlHQamrkN2y0PveKnDRAHWHju560CtsaMRbH9O2lSN1Bqayfl0foGXO5fJcha5
pClWkUsvkwPKS5aHYVfhqsN93UORVAGjShzQIZPYwRbVgm9N9uv8mCcfVfCIpXil8z0FbavFDCGl
NhOJLAqGcqgA+aB8aIN0dUt4DuuqaH/FaR5e2MAfpaHfg5sUOqkPRQceAQgbmYvDAoNN0fLWS91c
Pkzhlt4tPhQ3snqxSzTeKmWlFmSMIJQqwEcOUm7ggdIb/oG26NR/i+MtxiMBxo3qt6B7oY1P83kb
glswsQvNb/n7mEeb3uHJi88puoP8d53iodVe+DOgjfAHmLOFTr3FZZP/qZLiduTdTPnL+cU92T7M
05YUIkj45tL1Yp7YLND4lnHmjkX15PWVsi4LA27bgICeaaHif364k8BADYedM7dRHIfKxPytfzug
Q1+M1oC3NyAEnoFgxEggHGCfhdgkSfJrwihyXavhQ5cZD//FyBrDk9zqc7nseORJA8TX5GXoYp/5
E1cDHC16Ew2/LlB2CL5vsSfAOAwsr3Nh4NMVZsoUBKmYkxwYYhEfcFGPax1jErqU6m5UZxeW0Oax
NTbOukgv3WQnzQjJ2rKumjHXXqi5Lk5LYiK6bjbTAIG3plFVu1iFWvu0Hg5mb42YDg/bzOmyOxpl
vmslde5Cv7twej5K48enh04M/VCqzfwWmjHHi60Xtjmk1YBDG3CJFKkmVQFL+KJ1ZKMC5W8j3Kgg
I/eq5j93Ct1TOqzhwUCUMEsObPgpR65RjUGobsYY6BUiWZgf+VBbgKZxQLKngM6UbLaq9eCUBx72
vEMh4OL3ArAEiAumQuUbzRe0OjlM/J1DqKFGUVHgQJFqSj734baBCkbGg4cog914/NHIdyEpcmHP
/+mTmPPXJ47QpKSXcLwaXaRJP4UGRxn6LtQGcIZm2lwnPETgBWnrPlNXqCWYbuWbj3lTQ/3BwuXC
JzkJ3HOzHBgBhVT001A3O/4NqmeGMJJ4CmhdoqwmZK0GiQhm99kebB+iKyKmvrI9f+ROdz43sSlN
8dEXJo4ej5lIYFdNVbbu1Exu2yI4Ch8I+QODsoihrs4PRhODP+5o0+mUuigWA5FgWG6p4+H6rIUD
qfSNqz7q7/knYov6GQ0UC7cm/xE2hDdu+EflPYMsQjuzcnMMlyn64G4er0W8qo2V+jJd+4chc7XU
TdHxMX/w93b40jr3QHSicic1JBkbAjasQP1tpluzhZS1MCmxHtDTh2uYVJtMfMrHrwPSn8G4gm6S
0xNV1qm65mHE34GbwlWCvhvhOF+u8SKNAhdgVmlSfdiYYo1dm8xcu93PjECE+PW9giEepYxgC0W+
NHdetIYwMWfdHpyMVfag308PDbRLnF+e7S/o/YJACNAkVvZatkfZ2DF2hv8jk5AOd9SepzuHJ123
pv9BUUs8zc7N1h76auLcFea2qrZVtG5wK1EPRb1ttF2mQsq/Q+KyAV7pQO3Z8f9EoAEZhUnsxuaA
Jt6sr9lvo291dK/7V0jfhitUboMbcTe89r9w3PwmdjiL/0RwrYvNjW/eozDTjze53oBL3saoeo7v
CFwU8XuYPqYQSxE3fgCm5mtXoNMQMceayvkR3E4XIvTJpTRvnFk30FFJW+nCHW8cJcGSMfUmNk49
sg2cAja2TVFHx1hbG/TgakKMbx3awndRmbIOFzbuH/ct3Q0271wtXxZpQzMfoKxqjYsn4yavohV8
f7cfu50CvZWvZdLL6aABAvMFINCl6d++C5i+BRSAmo9tSIr1x9PXmHBkVT5bTamvUnyLQKW2T1Cn
qYpkw4XBTuIQeTmFHpO7SZ3D0SImyDCwG7uGrxfhZ7yvR++WCv22gAS40sfkzW/YDNFYdheig5hf
cIvgwLiAhST3oqQVcDzJNA7LCnB+46YR6FOtwxHYyEC1orBo7Ija6XVo6jMGQluDHxjum8RCtroL
tTU90slNSdM2eRJcYxRQu1krfoK1lVfkbQLZerPDPjVUqC+GjbduZlXZ83vkdNVIIdicc4ZvqICs
jn89vCZspB18JTqlvK7MFlIXaM+enBFLrZnEnH/powvP+/lLHK8YYwrkuWYohenIxa0Fh1PWKM6V
pGklerjmsLOs9qorxTWNHIWwml6CW53cFzoYCmrZjtBswSt1McvOA1RtdECiKHw0V4nyPUEdS/YY
tPdj+fy3Kzr3goCRzdtQc9TFPgzzvKsxuctdhbtoV6pU49AkIc4g6m63buY7zhVpcXbhSjxdVPae
qnEDC2lR6lw8jJ1wJjJmOURR0ZUQ6+oNcBt1l2DkDikfQbcI/8PzMz1NP3Q2zFzzpBVO61HOR+O3
nDszaw2Vmhh/qaFD/bmhyth31DStqfUOmQB/3FhJjxZcioVKK0qkh/pg3WnxX4dZNGBnlBZvVccQ
y3ccDCgkEEo9dVX8SocGMiqGwMgihunaK7FKKNnCg4V+sjk9nl+C0411PPJi1eHitTZaN4xsu/Yg
vU2HczMETdPe+NGF5T69TI7HWhybgvqzTTjDX7xUvuF6itBHqwODxK6tuZuaG0NE5VYzaQOen6Nx
clwZl7BKKKBKBuLz+CunIWTgog0oAiK9um7HGnaikvkXctk/rSRpPU8MLgpQkYsj6k/42iuByFzI
w7N7iAU5okcxzg9hJgaXwAZ/2LqOAcqIjavbH5q/x5OKgIs7Uw6vOhqS99CKf0FMgCGkebc9N0fu
lZucnDpIbPtA59Hf0wo9nF9WcXo7zz/BJADqiByDbDz+CX5Fs5LLEaWR7lsRzOX0zA7o20fZDXxr
lDqqLrzOUdxbNYb2ZowKPGwaASiJYW4N1P4G5Ui5Zohq07YmqroROSdeesU6UIBpo8L41zcsPxih
GTYaTy+W7fgHt7oZ6RqwWDeIlPuiQxDVN4qtVcWYHY5bylU93k+YN51fp5ONYdBfpiQEGJeSu2kt
ciipeDCw6ih2Z57uFg3Db0o/rB3D/qKnsfxvBkOMApVqXvLUaI6nmHsSwlkdxLD1K5/bO6anEWtf
2wK5Ovq2fzsz8JHIW/N4Q3T6BGoMbkntq4CGB8qN36uyzvaFdHZQaN1MQ4/x7webEWfkovpc2V/M
zKtbuKEQTl3ql3soTDvTM7oV0hc4FofWr/ODnVxG0HZsugjkY9y3xjLxG5UBUBs8WheRTIpOERr9
pSPfZoKlltrdIQ1660KU0i6NubiMFKTB7C6kGiI9sA9oOezyAh39OGtVXOxR8J8G2thYKcQadsZa
gEVuIJyrmNQdD+cv08TjzBoU49r2JJoWun0Bt3KSabEmgAWo09AwstQlUG0YIaVTjkQIopAKxjx6
ci+a72WOgXfeYmIZBw8y6YsLUWb+rEe5FuAeY67LM+z8hl1mp4MFXVAkSMxxkA6JMn2Hr3+p/v/R
Rv3PKJJqkG6hlDSTCeaNvERTSbBHvhBoXsZJUGzVMAfYG1CeVtP+Ef5U8R1i7iMcOG0/Kqh1tY72
o47b19GYroMA9Saln4pZZOeNwFscenUW29H0p7qCxXJ+Zx5fov/8UvjeJAmU69jmi2iCEnDVe0oQ
UZW0bnUnvWtKD9WN2o8OBW9cR/8ahP5NaI3Ghc+vHX8JRhaU0Kmoz5L1EESX5fQg842WdhBnImz2
Efx2rArHfVUmH269YqeCiq5NEMWe5uPcPASbEDnI/JCZVfXN76fP5xdi0V34+D2WQ/1kvtbBTpqL
C3eIlN5WUZZ2EUexXL3Ex0PiLm1XG6fGH8TP893UOK8gb9RVirLlhfN6fFz/PTxFIwN2B1nyEkEZ
ei2eGBHDdzWoBgjMzwqinJOiPkDKgz/dKcOFEY8P4P+OyCvNpGmLHfniKBQDSn00FWa1xQiEmjnZ
mLyup1wimBeM+r7sUEuBs//Pjvv/5KP/Qfrwtz3nvjVv//ZEvXtLf/6f/7l9S94Q9n47coSY/yf/
cYSgVUmvkpDxUcP+X6dUx/kXNz45kU7ZAgrRDHv/tyOE/a85DQA7Tf2PqMN/5f+Rj9R/fXxYTAQl
SHVDzr3WD+PapZHtf/75d86JeRw45zccgvxzusO/clwXyU5sTMhKdEW9M9qp2EuT8uLkI9GVeF60
/21ZHv6Jk5eGYgWAW4GvF8BjjpMORA0yXgxRvWv01tjbWfiqDaq6GQWM8vMjHUc/mF5Mip4X+Y2p
axC45pT0twdbECf5QBiud6oxOVRlmnEnu7DY2Ipdb3NqF58ALZY3SVcVr0lrxC/nh19m3f+MT7Sh
i2oY83V0PP6EsbEAyV/v7FIZnianrbco3kRbdAO9FzPMot3kldE7NgDRld3W8XWpjvoKrZLcvfBL
joPBv1eCFIXiOR1rbVk5L7u2aBXB5+XWRKCmwT3iESkv2m2BlYJVSQE7j1YRXAeeVuEviDxp5gXB
J69XsXHvxgDEGuzS59jCVzOIGvqWTZ9/Hs3Y3nd97tye/73zFvjPBfvxc22bbjc5FT/4BMdkDmES
R8PU7JyxQldXdEh94qsAQzMa7Kvcjsfn8wP+YfvbNjcV7Vi6LWL56Atj4QwNStKgcpDlzYSkWOrh
8eYpzaUEXxzfjP9Mjlq+I6FYybleeLwrRgdwh9pW7AqEBGrqCFl0yFW1a1yki9JX27azjYVU+Ew9
1VK08apJPqGZhHFDOunZfSxkh7+GkzY4gmG59WXKIHMomqc5GzPo0JTS9Ma4sqKYto6OoPNGHYc2
20TIKFNGjuIJ5QgALumFTXa6hpSTsJQhhDA5krDjeWVJ2Plj6NW7uEavGXWDbm1EFEW8qfYu3G3H
t+m8hAxlUTumQyelYS7SmlrpHBAzOfsj7JS71kDqbtax6VZeLe37AFN3CCBIQvztJmGLGMhCEUkg
CC3T/GBs0EOX5C1iQlcwSizoWHZdrw2tDbfnhzrZIzO+FpFAEkwbgsBsnv175MoqlEaapqt246D2
V/VgIoqAvMOFL/anUeikUUcTNjWIZQ25yGqjHTJZ7jL0Up8dz5R7D93+5sLXWuSCfC6AFRzi+TUL
toLC1fFsKlwaoqhU6frU0McOeqXEP0anxqkt0Kvumzl2xQ8PKTrDRTjIQj4xRp55RaqCZtYIFie+
jVqfQg9S/AjmI1sNhvj8en+g6I8iznyN2jCjJHtXgjU//onOiArAlGvAkJWy2MAAyA5FXxvfIz83
99PU2aspwFNOtxTfTTsajqyqvY+l6F2rbbWrFG26qynLy+sm9+UFQ91lOIT/go6+BJtmzDWjJYFK
S/sKxcU+2ykGvolRVX/KuwJdUY56MwnlwjY/ubbm4SQJCW12AVBkWed02kZLK9XMdn0ebmytMNed
3r4YXfq5ikdAGi2mZAZIlVTQ3po0YK3m4/nPsQwlH7+AEoiJzy/t1o8Q+tvFbaHOq5alle26Jk83
tTOmmGKiNEEM1Hbnh/rD2nLJcMaolQPUXTaN0DsKC94y6S60TNRqTGUVoCi4DjtA0GVpX1jb5T1M
8g/QEM/7GbvPh1zEfuj/mR2JMdlpdgSY1VDwIW1ajb46eXn5gKQrPvG1peubSBTdfzE4XV2+qClQ
/FIXg0sJl6KRRbLTjVjhXVaMwo3sTlyJFFFHIGH1Oqd/9tZbk6NeCDXLiM3EgQHNBHP2Fo/DRQjw
R8ovqlYmu6mU5q1mBfG2k0p3X/igbuEijZ/DSFQXttHJoDR6qDc5gosWlqW+ONQIpEi/1OmrRr3W
7Ts29XZiW3Fysp9ejM34ChmScXN+Q518Yga16YwZHFmISUuahJc0jhYHqtgNTSRvqkqGexpNYj+a
drQfU6ntoiSL3/tMSS/QQpbhnND10fIhjNmkeUs0ZF9GzlTUmDDHAya/uIBlN2ZTiQvtrD+MYlAy
5I+HGIxGiH4cKUXa8XqVgb6Tft0hASU1JJmH8sIqfvwxvwdkJkNpnP/j9UPaukQ+1nKiaKBFOs1b
r9z2MppWCsYfro0tX7U2zFq9apNx2COVXBxstPCva/T21uoETRfXnOQOjQ/soM9/25O4BDVZQAUj
zYEhyAk+njuSJFqaUWffVWlZEx4ROSmGyh0gYR3Oj3SyynPuS7Dn7p976va8y36LgNVoIRg0BQKy
pZ1fJ0IN4G2MlzjBJ8EPNi5JL56CDoeT8uXxKHBIO2yEGEUvUeWundDeqSEMj6oVxr7pAEH/5aws
DakvmuPcK5Scl1UQ8p0ynCYj2RW2Fu8R57UpTIF/Pz/KyQlklJmtpXP8wMctaeRRl/kt4KFk10z5
8COfNOumrFNsPCNphVeonVZXhi9ULGs0FHvOj718ctLNAUP6gQKc8eTLHJG0uut7RJ93Zt155apt
8OBxIw3ElZfrkPhT38QzdgbthyLxAcCgjHGhPXj6UeebbA58hGxTLhFKjVFPBB0t2cVkIo+ywR0d
m590XUkEQ/u2FxdKfSdRlikDk2O2CKewoeat/NtWDQtLKqnMk10aok/mQT1B1DawnmSs4Ygexc5+
qIJmf36dT07ix6AzE22uV0CCOx7UsKsJ66kGvX5Zm66qF53JjdZi/6rnSnlhRRfFQ8RYFqMt0vEZ
BmnpeY37j+fg2z5Mtfajxedh3ShF8Tm37FS7ws9k/EoCXI3r3kIW/IAZW3xh1qefVvD6gH9hAcqG
Uz//578tdRcgg0rKgMXrzNyPcWg3UQCGH4IykRLnF2LwSQxC+IGngUUDhecWF9piNF3FK60p+p0X
tvYWiX+bbg2eJ+e/5MnrAMCMwYEF6U6dEoarOB4mw/JHiQxcyxtYGhjZapqzNYqx+z5IknEUkuyY
EoQZFfukzWTo9nTV3+IJr2ijNpQXoYV2hCjhZM+YsJjnw/nfd7oKPGbJDqEZQEJF6ef451Vtghxh
UKc7kbDUEhbFtot65cLNcnKIeMvqPGVgulMSgI9yPIpRYj6B4HO6aySl8jYHAhdNYnSNWTa5qazP
2FxqF8Y8mRl42g8EgYYWiwmo8njMoWyyPsOAYyfJ5F9Dz8zu4Dhfev39cRRArDNqcy5FL9YvrlUe
L2Jsd17ROgfT9rwtBB/rQu5zun4QcHliQn2jt6wZi/uSSBBgtqK2O0tJ+rWiY4LVKqO4q0xCPtlF
cz+V8SUi3B+mJlSofcyLCh+t9eMF9LhfCiWnatQg1+NipEVfKwfk9JcbEJI79zNQTI3WKa+G41ES
fB4V/mp2BQqv5QqAPzBbLbI/nR/mJKKSNdInolvHpQmGfRFR+87H+yXvMnIBGnZjBHi9dMzWTXO/
3J4f6nTdaMgKZoSnEdSHZWsC690hEZ5d7oAlgMsPTGtj5cr7fzGIY1NQh6DIPbGYT1dNifQzq9z1
HaYbcgy8G8f3ugtP8z9NhfBAyo+UJUnF4gz1ZhYEk9KXuxRFVtQBKfbiUqJfeMicfht6aOb8cgMS
YHKKjrdAEJld2dcUAHDbkdcU1bG14OV213ZVeWEbnE7oA+U0U+6B/tKpPx5KU/Qx8GWW70INozCU
6obnUZnUC+ntvCxH2T29+flZxvveYPmWV0tAV55CGjTgxB/SPVUZ5T1uU++KZmD/KZTZeCE8nKSE
tN7QasNilBeZxqPieFa2jw2jQCKBM9Slu8qr7E9o9RmIgeVafaUM0rlKbSta90HaXkiPTr/d0dAn
rzIxmhg5Jj0aV0WwGbHAcjGE1TZBPSQXIsXpqsJTAImHmhtl85PNaGGobWJ0RaSwrfxG1ClOHkk7
/NRQad0jIdZdwoqfRl1TQwwBmSQa/NBB5s30Wz6i9LkYS4x3KZ5M1pVVaZFE592xNzoOItdRCJMn
MdNwc/5kL6FEoPDmDipcMXoEsAyXwb70Kg8BRuRt9bDsslXdp8lrEmfddRV3TrWO/Dh4xaw8kyvV
Iq6B/tbjYUsnZnhu9awM1oPjT58Q4CzbVTapmbXxQpn7ez2FHfQwlsoot0aSV/UaiVrzLQtGkBzn
53Ca9cwFwlnoD/AiYAWUA4+WDs8QdLCHqNw3ilkhaVv4qAjhZYDdKaawVzC8QdSh5E8DoI8BMG8D
lGk+m1HnKa7Vgc5fI4wjrKtmimBBI7ELPeDCT1xsJyADlGtmwQ+SP5LOJcwB3ZbCMjxHP1igHOud
iJLxGfev/KeFU9oP3Y/IFYIsEiCOhVPE7tTGGqj2oRjBvGtRj4mDzBUNqTDhPeKmgWmEZ9TQ0evY
HMWFBQXiehJTZu7gHIapG0iwJccrGnpGhgSUyHbgdCwEKeJKphvcHJofJZARkPxFXsQ4OUHU2kTK
IF7L0B9+YgQXfkc7HA8Xu6lGY5Op/ewLkUU4mBll5FNwJX5FcLS78Y6iShfi21DbzUZNAsGMLATB
0a02k3htYmx+XeizhyWC7ECeK5BNSKvLOD/Egxlv4lYzZls/xf4ctch2C9/8onq1Pa4drBi2aS2V
LUgsP11JI6HYYYbogCHMjUPwBvsj/TmWxZSgZD+B9fQ9Aaw3LChbr/DjEi07wkbK2DKn3rhBi9fU
9mVO+rweCxE+sPLtp9bQ+3qtqFP2Xmdlf3A6qlLryalq1AkQ808fSz9Thw3CtWDkM5Lih5wXfevi
ze0/GFqKI5vSqq1+jVvCtAvjGKVnrSvS136ktr+qutHRYPV31bDNozy4SwCVOSumjSkbblTerqtj
Hf56oA0QEzIY9Iqb4UIP4x8rq+hmLpBWLsC7Mdgn9RgUtxU6zOaaqBLPlLNSvrVFpWIjbCcNiO3O
L8xgY9QlmoF+hU/Gujf85GtrZM11KXvKcAZyitPexxTofoLOU2/b3tT9rSNQy7cDUSNbIof4sx61
yptSJvpPPMIpB2u82dH5bRp/NyX60G4qOqX9ysbZ/CXp0siCcYKj2EaEDZR0z7YBtmCvYb0qHlq7
v+wu0w1vLcKpVXc2Btuo8+Z9+aYWzqSWKx3b1ncLNuNrMgD92aIGnZa7BscS9cYaOwkMM/WdBpVH
VKHWadU5s/RfF6MNPIUOMsTI3lQ/vHEqR6TMMTnY+UNm4OjdY+/l+kPT3FdpjXFtnGIrNMU6uhlx
pAOexeEWvoCKKaJ30zU9bkJ5iEO9q+GNge0SXXEJXRvY6ypRVVg4A1rFTyp+ee0K5XntEXdRWDEi
SsNhhRDB+CrGGM963wmG2bVWfRo1IJubUECGZv+n3ZPP7YHYQ4o/NcqBTdNjrZCE1VoU4by4+LIB
kka/2YBh5lc/8JZUvhVqrvwIkszGk8t74eWItMQgo3VFPXJjGR369HUfTI+tzNhemF7KfGWouXWT
VVO2hUEV965I81bf43lYvmhVP2Usullj4IzI6qcWei4GzQj17gzTHqatovaOs4oCycOaTAQREZ0G
6lMVaxX27NpY3Ex65MSbPg+icUMiCYxqyIDOuX3YwnjU1GRAH1941qpR/XE2Aht9hV5+Pk3IwuBP
Wkd69MxOix5iX8nrNddb266KLqcQlfO0fIuryMtcvWZXYV2jad+GvLedVYX++AMgb1Nbj7UaWWvN
7kNCk28G1wA4O3wdwyTwXSOenbUGTQbooINPA00sSxyonCA2XwIhGt1VC015rT1RvNfYskLSUBHS
NPy0Lde9ifY50qopgi8t9+dMzUL/3JaeHbAT5guwtMR43wwiCncKz8nBBXwZ70t0Y7OnxJp6hHBE
aLBNugaqlgAZbu06qwKvqyG3bm2iHBv5J6tPUcDBiBBhFDtrS8Qdpkp7ye2Qy1jp9UJf+RhzbJLM
FN0Wpe+sX03AY2q3xroRKrY6TCrPcOzdAZIOHf4YBRyUGGl5vKVF4plXnNexvx5okH8RGJu969xu
NgBh0/5uh7GDXNRgTU/ooiDh4URd9cXA4xpXpBKQHjylYVDAU+rpTxUBAcGR8KNq6/A1lXViQm6K
UWhP6bSb1XvILGwseqMER4g6pcrXjqOZbGKnVGKsZ6K6XA16Nz2PYVgkwE9DlDq6QC0nt9bTCgna
oFULmKVZivojzb3XpOl6fSY3xr6rjL2PQ6zdWfaGe1+g9tPW/FBPw9aABreePBRBl4p1N+BM1ExK
YbkDIisNNMQSu6uOqtV1j0S/dYVTJFeYkFFp3eJT2Ob4e+CzsQ2mwGICMiz1feUHnnefD3GabUSf
2QiVeATitV5gR76yMVbgCDW6uJp11T9Z2mi/T4mjI8UbCagQKslLvO3xZEEoPtPs+iW1Un181lOr
GzdS99lTrVbLX6nu+J+J7Lq6VjH8AmgUDt2nmvoLqVuDPTgdXk/v3AiOmY4WTKDdGDW+H+s+DfwY
x2ZCCw73kgs39gdiXBo24pfhl6gi6r4TI8TGpYY6WZFoW0eb6moVOh0ccN+vU2MTD/Sq144V5D/q
hNISZt6K0K6NBuXP9TCAllyVU2B8L0wcUlZaTKR7UBtV/UJDJLO3Dua6UJviPNWvc4Ay0R5dj6zd
FtzyiNl0ta7e6kiVdSvpK61xE2R6Ou3BI6riwhvqQyPgt0fUR35GYVLHFRwqE7iL44SnHe0mw+7S
OIxsn1uiW2rTysOVd1WUBgTeuKQiizVL2TgcG6CXZB45OlxZ3z/XDeUM1xgKco2Mavy4CkFdaBvo
HfJ2LELfcVG6NDR8IhL7e6VIK9umkTPcZ2NRpBgkO9xi5/PN+eeeTGfu9jh0n4EOLzJiZ4jCPCtz
49CYXotibgWAuen17flRFlnix6LRgCX1BnOH1vei0GZmjhkYZWEd1IQUwejRi7bxqj9Ip7/USP/D
ULzHTNrXvKThSC1e7UA6e3sIfevg9bQ98CjQKVTWUpLdI5z/9/OiPiRwBkB4BcjtnMz/9hTryk4r
izi1DryexTpqkVJSxopgYcIl+Osl/AfATx0alO+yazSq9HLHvLEOUqAj0RuD6iYmDA7CS3Ch+PqH
JwiEUsrvbHNK3ksEXVHqlUCn3ziAJo9fJgR49looFMjAih9slZlNcH5ui0LBvD1MMYMGIevx11Lp
kWswtsFLm4chGV9JnjZNXL9gY3hTN9GvfuBN5ozhJarTnwdF4GUWBQFBtai59JUjE2B55sFTZXBd
TnW3CRrd2UTwBjatr5Dbhir6bK1nXMI0/eHQmWxSKiLw90C/LeqmzqTVeM0W5gFXQ7wxm//L3nns
Vo4k6Ppdej1skIygW8yGPFbeplK5IZSSkt67IJ/+fqy+uCid1E2hZj1oFFCo6koeksEwv+3afW45
yxef9u9fwopekmKJDhwY5rfM71EjeaWkVakM192O0+jPKxpDp6b31ff9+w3hZuGwypYAcR0v8eN3
gEWnzKhOVogaOTRJ3LE7tx+f/jxKPrkfEhjBYh0y0IDjzI8XmRdK4sxO9sc+q7FN1Z4Jill7110v
mi+kkKdEOCMSqyEELTIGSDYu+fFaIX089Vy7w3FM+/gsjCrjrKR0+kdb9dqZ6jR1Q9eKE5jOWG1d
L/IOufTokC6y4dgruz9A/Vn/+CPh2bpIeJF0YL88hYoj9G+jMYftsbCp9CiEZnwvbW24rK3cpEDQ
oTrS7vPzPHOtfzyQYKTA+SlJ4AeIUwI5MspI9HM9HtlYKn+Zm+GMTRLRG4te7//8jn8fSGh2uchf
7CIy1JMJtS4rKzPcQR51ZbLvR6KAFy36ai499VPzeiXYtMVUCgsPCXTyAXZeH2Z1w7fv5QhjoqhO
AtvWeh94VO2AucwjgL1LwIBjvtrtGG69sG+J7x2qM90bsmAycG5xcDf8VMXaJram5FFNgrxHCoV3
lujC/VIbtU/fchNotqVtDR074z9/LyRAm0jbgXXRbZzcBWB0EusikceutfXH2hg4ivYpxoZydab+
+cWsA/5v+4RVQr8KmJibIX8xap58fIZoSABQY4MM064Cy42M+6br2b/Dcu8lbcaVH+fT9EWC8slw
AHNEkQKfDqGOpcI+1YkpTHlWqXnpgbXP2Q6w4YHlhV+FGn9ylb8cAkxfcK4kR3782B0rViozHepj
y8lA88yp6oA4xCy/eIan8ONfww41IT5DOjmAUE+2QVOTd46XWuIYI9RP9lYT6l2wtMLsz0JzpIUs
GVbXrRPmfiho5xGccYxALjSW+qUzDmkwA04CsLI8/4IhIhD0z2/55EmsPxCgfuULAbM53J68ZRW5
aboAHRzlQORgLcgYLWdZHv75VdzVuMdbRWB5qvuuC1BKd13+sriLqG0OBYbc4SuN4e/3YhE2gBVx
tT+uypSPb5VkWbdFJCyO7ej+QEEAw1uWAiHIn2/m91WJrR+eeFTDILdoUD5eZmk9Y7SXSByrtNMf
OL8QXllbyYHOT3P750t9dkeQx/yPlgTUJieTo9TWVkVEbkf0AePRosd+h1jpq3i/z27IQi6MPRWT
tPvX3Pm3PW1bj9SoFaNJV3FhXVFdqW6smSwRREvDFxKP9dn8bVJhuKHpYt+MaA86g8t9fHZ9YhbT
7IUGCp0pdjetu1aVK6EOUsbU99bhXIMf1Q1Zhl3ZfzHWP7lPDCqMdfTz7MJO9+7odHozrjj5kGrQ
XJQjAXRY/+czeyBY688v7rNLrWJsjoyAHr9tqPWskxhdJPe5AKcJo6WvLpbAnVll/PMxskaFc7X1
L4jLj4/UacypXerIPCJBTylWbSPyjqP/wRgh8RarPl8X0Wun83IeNlKESopjVA75jpsLAzXqI9nz
5IL/+dl9Mui5FAHgbD6QGJxyvaY2uM7Adu04myXwpeMSw1qFavfnq3zyhlhdUMuCUsJuiZPHJouo
br0yZ9DjcbgCjVpoIqqHO+byr/jCk5V0HfRc6q9mh5VcPj1dlbGnki7rzeNgU/CcABhTLKdbkzgq
u4gOtLSpx4S6Rv2LQfjpdYlmQNfJe0MU/HFk6PmSwQy15rGs4+cWdNyn2W7vKe+nlHPr66P78D94
pmts1zovcsI6uaCy5ODR32aymHgQWV4CTYWWnZqV7J9fidG4nqXWcU9M6MdbG6ch79I8Edh7B+O2
sTzCSehmvgYV/IfyLI/DPo5WGEQkQ45n/eUQ/9vs6EyhiyqFFdKcIoWoeOkuO2/5v2Vy/98yqt/e
1XoVhL58W1wHBdbHG3JbrennnEFPM4+ihGNu6pveoS7LkiVdrTlkh8VpPM6f//zKTl0I7LX4CADf
18M/R2L95EkaZu4UOOirYz+ODtnwaMYfXKscHzVZU3yaWZ0L3Doa6aHXrcjeFDr5V+duPEYAl2WL
b+DPP2gdIx9WCAAIDIU4ZTh2gBydfJcVk5zuLUNJO1O+BBU13Q+TEvoXaoH1cZ5eBdEKVlBUInCY
6+v420vVVGjZ0TxVZMDTJ6sBbR5mVYU7I0of81TpX0w2n9wUywCe1LW7jrngZJflzpTyWnIpjn0f
45CsxbDLm/CraNXfxhASTTZyKBIkMIAQH1/ln18D2Um/rdXAneykiL9ctVesmx+fkWsXRhoOYXxo
UAx+68ICliTW9eF9GLPmHTCdOuvGs7E0wpR0vV9Ib+yCAkLgposm7fvEzuZxwg36y1K2Qa92qrKW
ZPBJhVuWKqfbx0KzNnVZkhYRl9IgH8Ma4YHq2BjI/Fl0cdnN1Uw1clJ2d94IURU0Ux6XwRLqJJ/p
TVmficrGJVbXEmif+DpakfMkbvnPFc5/cgozMHgvigt9H9lVRXfw0pgh1S9qflEOwV5B0mmpvq3K
IWyCls5IiErYx5e6r+eQ1IYlFFvPkCPRd0WM6sHTQuPNInMp2xJ+UX+LcqwtQZpC8dP7mYvvVT/t
xySZdb9sRe/uktwlA2KaZuuuRoCZBxireuIxMt1Cj2BoOXEWZKRNqVjmO4XKAy2m69LjMsx5lPnm
EEFgjI4c7zHVujE5CA7BeygOCxHMSA6PiwSx2FOjGt+VA5KFDRu9+ErZSZVv86ljL2VCYrwWlNr5
2ejyrwfsMFHWUbkX5iHGxh5gOliyublfDNzCfpzUJKxC2ztQ1EMjLhtHI3/eQNvX+Hra1vddV2Lh
0WhzeFriqr+1Yk06W40iUgTQ0UzrdS3t+q2K5HIbhwTGkZmaDFQFOgrepLVKEnBBXJBXQD6CjS/z
kod+P1INr8XGNNLmK72gt6I8oHxVkd++JNEmHfjRG5ctfstxyXKevcihAmHE5aOI3ChGwvhbtAQb
thb5hZbNBBDWdejcK0czH0XtAtFkXT880aIxp1u3n8znTKb5e9ijdNh0iRX9iKTKbcj9dOp4RqHN
AB0dbXU8VPzaEbMx12bGTGlT7p0jNjZD47HG2bdoXAx6JCZOeIjUXLlF6jFec1LpGZM2Qzqo+5Td
J6bg6o2udkIUUz1JeQmc9A4kWLivlliG89hECLJRYliInuY45QVm7MmJphOas/0pN4Zib7durvys
poQATliLgCU8napdJZuZoNG0NX9yjFbJtoV17viP6LcMktkYDSi8ujnrw4W275m+t3Ml2soMKkO4
L+7SNbe9BxNTjXkyAWaozALwwKe87Wbk55tSlPGTHnnLBYW9cB+xFvW3sx03T+gJUDFOeYJYIxoG
xS8qFWGN0WLM7066ePH5XFedhDuPsiOk2EiuD8gQtNoolBcQ6hGRkqFbr/RkupCOpj79Mqq4IJmq
h5yDRY5JkyioEEaVx4r1XfO85aeZhs1b2SXtbWKm42PBOk6mo5aWz1mV9Zeqwfbse0lD20lEr+2T
hyfc3sQjgqMg1+juJpU1Tt+dLIrkvpJ6YZ6TO748RXmsJXBLEpFJpUqUEFHvua8FiZ3F1l5q92hX
0MSHhYjs14TiYioKGlVlvgCeuaE1Ur1NpYDqR1XUvA5ZD4oXTzLzpZE0V1VpLdlWila/ngl2ibeQ
osu9lTTkzuomdNLWmFoj96msLt86vA1x4FhaVu+tKYJ3LntEQkFtAzsiDGsLX2+n2PK1Dn0SjS4u
XsUqsluxkX3h8MvDuaddcyQ3kdCnroZKHJLS9GlVc6D7sHsq/n52r01GdMv8aXVtAIHSL0hT5Hw9
l0Z1EIvX56tFPbc2Co/sLeSuEWPgaxKL7Gju5zxyEvfVrHTWAug54IRZugUx6nrOSDGtxim2YzQ0
xZZ28+roTTMtcpmWNcahsiV3sSxN/BYJDNa+DHHlBobFniMArW/qwC1iDNWmKM1vZt3wh4e95d5a
XiWZwoc2WntNQr7vOC4prRYNU7XVqPiFtHj9dXKz2vQXL4kuKWG1KMbTtPXdaNO86thkJzbNEnkq
qLquCSFhUypYahSc5reozjpmL7nYT82EQOEALdPovqeP9pPm8mn4HhgS/PPilr/aLg/V1mJJi1EJ
tVaymxcDZQJMdvnsYt86bwoCbTek57IZoGA964h1tBcaL4w6Lw9t1VavuekkDD1CF56rqcxJKR06
JIWp4fXW3ilyw/JRdyxXqT07L/PYVsl+VIYkkNobks1oLTCTMbS37Zep1r20SE6o/Owsi6RSS/uR
Yh1MfBVZ9sGOEIsF85Sm7z3N5Uw0QxyVG6lnjXNAmRO9qyFpvqtuKS0SibUUEo8QBUGlYQUVmmV5
qwWzTpMzigJuokewFm0ALg2a7htTG89HR1ksHPHY1Q95E9vmAbxVaBtZa8W46WZ+YGASRpYHsmxb
Z6+pEasvmpAF4Z0rm2tws9zAhW9T/xURMqof1+aVPAkomc/MI6cfYqltp3FFQHv3oD/Yk5GMB+oe
s2yTych9UwZqXj+hfz6kx1ZQ1j72mvaUFmkn9no+EndAgGcGauuSoc5YqsK7xEK+MKveeZdjqd5D
K4qQ9NBGQIRT7nSUykAKh/6CaIfyE94XtVgoC58ANcxbs3bUd37E/B3jxHyXySb7haDAex+nnIHW
Q9Sfk4vJD9Eqt9oOtqLRaMjjZw3BxC9jcmmj7buVU56SRHM2mkrD9ynsssesEtYt6kX3dhlUxO4m
rXSCJ2s5HZyhRWYBDAnS4LVkW2zWlH0IrVhQVYjiErFdr7W6S5+LJX405TAnlyR9t/fMUrqzrUZ7
QJdUQ9Ru6Z3ps003DssbGXFDt0cvPVY4/9vS84uuRI0TyqwJ94NNbUiQTnE97IzGK+29nDPzik84
nGjyNtJ0C+k7v5Hfbcf7ycB+Eiz4ah71PkqJx3AXWg1T6dQ3jZUnP9Iw4lfmhggR6lF21vo1xMuA
XXhKqNti8f+mecgAN64CeLOHzCsDFVF4jHMDCQ+1bEN+l3bFdEFD5fDa9ogBuY3ZS/ypaHmebdIV
KhCeUiQfF26os84TnjtN5iKCcCq7lH3g+rVA5LFVLIGJaQlMOjKn3LyLbpvGGpGXkLV64zL2Y8ph
CQ6gdY9uMI7TaMw2bAnJkzMH4Y2b2RlShlG3qnpW9c19P00ZNiKbahAfFVHya+DIoB/Zuk7nbhM3
6uCO3auuotcklVHis0nh7DdQRLbv2HA+dIVN2m1oIdpZe+Wrq0wkaBMZZs5lY8mIh5SaibMBe9OH
jXR7uwkwkoowWAyVXJEVIQAQh2GJ+D1OPQTSbMLpG97H+Ife5vrloqfVz1HTxiuNbeubQQOscRgV
0RKbvEIiFFS5oQj+nxfaoW0+W6rjDY23mhRF3m5EStzwoctNfrvj1fLNDhfzIUIr3u4aWY9naTrb
VyPr3Lx1lsa9UuFgoGPM0jnyUbv27O9R6oS7IYmHAg1I6n1fDJrpz9qs4m0JlxV0Mw4auezgUMZ0
7i1kzW5as2OSnbRYe5ujKQo8B9DXqopcnDUcfMdNk5b19KjZ0XIvhqhHoSFNyrliY5Eu4aI2m46s
d/BLRh1h150weYdkaXXXiS7G15CmZoJda6+D31n6+lL2lJkHcmwcO+gbC7HmQFlhFaimZa/Xp2mN
FjOVabOt83RxkXh48UEZYXqBdNFE+JegWg4KR09fM8vUniWCKra87OsYlTSQGfdD6TlBPpvnWt4/
N2I6NOlMMAM1yH5Uq000awz3OOx8y2lvamvZWdLd2sjt517bzTicHsNG4Dtfhjkm4KRpWZObfHrB
lHLZetPwnA1tu43R1rIJ5O/yzru32Alcp3pqPiNRpUltieB9d0NaubcaAiW/aiL3iqQAa9uO3TZz
qs2S9bdiYglEiGohlRpTYwtagWItbc7qyblPZG5viNbfTR7B4UXINxegBOcQpVkXCH/OVEuyftkj
BA6LK+HgdG5Des8sRLkSaXhgTInnh468NrsGEWhmjz+M0Fy2DoUtD4UWOxzZnOmsTFr9JiUD98YY
HPrKXTM5m73qLHX6bqsl0rkZtGGg31BUftIW3pMr0UPV4YMACNgkTbhceF6Y3c20tG/05oXs7qRX
0+1k2lcpIrBmSQ4j8+PqN4cDJQVFf5mYEq1ouJ6W7CU0EYVOI3ECA4UUthY4TbtFiOi7sX0kf/Qw
FNO14ywbQvnu9OgSDekmTaOfEafELDvqxtDg5pwecgJfxyWvEUSNlK07Dy3bRM0kyi4jI5WYhAl8
PJrLIBbCR6kBpLxJ7eT7Qm06RTmcVGjk0vJop6Fr8Dl+bGK1bPP4giZdb9OLpNxCj1Kl7uFRrXkF
YKMjewHV37iOApU0Imc30/ElljI710TRbXujfnNmjhYa5NGFQ/7NEys+XwKCbLJ3jbTm3Gwb8by3
crVZbJvwp7A/lPGykaxptLqyCDT5TZrVP1uRbd1woBVv7OVN0lgXRTy/JXlBt4ZGVZyNtWvv9c1d
4UbJg14n5vk4dPrPoSGxHZGcu7GXuA8yygxLZVTbxHH7wJqsWxur06bQcJek+V1sC+28TesyEIV4
NtiwBjHKbL+uqtbnEHCJuby71pvWe3Wc6kUA5m0MO7e2C2fywGrzS/Il9y7rLOX2y+wPbfJjzUM9
jxpVBIXbHmy9ujdFejczMyBWnHxFyjpRQj9nM3kQzbfCaN7cYdn1wjirXR1JZ7/xZgLoE/cOeec+
16NH3V1CZHz4IEabUwyzgkfAx6bWPMov+Fc1uoDa72f3RxaLZ7pJfsS5eBKgnuQQr+3gdhyRCzBw
fkSU+Tgr7HgQw1ZRP5oyenW6OnqP0l3O1GvaGetXFm7yiZT/JS9vIRaRvlffI62er5Brq3tZxs65
kVmlb3dGwPe7z2wHaJpCoNHqjq1Rs40rutkPx7q5ExWyZNMp+rPaKQ9M0CgQ8kxfAiuSGgdG950j
HfOLZW6IMSasP+13FhsfX9Ykj/f1ror7H2ni1cEqmrM4OYYX7JSrN5nY3tsYuuk9Xz6NSDpqVVx/
30OO4DvlictcRPeZSfCRRv3tVWhXaxPtkul5ADi6TVLE/2zzz5XmXClTBgIpoXKqH6Xs6M+Ii4b+
Tne5YVnbicK9ksl0aNnSD4j2ki5SvlWW5tGJVbPxXGX8Ut6SULnp4XhpdvE0XTNWfs4VnTfgII32
UEc5O/9WPpLWfB1poYN2qlY6P64+l+qoUhmyWuoQDIMx2GeGqMSZJ38wzpcNsnlRBpgNR1ZqYBzc
E7dNnhaZT8st7W9eb5yZTWd7mzpJvSB0BeKohiiEsIjmceMVYth7eRUJOJi0UTuTpNe0aEuHlcbw
2AHrPXiLDuYQyHwAHYtGtlA7ltr86BCMZwdNo+n60Q2Zg4m6itM7T1d5cal3qandy7zFJeYjhbX1
Z6a1zgmM1hHasc1parmO86Z/qpDi8kBV3dlXwIWptpuK0uwe5jKuwEeWujkOIBj5FsMQjuIqRP2/
h56L0OLyDypcpE48vbaQJ9gKOp2BmXsWGuuyrgmRq8PcLR8n3kT7U7j1LFhgyRyVw5T8lGY9azv+
cyZy4LJwx/mrIAs9Q5ixjdMO3bhbjhMazUFN8b6LRV3usqyt3rHHEgKJTso8oOUxQFHQ2L+Xk82S
1/fEOOzHsu6/mUTo//RKkTyJMh0cP23GCfQFdPr7Ek3OHcsAfolplNULuIopiNFfFI2awPsPvY5w
n56UJhoveFA16wXBrDKQ0ipvpljwzpBVyfmYm9irNvpQpdE1YGiYM7dl7X0cuz25JnG85eQ/5Uez
8wbOt01FAJkCLh0DQuSyaWcy97yGTtfwRy9Kw9xhKIoJZN3V9+ZUJFeDTStApNdMYkWqrhrgjJ2n
182ziZGpPsgJs8Mu7jTk4aj6wfW1nn2mPy58gYGw5uW8jdFDAe0u43RTDXHyihIbR8mc6BmnTNeI
O1b8pGOzOwzls9ZF7NoXuX4D8+LW33mPNhnL/eBhOxDJiEJ2Ec1Ppw11gT/JdTJeTcEe1mtyHTi5
09DFQjYAOzH+WSUzY6i/sSTk786coBluqdPytkZuZpeLQ8gfNfS56N6lam2AM0toQWxiYcEpN6jX
vM9iw8/mHCgloiCAEtWQwqa0LeuB9av0WMG9NnzI23x6NuYyDDfmaJtvhQSmCNJQzE0wV/lUbPKS
7N1DovfuhEcnz+66xbmMgFxf0qGchmtB/cQZpWuhYp10Z2auzsnAqROgVGa/JAGQDoX23lMs/yyy
WVwYsVDaVlc6+zO3zWpj29ah3eGHsJe7pJi1+7FNvCIYJlmDsBuEhvi1kxhP9rA4915YNuXONPLx
Ng/RPvtFanTPZmzXj3W7FPdWaCe9D07P5kz0Ub12Ci2rqjLMsVjoOLj2dEtN+Re0yu88hysRSq9G
OxNe5ZS6Jc/I6pos7I9SaSHxq+VwvUi7++Iqv3NWnIrQ6ZGVgEWRCpKPRMd/5clMo7re6sdZq41x
z9adHOC0+t4iXaAZNzMIurXDg1l74h6tX342gcTtRGmFX/A6v5HIaIFRDwk4NJRr8GgfKZK0dCt2
xjkS3TbObH9MFaBhqdXTxWLFX0U9/85ZEeu+5gsjhfRM95RGVnFuZBnpe8caOG/fc4x7nFhCtrNt
8eXXlv3wBQW0Wrc/kmS8TV4mmrk12PNUL2sMjC+Os8PRzbywezU6ab8QmIf8razzHhhyMOjxKxI5
AwyPqTXtPb4cP6qIS9z/+bf8NrDgs8joW/VopGtCuH580EMzjU5DSeLRHGXNZVS3r8zyq7TvT65C
pw2IMJ0vLkTa+gb+xgoaLd02s0XHfD13494rs/zCK6Gl/nwvv9F06HmQQHHEI77KJorj41UmaqZE
moTLMWxs48rh2HdobDE+2siJOG5Fw07QfhX8+aKfjFSciAh2iQkkN+c0+AJhF8nspbMcu4RKamo7
sCsaBH4gHVm++Cg+e4rosGhdRCmyapc+3l+WaG0rBnc5KrNY3o2+FleRK7svRsRnT5GwVwLe+PRW
XdnHq7ghYFm76MvRlpm4xlNJzXE+Umwz9G21KwRHSZ2myS8e419y1A/fBDe0Joig56OZDPL442Wt
uJlbrbWXI4xVTJBiOLPDtPvMfAONnThBEYIxrHSWerTEND/NoKb2eizyMqCzTigoiWndRuuZvDDb
SAPMbXQ4ys5YbVd/fumfPCMENIgxSITkuHCqklCu0+qemtCDTyBecu1YoGJ40y4a3VGJQsBZI4H9
8zV/m6UguddUNLSjvH791PiR5DgBK1jhYwzD1lEmuClECi8Xp99L6N8/X+yzG2SjtEY3M0PZ7slQ
a9xmSthx6cdSzATcVdFIIlujJf12cmL9rsR597DMifHy58t+8jEh4ie+Ehc0MQCnqs5Yego3sQNy
1+fZeWihnigLTgcVxUpfPM5PLoXQhcQ5gntWaeP6BP42JdlzjmizMdVRemW7bbwRX7SInOFYlGX2
hRbks2vxzVLZhMEbvcv67/92LZe4chej73L0elk/m9YMkSoAk/w8n70vdL6fDBMCgMn5QeBP0NJp
jyd7+Fh21sAkWNl2xEE7Jz/XLbKziNfpsokDxvvzS/tkWsJCTS4jC9oaLXsy7XYs00pfZ8AsrOgM
knQ4wuaKuz9f5bMJgrgspJQmMx/6khN16KhVyMwNbowS3fZ1YfRe45KCau/jynzS7FG/LBJswihi
y1uPxfQcctd+UQUqRN8UiboIw0RthyRETAFkGO3hnecv3vRnz4LcO3b/uHCQv5z8yC4pq7qV2nKU
CNM23UKrZj/0wxdj97OrrMG6PIRVJnsaDTNFs6fG1puP4eKa+yKBJWmM6Ctt8Wejlv5QJh1uh1C4
Ey13XBh9OIbtcpwdKmzNQk67GUaGYz/ikr9e7v+G7v+L+fpv4/y30P2r9/ol/5C4v/7//5O477r/
ZrALduFr9vt/eiyn967/73+5+r+Z//8TqkTLPP6J/5e4L/R/sxfB1YM78C81NfNDVw19/N//Mu1/
k9WB9shaU+X5Ws1/ErjPT/m4SGAqlagfyQhcp6C/TWepVsxRP6Xtwcmt9hZ/5nAdx2FxRL+9bC1X
0251s8rBd/oRW0eiYRrbm22n7VPm17sqI2+ClbnZhm0RHpJ4TrZUvg+/iiKxNyRrZD8nMYwHN3PW
02Waju95nFhbvS/yoJoGc43QnHaIpijhsGV8j3a/u4qrEQkAtUwZcdaignCd1KVbhNE9sNyyRSyh
v2cEvVM3OLctJFHmHADbsltPhwWpxkl/WGhxQlyRhO4d8k7jaHu9+33EH3mk5y7/uZB28ozDmtSb
RmuanV0ByE994Z5rhpHqfqRntKg3IcBpV2YbhIfl2aQopJKwzsemiJ27FWC6EvHUPDVmFa66WNL9
AS+M0iG/QIqdaprqPUHfcduYscTJPsTaszOh0PDHNqyvyCtoLm19JAAkKayb3nUCt9Kj8y7JjCt8
UuoA7TTfjWmdfy9MK3pMssZm9ks9iA5PJ9dExmL5MVZ9f14UGhnIORgjIGDWqC2GBnef5bK/GBKz
/qEsQB7i+bpfApf7FYTk8JaRTnqRdp7qAiIhYO8VTIc/ZKNxbOBjnpSdGZu2W8TZjDM3QR8VR7k/
ExksN00s26cQ4hhiGm/aa93MxWtlFuVx6bv6LbMwVPupRjMdkEiKwUCfNx068F0nZLsyI/dGSa6F
6AEHPZhyJFB+k1VPKjcONvwCsQqR5ycZqPlSD+ldBOpVSw8m+6Gs2SpyjHK2BAIWewebqa/hELYp
126iWB5io78SRuoPC5B1xFHpjkRf4xCmk9ho1a+Invl9IpI8gIdvfE0M2zJdftpzdzC8Yq8ZGSX2
FoWdI+V6Jg1g4yDvulKuuTb5cggzbRt70RbK5QVJAIEs7o3J4fJXWsKLOzSLKh8lrP42mUO4IZD2
V12P0zeCiLttg+8jaHKc+ZK/gE5fhJqSg5fHT5MH99GJNjsnGXOjup+2CSYqMZr3mrd3JkcLoHmR
vfywDH5Wli3bMNaOSZbuHc0rf5izsnZucYcGr96VGiw4KFKuPwyYUqsivsQRbtPBTHtZ4pAeA7Hh
lOMtPgd2vMV0M4kQRLUf9lGXH8y4fEVR6mISLrYFVIZdqiMFZOT1J4u9Ol9Yp100BnpzLdlHnsVO
sokq69lNojf4bJrUWyLTTes9ceybLAknv5goVjecHlwSUM6XKiabCfwMKZQGnBZdFAvkcEfABUDy
jRN729iZ6Fcz0fC1VBvLIrlbYue2CJ32sfE0Wmj7JNu3Q7rvYMKvCMIJlFFuCrtONz3xGsrxpk1O
5u6E383vHTc91AYj0ZayJLm7eNLX6B9RNLtqQGNAu7Y8FjK/N5vy15A/Ii/QA3LBaHZjz+wLvk8S
F8nrAG7b6lSOn5FMYPraLI6e0et+y1f34Iyme4MgkwGi3m121GdYlh5JAyxvBqVx667ya9iYnYdG
rGeOzegZJuMLu/sg7ssGPVIb3boOyD+eUf12biPnV9lTORfP4XYYC7Wx2kxcOXJ5IapVTzHiwYQS
14RSMq68FoVlTJ8QDoTi1m7b4UVJXpqhyvZ6kla01/o6vdIBfBL40aU/rzkWbcbaCM+yCvrc15aF
8IuREIiYKfYcKdk1WRT16zwt4kWrpuR1ib3yXRS6uInaDotI0xCy6tFynbsSCG+avlm9Bupgh9bB
0oxveQVn4Bk1wy3lEOdaw+Tb3tSeLWB5nANVBS2WSfuXq8Q5aU4yaLtIBourVwhH+x85GreeUOUN
2zB1bsCSnJVwPttcIWgy+u6KKIc66ItRPtQUJd6aUp2XJVKJRI0vQ2pkN6WAcnZGvYt9pwqvQ8cu
XsMqdF5ziNbZF0Mpr7yUTzX7K8GI2EG3DIxkVlsXJc+tmst0XbjmgTqHB20aZ8QUxm0RGa+LXPpd
bCXGzkKy8zBq9RqXZdDWhKdAMZ1l6iI38VCH8eJ871Vz3xT6ZPgVopiXlbcKapQAAfmde6zcFwQU
AZ2zfDClRoW1I9uTNccz8gNhNbO/Bq1ynBcbI+rktElUZxmbGeGPHYSx3f6sbTgNdP3TeT9KzrK5
O1051VpGyOIuGXzLZNRbprF8IxOIcz+bBlFtMsZZ214aSd/zB41HaebAK6MXbby0sXywyWDkDC6K
3r4a+u953RY/q7YWQZoRG4eYL9xyXrC2PVkiBlQXklSa3nkVBYsxUohUczDCpNqBl8irx+ZQxaZ2
3Spu1NdRb/rIUn2ESeWP0CBHFb2rjlJZTd5TGmfC9d3FYWnwVp2lq7lt0HpUewsk9YHsR2+z1C2d
0/FNZEWCFJuVNKarN8pLEu60YTP+H+rOrMdx5crWf8XwO8/lPADtfhBFzalUzsMLUZmVyZkMBsng
8Ovvp3N8u7uO0Xb34zUMA+XKSkkUGbFj77W+1TtwNHIUE263WXz5Kot+PU72t69PoEbaCfSd28Vc
HfU0NuAXBgz+NxlxIe2KR8lnMkjyYyUPwtIKcsBd64jfVK1mSEZEjS4zKl02Dkb8aySPqCnbeNOY
PzWvVxHMJMTTvE+3dvaN7fIdDuNHVbQn/Fze1alcrqdy/FLTyPBcaqPD8jJCO2H1U7aerZZSmTvE
382qmDDievPBL0amwkk4eAbqsNYNO9cEcxKLILQsxH2aowOcCdZpVmJnUc/6rL1PblszvfQcgj3n
/DgrWFrpYn3Ttbld0AKhVh0PlmbvgiK/yQvGOxNgIrHgr6Cd/+kVTFGzeYHBExCXDXNmZYxWG3lW
9z3rLp6gW9eRb6qyLpOdzNvG0toDdP1V7COE99rqCzU/Ek1/zVqEIC1p3yly+uPQE3ROemy2DXxh
rBdrvBmUU9wlw1GfY21VtZMJAkkcPThvxZUkZhB+6rY3BBKo10wNO2u6R+Srh0P8iWrNPCWGGwGt
WvcMNNbEcIZ2159rLd0o7LEJRLOur1/SekAJWVfPhkPEM82J2bzgq74p+3mvM8Q75C3CSr4WcsnS
HzADGX/abtj0zGcLa7nDEHGas+YMreWienh/aWXvFGv0zjEJMkRNtvGnfu8U3Y2fuYD+wUp5B1up
VWsP6V5ViAqpAA5enT53pWY/1Iv/bTYzAfMPqZ+2Yd0Xr2JioAoA5zPwliWCW1iMUx5Opfpwlwwt
SUz7puJm1ZguDXb17o9ZfkJ2FRY6fQi0lKjJnbNXFsZKZRZIs+kV1n92KwZbrq+XyUEZu3Erp72x
bc0+F+4DI8NnFPh7Rxujts3Ke2uYvhkPMCdrGn2lOo7Bo2/Ln1rmHEnss1ZDXD+pTH8c4TYTNtid
uGcLiq7q1Q8yBmhi9MO59BeesmJjF83IlrdUIUC4C/wWA+WRgwqIxNVVoBV+KKvyzSvhRKFoTVy7
2xjOaK6MmSdtVdVavHWq1A5hromoqPMzccunCh3eisyY+yFxd6KHpKj5j9YwUmngz3kYoLqjupuo
MWpU6w1PdDOHQ/Yz953LYOnbEaNOehVejmPF5HIOToZYMG23TAiHi5uUxyJwbhjQYjtWiMeDrFY7
UfR+swZ3xygeaB4eeehFJmA9DUELDldC9UbNjpypAM+jPsF05RvHE8vKnOp0C5RvL32Rcq6Zv1j4
tSo5ztSie1BNBzMxqKmWXUVtmrGtdCZaW2Yd4oEmE2qZQneftMI6gEl0TrpojoHXLqsyv8d4Na8N
u9yVQYuIzj/mmv4oKXnM1vpoleSk0Du3qmMRFcoKzcW4jZ2CCjdvTuxJJz1unrVpaUOoJ4eERdz3
m23DKC8tyxSdfH+rG7eZb+47d767ymX5RlxkVYPJw2oS3egt4oj44MHW+yDquvSdEK+bfMHrMSas
G/3K0TLWaSke3W6sWpTYQX1mUuy+xWgHnVznGKbGD25Y9uFZplsit1ZaSkQZG+i34+ApYHs85TPj
usRMztoEQ8vXXymm4pR366zzbKDwCfQx8mT94GUe6nHTYFltimcFi5TnBA0dA1tuh4WoGrfB8Aeu
rKm1dh/In9JFjDkjL0YLujx47C1hHD9rhjp4bmnvqhIRFOIOu9SQW+nsLK7oQkRY+BIKM12PibOE
tW/6n3WRTe+DG5wz7ZBp/YRMN4nooJ1MnbfT9wqtJIRZzr0tBVBvlySYIcb3erkNiuZJm9zdyHC1
GGB21T2UEquwQ621t7VInuruWoYE7YYI937vNw5sSwtOWyf7h2q0Uh4x8ledfDA3ueve1QXiKpiA
t02XfXq9ducZy055Ds4I00LTFhwMaSbbdtChxMP8BnlmpJs0U6GyuBCVOpu58Qq+qw0tszmhT/ma
vCU7o/HLV7ZZf8z8SB+b5VrRW9oUmrnVAuNVmTpR6InR3ZOmib5Dr/jpjjNCVrr5iiXyHRqbGTVT
oi6VXy139Pe6lZHpoSsdJuD5IleeqC9N299nhm2HQYXFX6j6ZAlX7pUY5FqrtY9qSH8ihv/h2QUY
SWKJGM8j1EJH+erRuXutR++28qdszTlCrHEm8DFEsXWN8qR7Y85SdB3aV7Z/7wTaY6uV8y6PhQPB
zz+OgfgiKGDEfCKno2V5xJlb3RUAaCTbq57FEdPBGvV7vnmsDo6TRdeYwrIDOEYHx1/rHaJ8bs/q
pu9pfRTmGNHPSMI+pT/gZua+hJxRqxbtTxU/dPa0GaUAk6T1pHn16tjG1c7Nk0dDVmI7kVu67cxK
X0PHv2Okf8iV/dllyFWC2zzxw2TwP5OcJS7o868aqcfKlHZkmDQFdHqJY2BeqmAkQJyS2qPymm0w
JQFazKR5Ug1qTlza2yTNjm1eJiuZwrljVu7jXjYQ/hIcb4IJXI0zAr4+13lQTS8S+YxIoF3NabCs
M/xS60WXxm7RJJ/U49jZooB2Z7SEqpfRrNmIelVmnITmIunVj5WzqEhTyS2sxM3SjQu2NcJX+VZX
sn2RrNL70QBBm7puvk5E/MZSe7aD+KEE8Lpqc3pHBRuGKUcQkDK9bWLzFVvohTFoEbnj2J3S2D8I
oX9ko/81NNnVQGXk4aBrFSKX6c6oDTP0cp9igyH6in11o6l+uKut9sVQ1pOfsuu6U0/QwhClg7PV
DWqrHm5rX6K7nezHqh8iU5hhNnY9D2m61zLYpmb30VfFU45a3s6bC92yIUwKv1st2DTLubxDnvEd
x8n1TkHEjWeqYZHNQg2q30YjKKdNi+8CanKYWNq9peUXXSzc6ZURtk4DvfJKa13Y+wruHjuFiqEh
uMKmkfABc+h4S4mJbRi7z84Y43Xl2JvETKlHnWCjL/ZNM0O1S+QmttPv3Mg2Y++sdGNST4lEJqBR
jAraK3D/OZ2IuX22MvOj9NkJlOj4ya7Mo1w3bysyzLaiZa5UTrF5RQZq6Z1b4nCYA+oHDk5rzF6v
vOPQUtV9VbXwq+xIayt5G6eiPpAi2L4oy0HH2fk0gfrsjYHoZZ6bLpKW+9AkXMTFnNZzRhFgps6z
mCYOHrOHRo+mz1C0D3laRmmcgfzJpy1ujkdpeDf1Mt7kmeJwUN2UzhOwGH8NSPAlw+VdaPMXNoNT
p8nbtC8ivNjtxvI1XDz+0EeaZr9Vtb3WsBNFGdeDeTOJJQUmQW5FrxJ4AJq96Wi7ILd0bnQrqhwr
pb5MxGpM4oPLYANlvI+eB+Xyi7wuLgCAY8d5ycCVGODdNp4m9l29nDp32ZCOcq98ZJhznD4XQ7qp
0AVvwCIc21adjcHY4Ju5G5IBxVmKlj1hgOYvnDjGOBR2UpzoC3Bd66O0y24TFB4enXGjl8FFXQU9
7J2hZ2ooogRWHkdvzsBebwMItdTPxW1sw1tB7LaL63pT2jRr2Z8KPb0vl/rFnrD4uuqK/vVyGi5g
bebCKEK/1u+gF+LXkX2I83vcEjzQ8nAn+sPUvQxuvcuszRUoEw5OwlST3g9DDh1/wec1oanL9T4a
UsO7jE4xE7jlbI0k3uZm7G98SaHCrb5XFjLC/KjZ/skLmlsOnoeqd36S27BKC+NxUmUH9Fh7Thta
WLjaKernlyHJoBua1ADiwfW0du01L0FBpY2DcNXJ2dqN04OO4UNJzv5DnEF8hRaS60P3XgI51fTu
qCEoQ2QmD3RPySDTXaSLg7XmD5ce2V24pPMjEtFbLDEHHqmTtRRPSgFwRWL9THYhKYEyQ07VHJ3a
PzeLv3Xdq3R7Ecbd3Awm56s5dFR/5KFYQxQJDcN6jjkTrGxN21m5uOSjfM0FVZvhyWGLRoJxrRWL
oynbY5HS5nPs28wBhGuWe3/wb8lzRfFVrCc8mh4ae8JTnSI06JGVLUc783pWlu9CYJAfXNqy5rit
kq1uzmdnrlkFuvqAEg+tJfo8X5qU9okjr3Lkdq1T6NsuxecyZmfP4uxXwURgRB+mLdqvsTj4tc2c
3iohghmfeqo940/Qwxb3JkE4wRcWhWYlA+5vXbHWqaKc74duyCKt6cULvUUrb+J1OnKSSajOUf2t
29l581T/Btg4W5fYOU/x1Q6rLzI5+4HcOcV4cNsl34BJWc+yocxSS2hXnbVrgJc7/cHIyu8RHd6T
qyPstR1PkprIl6KKQN3VC97LOcMZLTv05y5iNaQyHFb9fDgyDoTNXRYn/HW72nvFHFtEc9c1HMax
mwzRYtM8qxhUTpPaMqcMlRRPvhO/lVVgrOm/AMf7EZTJo66mk6/iTbXclyaFY0swkPK/Eyp1m8mE
71nvZik/a13APc2iycEs4GgvjvT2rulGy1juiMh7XqBBLnX+E2j/1+xQrvTpg2beIZ2ldvSOulve
mdB+V71rnQY/OcW5iATIplx3UzTBWh4Fptusupx2auaq+ahniX2TudkYypRvIaAxNT/nZmuGNKxH
dt7g0iz54yLLC/MRylufoUBM60hyvCNsBk30NCaPrqQN7QesKXSMWO/IrmptczvU6Y9eLyhj442H
L2bjWvaTG8uROYpxKSYNrK4tLESR3bhBWbdguRuazUxLM2rnGxNr5CTu5WCnHk1RCNdz/cnuzZEQ
LxSEBW5dM03OfY+b2PF+9KOBTXN0Np4OFc2gOeJ11CU9brkq3aIXtsK00c8dd1bnTg8c4G5JOp75
a9c9OT72SrONgoza1UFve8K35K3lpL0PsrhRGa1uLftJSfnsM5CKCsE9U1C/7bXZ8FagX+OoMPVD
Wl17oBgJs6tpNkHYtjIYEGTBl4lDfeWl+W5Ks6v6fghNZTh4znQ4WktMm1h+9/Q68Aala2Vn9bFm
5DKVwzqrGvMOsHq248QvjkFGiUYjmgqX/RJHXCAiZQakaAVZ2EEQ2jKza7CW4CvC/N7o2kUMOt0W
4uqoYPRdGpvuJm8xlWfmuzXw4Cz4C1ORH50WrM+kZxVji56nrzQb6pbZ1fQb5TjdrsKgc1D54j7W
bdCTFIZg9TJZjQOP3A/ewVnNNzKumx9ORxONxS1BYtIZxrAZ3AqXftAhAOqKyV9ZDVh3O7kb55FE
x4Ep9USzf3IfS6GTWKPFlbgZhxyXY6PHqt/gqm33rDs0D8xhY2aQ8WcdI6HTXYKhSXEj5J/6XJ4a
A/V6Xl1hAcsNPqvuShhYd74rzgvtgo9WxPVlKjG8O2Xu3yW2onE/zLTSSr8FqqCSMt+KvuS7Skz5
I9dVzSNODWyCBK464m0yc00a63IAlZ97HGAmChBBmIsiBxYG7aCjRUYR7bazvoH3YGAmzq3gpzBy
jdENjWvwc/6xIYciKjl4ReR/tJsru/paZhjRgtH4VEAUOqegdddiHHBN2g409bgW8muGfRviP+oj
b+A9FvUA4nxaxn5HnJB5GOEfkC+Y6ffIlD0YfL6DXmTBsLiiso+zsBg608XSMfR7tbjDR+K25d71
Cg7NQbug/+qi2BEc/jVKSoGJJ2yqeTxxRfuNz35sbrR8qadw4rvd9dQ5ZhibEms/7fpq2iweBtmw
LuW01TF53c7W5J9i7Wo6SYQhvyeA43guBY9MgJL6aVFdlYX2oOgW6YbmvYBUG6OuEM1OmjPH66UI
rH2FiOfYSWqrTR5r7EROWme4rTrbOLXJSN2kKoj0cVJiI/Sz92KptJ8azuNllcrB3VjSSPaxUYmN
w8vVVNrAbyzu2B/JhG+B7sdydkS6bJjUejVe8QJDF7m5d/YizHWsArnpeUSKVR4TIj27vTgmNIJ2
xVS9oadaHg1Da7ZWwCmD/So+QX+czj71zIUexrzPG+xcFjRERNg2XQZH2HvXGtJ7sNH2bTpMRaRj
SNmqkkP8CiOAPd5y1mEs54OLoXjHq7/sIRcmdNR5+j9kmnvnbh6AjjVacO9bHNhDwkK0G4veTiSm
bFYrLQ+ytz5I5Y2d+uXtaDT20RgD+YZtS86HonPw4jdUxSd67ORg616mdW9EqfXhoiaqykYX1Td2
FwuPH9EBmwT9dLbzk8SYmDXliqZIMjN+rI9lPTBzKhUesKroMT4t44Bl3jEn58IC4tKjKbAumtdE
R6wvvUjWnmCaPaoGu5xJ/2K72Fp8rwvtHpUfX4HmsyzGRl0dlj6YnhdNdS8+vdyoheUQlp5K9jCF
pxtoaNbW9N8rv3W22HDSAKuyETxki1XBQ7BEtMBDJDa5z9K7rlAta1DTw1hoZFVsB5Z4guRT60KA
tttsedrj5GSrkaPgmE302v1xdAUGAhWAvYmXY2ulLm1GnMNG6Pp0ZDZ+119Mt8Sklw/pjc8xEkyU
ps2RqjCfWXEelD/5/4T1CbkCzzbcILmVVU2MARtDP6FqKhE46GP/mFimZzGTHZ3ngcPVS+t6oOs1
bx4Pgz1MJ7pscF0bRz818xS/YzBxaInQPw+bepnXfmrENxKCT9QUdPHpVFNF6Hnyo7KH4j5wgZNe
q2//mASl/dpO+LOVXWFjqOvhrvVae2f5i7Mp6ml67tr0AVVZepcnKtkYJH/gOc1b7w3BQDJuRtu1
mQii47SVW+sXTS6D9gDU2Tt7o/dml63+NdArxiE0Mulz8H3izxac1yQhKeHoVQGxI66ILwY2gcfF
Spenik3JJXmIntv8xLwyeFCZjW8QNWi9EpAtATphE8omVoWpzkdA9RNiCLJQbSycjfaCqNqOxrLB
4en31y5VTjRFZbnzC5e7Oo12QENP0+LiqHPwxSpKG4cULhkqPA+nGQcZSljbtt701A9eFsYMW8eu
NikBJlGivATBtue8DEHlASRzdG8fpFzTlY5GIsL+PT6CbHQOCsVLVLgNZ5nBWUr8A3b+aDUDne2W
mW1m4TD0QEFtyB2PN13V58gOvIkQDVLg1ihe2MNJnr4tTdUd56KM7zpzxB+UJnRDy766idNZZ45n
FpxpJyJW6B0hjXEJ3eRMVTAiyAnKOIvCxKg61Y1VrAT+URUu5RBMq4T75Ubaspe7mRljAWqiUpdl
dmmdxp6wb+bFiql663mEW+UtuFOF4LSB/LHjsDDZJ855fZSgxKO1HZSrMqD7GgwmLkorphPYzbHF
2scExZPt+BFrlIa4w9RtM9vOyo1dceuQ5RZqteOUa1bmGbOvIbxH1ZRM6Umfz3S0K4n44WK4biLL
pjZqqo5+q5aUfUY5Ae1/1NmPLJhBGY6epniZfRkk2IELdTNLpX44hWHewQVlbgUq1ybXLx9f8Rsz
arPgskaJX3DiZ/Rb3Zr24HY7M5D62uIWg0mLRsDUgvTsdZq1pklcH+Z+lN8uA6rV2HjLxXT07gSD
MdnrVKcRVgBwIP973dxjU/Hff7tq7T4bwUGRIIJ//7df/rT9as4/qq/uzz/0y7/p/v33v06+mqtK
7Zc/RHWf9fPd8CXn+69uKP/4/X//yf/pX/7l6/ff8jiLr7/99ZNbub/+tgQm/i/6Nx/56P/5/f3/
/ff//d9dP8Df/nrOPn/IH8mArviPX7f/+be/Gtd/84dmTvPN3zxaq46Hj0W/xgGiWvxDNKf53m9k
MKCjcXW8Hn/o6bDjXaVxhvMbSjugXGS6sVqQlPkfqjlD/w2Nm4O6HD0tZTHI5v/37i5/6Ne5cP8t
je5XTSXRdwyACS63gms4HfnTf1Ide6VObDRMmg2QL8h6FNIMDtAE0JEv/kVk3K/qvN9fCleQDecR
3Rb32p8k3LjOmCxlFCWj1yA/6+9yGtmpbz7aMj5CwNv9l+/h75/0L+zQF0JO+u5vf/3Hl+OSo1Iy
XZswes5Jv4oCC6H785g5cgNu4NGO/cgySHrKDKQQ9VzegN9NNv/8Ff/xWvKK18BHmHYBGvU/vaKS
nSPngVdMbacMx66NgCpHcYlQ4Z+/kPmrX+d6KT3GWB7QTO4E/vfP3gTRSBxJM6yFJO52KK6KKLue
fFZKJPOhMdLi6Hhd/whWAiVVrZDojw/8pnc8Na9Ex2zrxmUQ4I0BaChX3up2LCLXjPe10xb3zlC1
/yLV8U+Bv9fbDNIf6Wx8HeBtISD++m3kJirqMqDSzbX+xm3a01x1Fy8J5hOgMIipAEYVW+KqUkZN
46Abo39+yf6k1v77GyCUm4cNu88/gPmAqAxoQH1ssYaE9FRDcDo2dmzSA+/p/GtMwYMEIZQWEpIb
LpV3MuPgADznh66PxyaZtLAHAGU2xr+ioF4/+n8aTX5/Z1BdwSBCnPR4rP/0CEJ6Q/HkVcR5mYVD
dwarM9YqCy92P9CGchuxRJUlwL2MpjPa60rY1r+A9bq/E3H/65tgIbIwH/Bu4Pz/LsX9VULLnmVn
WZBtqnFIvrV8dt4XkndS5lYIDAATXCHgMAouNSb+N1qLj/G4gBeAfM7JwxxVpMTCdSPe4p5/Jhjw
LvrG9gN7Y3nqcQAvGA4qyeDpDM46EM1jQw0wO0nxSpvFVJb/aJNUo0WJO9q0kiqoYdtSyz0zyuc8
o2UdaMtwMpsW8RpxGfqHK3pP3SdWaXz4dZmfa8T+JcN2LXiTjJpeOv7zogET+SDzaxRnQrwXD6GI
B8Zw4qRzyesM+ZsI4nnTiTzYqoGGKq/fdWuj0eujU1U1deFcSYbunfqiOGesMxJJ14ZeJ4sfndbH
z7Ko5z3LUGFFLWjZbd2XM8VoqxH87jXTSzcwr9nCD5jdgwOZa4uerdh7rqSB5CF4OvskqUeKkcVX
xYs9Wk7pwnPywdqlLdNWgbv7G2Uk9RYlQXxmOte8zEknT9RKuo0FeEbjVM4tz3OmFtVsy6EpT5b0
+m+8FfPOpdPyUgd4DVbepFWvtefG53oJxhu0jE6ocNhSi6HLJc/PVuuaMCYn7AufGZ50AueQpj19
ctzP864uY8PcdJlS2sqpBmcKGdZDa2mRw21Tc1LDtkNgYUZ+QtFuGp57CpauKFegDLoPAd/vNhkc
Me+ZnIg5Qn3Nl+l3QPwjCWRsYTyZpz29EmvEbWjrOd3pVpf7IMkEH9IhEMhdD2PfzvtWOkaxF2wn
6zjrUyds0sxDyUbTWLUCBQHu1Mq/pePCYMCcTT1eK6Agx2VwG6bc0uW8Y1v9E6lfub5mLDr9MO02
J64qF6o9FBITQqSWfk5uli5B+KgDfqQ7U+R3cWGjVRrmSntMGvLH6DcyIueUSZIalZyWfTiL36Pl
dAnx2lSeMJsN+ajO3aQxH9n7yTCeGWaX39Kb7S+/j5l5da1Rh0XsZbtFL2oQP35/w4XLv6kKOQbO
/iWeR4BGZfIEJvCmSCvv5xLUD8JynSevrkB4wARjZOEXGM6kKK/0CvsWRAFpRLA2VtnSlptRMV5n
XufezYFK9yAvzMgp0MnB5LZ2VJATahc7P6aeqeiz2w5sDCXXqU3/O0duE6VL0Dx1bdL8iPP6ReMs
FprWjGZDuFlYzbFHXpP3oSd+sjGnbFqX7nwlEgFBYrqv3SWx33Fy9AkWo5vItZ7tu0ZNB98S3nG0
wcMxuBjWZNlJug+uHTaONCnQjXOjJRZ4FLC/xgCQsBGHKgg2SV5Ne4bbtJ/SnnmS4T9oXsHc+Nrs
JqAKZUSp3V4xtivHIA506npjPw4edNbGFzfllNUba0QcvzKD4dVkTLSqW/NijjkzRVjsRpaUayfW
nEdNN8QetCG8ibz4ANY33ui1tXxPzB6fKtbNV+lV6V6CnUKvV98lKWhJBu6s5JXE220QIhR2XJO1
QCVxsIg73I75ILddojQeXJtHrAbDdQfmUYq1sF2DXPaqfLEdnQZ0kt2aUyrWnWgCKBpuCilbL+jr
SZMZhRTGPQAxBCK+PwaPJmfiNUHkBxqxyNYgmpXcVZU8w3BLcRLkoWdnbzQkOV+QW3ak7+0x2kDq
8oKfqTjH+VAcM7cCTeh49E3TnrRK5hQoKxpvTxLcScBH3tQ4Ks51ld2NmTEhSl6oICNhgxjyOzGe
VTkP36nmW4epz7qtbo7QkAD3vwwSEC9BnUu+dYWBRzEp91WPCQwOhrdJRPcztwkO85kU3aJjF1Dq
6AVv2yYdvvuEa83ZLaeptcyy3HkjZcVKABcKG/sZdVKCt2xaOOW4wV1dBfPBcPt2XXOaPdD3tJ5T
FottkjSoPKQwT0Y/eaHX1tCZLJdmE3r+hoDBs90t98A2k51Pt18OjTvg2Jpghy2BnZ3amkolIQTv
vVrE/FoyLjqU9RR8uLKf3ksEYxE2xhyptdZYp76vKzbPjH3FFyWwi8pyLm1DVZjnWf/YzMWyMYZ4
vPXLsg9bz8ojGj5GlCBF3COkRPRo6s0UmnGjdgng6k0/dU1k5IvF0Ared5pY26IbFmCKcu7ObMn2
55RdkQeFbE96xZTRz8DiuBNekJZ47W3GMDq0wTMoOsKqWX4UwqOFF19Zk3wEGkjxR8fyFPlVfR90
1gI+z7rQcw/LNJU/KgZ026Q1MQ4A+tyLa4tQZfJC9t2tSMeHupvMYyvMz8RC+6zMpY2ItWV4FJMa
nIAM7LQZepISHjof4DuV1n7M5ShvZTwFZDaV6yVQBzvzPplsxtu6GMbIzdi3S3esQy7nezWnKcd/
xLlwJ7Qv08NeASoNXGkfCp95ujDY27Sxy75cuK37XmbpJgvS4G6QTJrA80z044bAR/NP95TuGjQL
5Gj+qrTdAXQK1Ig4MMD8tMMPghm6ku51N52RfAcbSEvyKpiT9ivVhnuGTFYhLDB5ZHZgesonNFPo
RgJfPYoRuYz0O+uRLimkCT8YLnHPkTxKC3SMZeMGtzIhy4yuePlQNpl6D6SW3dJ6w7KtCHjMjktj
GqcRhcrbUiyM4Y3YLvVVr5n6M09Cti9TS8Ly1Or2q3B8bqEgdfpXZCLpnaGN0zYTceJhoKhZFMVA
azfk9o1rgJ4WZF9j6VH6kNDaUktkFjUdHNlMIFXwPQMCL6m/oVkkbYWMQpq3Tuo0F3TsA9DjSjbP
sYvKfy2cyWwhpAbQcuY2yx6bLGeQYnQjIMlOuPmzhSChAyMiu+9uGBDMjdpE19gqgMOspPM7NHKh
1ktl+Q4KfFjThGIVEppxqqzWPhM529iHAkNsfGggnHRbt5LOje9n+U8XYQe9kSC1EPf11om5h78T
id3fB0hGeQrZn19y1oCws/v6YRpoz1SI7EVq2wSW633NkqXHb3Mx2duqikeiRctxN4pE3GRzb38U
6bXCXGGjCt5nNKHfZMtOW+7y5W4kCX1HhlJurEXX0tQFgL0iqbUxNioGSLiSRekNKyxfmRMO5ZJE
PgDWS24mrroneHZO1wMKXbZA+MOJ11v82i6/4p7A6oVuUCG8o8qBCWayyDR9XpwKjCDMKUQNe3Ks
ghu9HRxY43Hf69ZK5ilFbQq8t3oqvXL6xB2tIOH484NRqA7pDyqEvQ/D0QHXlhRibUoddVE3sYZT
JjUP5BWX6QV3F4tBEwyzw/AtZheeG7RWXTw39y1MlmQ7k4h57lvMBSEdwjJiJE/MJZiYVzBowSt8
GNLZ6V9Ua7cHXmJwRjhk0KDu62zRtkiI+pM3tt0LSZQUS163tPlKZ+L8LOYZxa1sr5GPWrJMDua8
oGn2tnV1WDnVQhZTFU/KfYZfSyEmF+fG1C3AUFmfu0R2dcw4+WrzTTXnRnxWDdYTRpiOFF+s8BLY
Le3Myt9agny1R7RAafncO1q+n1VKRUBsgkaDcHL6Z7Iqk0vl+Yj/mPQV9y1CLX1lz3m/G1uLvjR+
fi6ExHaSQGVbcrKnVhNg5K2CdXpmro5mw4J0dEzqjk/JUfxK3h67t7zvaasaY+Z9Q7EZd8U87Fp9
5hQy6d3T1SOM5jRfXvpMIAcZywrdeNkvDA1qxqxJ0OzdsYNcO03mLtUQG1I8pDdQKpl2k4S0SmrZ
bmgULmEQe+1PM0bmdVUA1zwyA9bC1Bvufj9h/68ss/+D1t9N9imbrvnu/9z7+/+3QfhPDbUX2oOf
X+Vf9l35A4Lzr23C/7DW0qj6jTZcYAY6/mbj96ihP7qEhmH8ZgT/l7kzWY4b19b1E3EHW4CcZibV
pBrbktxOGLbLxb7v+fT3S+86uySU5bwbgxNn7DCEBLGAhbX+xvVObghohNIX+A+11pL/smgDOThp
OWhVoJfyd5HQ+9fJgJAvjW6B63mQ05Wi4O+KhNbLWtpfxFpX/pTneUasNSKqpTn09CNcwvssx6Y0
Ko/5YN7ntXvYFgnCyfhE9ni/IIVhd+BxAzumWRBfWRE7eHaa79US7WnGnSnueazUs6LJ3zM6Vcae
zYigtDFxXvtj1phH32hjhC4aMPhBWWFVQcO+xlYAHm9oOOtw63sZTHS3N3flNv4B3PJD6w/2fnG3
IwLpX13ZxjuLOu0BpV/SLCS0L6yqeALtLS9gU9Cx2agViRp4OhxfiIkgo6LSPBYjCbSzHbetftrK
7J5Ky4eVdyIA+W7mmdzHV2VnoDPo10NI/z7eje72w/Oj67isD9hwvTXr+gmq6lNbjveyzCVgkmTZ
zV72ySGV37eG9X3uzA/WuFCsK8zH1eMpAWyPkQbxZkOm9ff1MeelTMN/FlTVGkK0BXO8dpmOQQZH
cWr9/Ygo1z7miREGML1QVjqI4nRLwZyOmtu1yT7XlbwG2EjCsMSHqYcrB8/hsojqqzIWPxDDpoz3
BX4PAknL2yHzjAMiuvGFX83l9YzM9mGwYf4GmT2F3VqeJGqnEQnnpdhjv87R64onAL4QP+SEEq+8
/v1PtV/Waf/+qac99WzvgII1qbOQWa7R/BZWwE1XZe8oxNyxyFfwYGjauVOxT7xIfowc9i86L58h
m5GPb/SwvaEF1g5kq4kf6X5eYrT1feT5frn1eFHIuPjk1Lyb2ezVu2SN344xzIYzUz8Vdv8u0/09
daVGmAPgQUHbbI9dFF+tG+A375iih4ti3oHC3iUF3Acf9HoMqhbM0udJmB9ETipYJoe8m3l1ksEW
OdvXaklNZzbtDrDXbeBgYSDrh3iZH38/VaXg+vdUFTJ+ggURD8qkO45ghay0OlTIuOUTImET9Abw
F987j+3j10+Fkz1uHfI9URKbV7Rk913d3JaEym7pzmlqvfbRlaK8oK1oeR7sN98Zd2OKWvBIZP3V
93q1jfLTI/FXH+akjPFsT+H4BMDd7LojDNbbtmhRblxnCmLYmnsndNMkq2GfmOhydq51STuDdl+C
qGVhl49xyas/M5M30YlL1mM3ERf5peOhEyeL9DP+34+W3V/Vmfzx+2/zynFunnbXs8lKVBGXFW3U
41LBoIx/BJQ2c9rUHpDQQsozR4pS8/97B9AMe/5nPM6/FA+Q9mjV8/UJuSfakvWJSYr8nXtqrHbN
/QgMP/DW/e9/mX1qIv3qOyjNpaiK+2opqha26fbortCHciiOgZsUu34Wf+IrEx26dTHe5/GIPUZ2
lQkP+JKxHQwaw2yMAUzgBDixiM1PWQtCsO+mbwF8YTRYsQ7AVqk8N9fXPoNyhwlvNUS0+s1xmKfP
Tbra8FtObAAXJqnv4n2QtsWliIP3tt1T0tyWve+WHzs7AXIZQ7nleglXc/hUjsYhikESWjS9g+gA
P3qfJzjUL+n3NrUfkBDeYCrbvM8sI+xL84yTrn3aL/9cbPTNXn7gze9bRH2c9riltM5z2Og9Cm22
I57Mzf7ozQMw3PGydKnFxt1hbcTFCDhm9Iw3sG7uVjT9URR8ZyywCezxYa7hUfS89YvsKirxLkPS
wDxzcP50RPrVVJUzv6pgxJRR0B6z3oCDNNr+7TbA4t3AIdwH8ybCGFDKPllgsMMqRXPZyh9q0Zhv
qBiKXXki/8kJGGLO2yMoQcF6EUW1KiodEOt9f1XY0ONnHriR9X6tnS+BRbF0zotL4E9fTaA9ZCKp
s08Xs4ZcvN74pYR45blPTnVOhedn2+9XP1K5HaL2xOdzrQYIdLIXVXojRHQsBT4EHo4b1Xifd5/4
XDfe5lyAobgBc3VBVdg4E/Di18H3D/PKyh+60WZnQsEvzH2xrdgYlSQ90F2Ttw0pBerC2ARUkD8M
c/6WO+73Bhc0HBgkgpeB013S5d7RrwW6uUKlCMY/lhIMBBKniAL3GZIkpTXidojlzw7J3vIA8/9d
0+Tu1RLvZSkOtMduymK6cU9OvCgcz4cq8b0Q8evgohrtW59CzCUFvasisr9utuGTmk2okJaoSVgG
2RTYmvebX1w7CLftuJTAC7fmA5Z6M+rr3RcPTWo4VRF2mQksG16+UzW852n/MXHyzxOHOLQ62Jyx
c9VQg1zmkw5+4n4+c7q97Pv+z4lKZv8y4KRJW0VM9ng0FxLaPm6f+gmKZ0M7dwcL9FROt+nZd4ie
G+Pg7Iq5skPBoXjgJs4vfFIRWjru1yABw5Y2J3hQRD2cksGxmxeshRcS4d/PVTEV+3uuyo2IlEvc
Ts44HaHm3HfTnZzuUeR96zoFWEgkWNzRO0LNsQ+LRAmVvABpWVBGqIQEJAx9XFwuWMnUyYYaSfcm
Xz5vcXEnDf+ypafU+O1VQ8n2ZBPRS/eq25zLwo35rdER/DIpjjhQOQjz+gs4yavSsa39KrsHJK7B
rsKEgauwRhathHeFuOXsBVl1W05/LDalZxyKUkqHv18HpVf/9zool22Es2+azFN39LCyuAQeWzzl
FdSWAfHJa8oQEqFn9Elqc8H8DiAkO9M8GFtwOVre9hVpxfjKzcBkpGVVhL3ZyoPTomVi2ROsFReN
mH5F8f3MZE9X869OEOXKNlaUMmNYs0dUqT08ooI1vk5Ftt5FVRKRK/tv4AsiiHsKQNNBUtKFSLmn
DHFLpyJGWgavS8QGkvQtBbnxcS59esGb291hCIKHSlUPJzcA9F+aPAtFfyafEa9dRMqtv0L9O6k5
1UdQocNhc0dIK0MurvIe6vEU0Dh3kmaAiJVBjHWhb09l5cM9o1VSxu0tVmMPso3glK9XngWjufHI
mXFyoFU00n6aEH6mN4PgDQ2bAdsddCAEWlc7287ErpElrc9cLqDXYX0F8dsBmWxYhrZ7hXpNfuXY
rY1GIfr+RcI/tBaVudRc111D8WfXrdmDF5H0nbLGqC/qQ5L3V9NafEZi9m06W5eNi0Y3UXTdRrBG
jCrMIpirOzkmTRg7Jqr3cMyvoxX0R4eH4mE2q+Wyn8THIT9Rf2UdhxPE571dFFCKZ985g3d5JekF
TPHyOLLaXIw8XptjZAysF6bPu76fES+eqcudcInxPo5B98l6/LG4dkexutnQcOmbMKio5ddO74Vt
bX20eu+Yb867KXPgICUtrxPHe7PY061bwSarHOvMFfXKq+Qf2nEAACpXZk1xzHP/YzINX4aFb+CZ
M5L1dvJWBuKjbcuPpZ28WWixXxbI2BxSASxkqyCgtnb6ti+tr0ARHn4fcq/OSMlMHI7cZJEVlYzW
St9YK3RESvL28Bg5FSU9gQyNHbQHu1m9MLFc64AM13xVtMaxc+tEXnLAwPvfqBndxdGWoiMUxWfi
6pW6D9iQlx/YnjA96gezOcbJNhPwLU1Hp48vnQKVcZKo5TpHiVoa4s0Q82zGMAyDHcxiQ1la1K5R
tgEfXpsXxkzLaLTQ+27YiGdumFfeF//Gsjx7xlhQUP1mhNZeufk1QgCXM1r5puHfSdgwglA/OTIA
dNmXtEA0v5b3ckVKeMsYqAJpjlLrcsijS7P0sBZK/RsIupgkmZd9EBxaT6JGQwk2i973fXRpI49G
BQWNBorWb/1kOAer+nUZTKiauHx0b24taznKaXrvZIXYO8MEFzdf3kYZvj15Tx3Fy6sf0D1u6Lxc
O0n9iC0pLj7u5oXOAKkKC5DvderCZuqyr8I3zuh+/jQd/sVdomrRsi/NZjSW8Tgm8Leo4cRfInLm
P63VCo7dVINaRTcApxXnIk2nm5xqWNH3X0yvvqV/DhsNsc2ryUcDjIpBeiS7nN8NscDbyioePKxX
NpF9lpIHHYpssFeHN7//xq/d2L5yCUaF4VH588ej1U7vvSHwYXkuu2UwMCrtys9WPnzB0XDYA9gG
pj7A2S9gyTRAkL0xucev8K5P45oERzoXtLeBIy9s/6RNf9CbnM7t/pewsf/kFaoSrmiMLUFnZzza
dH+wnMjurHbJEcap/nDakddTHb8RPHx3+J/eYv1xa9Vcd0htM7OS6XHCPm0+F1YbfZQdydk4H4zG
Hi5/ruL/Wjvg/yIU+HTRvQ4Ffvs1T/vh60v08Om//BsJLOW/fLQzpQC4bfo0pEhW/l3iF+a/ULW2
TV8AGwXxa/Gp/8IBO/JfJv8FejXNgZPmJtn0/6hnOuCAgeyC3EVyT5j8039R4j9l5f8IVhvVlZfn
GiAC5Oy3SoQ1gFPgXAkow604kyi8NrhSChSigCQUMbhllB/AGb+33e7f2+zVwttrQyvn8VA7bp4F
pRditDHu8M0zdrTL/jsx+r9ijFU5/dVnN0wOXQ7ubU0zUSxv0Gy8wfiiOBPAr81ceRfQ3BQnT20R
4uD7paS7GZuoaT7beG///d2eY59fG1s5wZI56/NopPFQ2+5jsQBRnEfNb6mk2rGLfguOfgI7N0RO
YO57h9nj/NObuJJROmgzzYixiDCCxLiPAYjDkxQHrcFdpVwF7FyuUx15oexIw+fR+7N1xmavN7iS
xgXBPI85N0cY9yfPw9JYDmNl6C26al4u7W6kYRW5IWRR4900mP41qqfIs+jNXYnPPk7EBBDGCwFz
fo6w6RWN815vaCU+a1wQ+7JhaEkT/tQ6uS1hwuqNrUQnHi5Vsdk8IRoQGpQQeaR13fBDb3AlPAG/
LVEXYX0XW9UfGU+ztGzf6g2tRCe7JEBZmTMrXk+0AP9AB/9MQnha1l8c464SnfjwgOc3M2R4Se12
A8S0N3Eadzccv2eKvq8cLa4SoYmTGJm1Ints42MpTeMmnv/QWhZHCU+qBME2m4mHE7I4dt70tYn/
Skb+21viJEv9/BzHJKLFWDymEIhq5TVmavnNaNln8sVXVsRRrk6BjltUmPjQTI57K7byqmyHUG9J
lMBEFweVk1Pcu3D2E9s+5uZ8pTe0EpgWpnwm9U/e34ZAKE0a/Z+BA6VZb3QlNFHLR3kV1aPQjtaP
7tjdU+nWXBMlMEHXjaDo0zU0TPuPbYY3hzjrZ71pK5GZ5GvlLWO8hrO/rBfe1AQHeFmt3jF7Svye
78LKh2cfT/2C/I54GwUegi3tk97Elag0UNZtnXVxw7Sx38+e+wdi4dlBa2xbicsCGH48puMSYt94
g3X4/ZRPZ/ydXgkdW4nLEgq/ge38ivlBAYh1yO6LOfhDb9pKWK5OGUy1ObthBTFx50/Tpeec6Hv/
Sez///MrW4lLyEVJK9IF66kSXZ1WBn8a5aa5Jkpg9t1cNzWP+LAz5x+N0X+InS96sz59hWfZLFBH
awsyVruzyvuxHu/N2Dhb7v/1xfOzRfhsbCtzIEPQVg7pQZU3FWZsT/CsYr0s/2cB8tnoolsNO2+a
JZwd/3vhuY9lEZy5MV/bgkpQdthJIp8xrqEtVsjkiXWsosTXSwp/VhiezXvarBNhul7CaJwvrd6m
QL4ctD7m6a34/GPm0QIkPYA949DDcNDSgAKtt7stJSqLyNvaDuvTcJInPW8vvU2Qy9ectxKWWdxF
WHB3a9ikOUpnxY1Vpno3w88K67PVjn14hf5pl+R0ew8BKAM6Dl6nd3pbSlxGfhP1ETsRUhOiK2OC
3g8WEHqhaSmh6VR26ectG2UaEcKvnE8xfQa9jaLcl7GRT65hscFz1wRnVS1I2BW5XiqrOpvh2gjD
zRm40prhE4aSHt7l5hm+8CuRqYIOi3ZLOldypNQd3d1KOoctzTUvtZ815Wd7pa2h8LYNlxoaCA9D
nHwac6G34CqSDl7pFCWsc+iQzD4Y0OQ+ZkWnd1ypZkOtg4SqP8BPTKLqyVsETgKF3mFlKpG5ZLXs
ZVye7vm83K2T/8P19D6lqdyXbrWIoe+Lhe6TA2ML7kLhPGltb1MJy8QRvol8wxL2HsSPpSmfknzT
HFuJyhjrD8NCTSqs/RRT7cHaF0VdXuhNXIlLMkEXLQBE5MdO/pkteJgXYA81B1cS2XlAPSnGWip0
7An8RVx9bav1nd7ElRszsVuMYkxWHHOSOwfrTa9P9fJvU0ljg9F0igRWQwg14Ae6+d8R0NcJHKqr
yn2Z1F4vMSCDbQqM5xBJGxyHca6J98ujisGVG3NCq2nweD2EfrU+IMwHpTfPz/RRXhtbCcuuAGyU
WlwNrov7+uIJsHTlfM7m8LXRlciU5oA4bcQWHxIzCOMZDf3VqFKd64F1UYJT5pnhNFm7hQiHmZ8L
awi+RtE8X2tsREZXwjMTC+yN3lvCrfbemyJ7kINO+DCyEpuDY40ZlH+qysaAtF8Kn8YxtKptDK7E
Zt8hL0RPZkNt131XrYhOddWZt8Ppq/2j/MPQSmgadjahP9OuoYkqZTOZoTnM3+ayPFhpetBbdCVE
gUHTUxzrLVza5MLy4gu8W3UuIAv+8suUVnhRMMYGs49thOiNZnw/U1HRmravRGi82DHC9fUayrEx
QjffEJvwjB96gyshmpvdKvK62wA0DB+ybv7SNpd6IyvhGckisScYp6EzF38Ug/zBWzbTSWhZbiU4
0eeDzbFs+GuV9efajt6ayTe9WSuBiZnAYgZbxNWWDW97GOLJ9t95O/7VkWHSSmQWZpe21cZ51ce0
iJeg95BN1aqJMbgSmc7mFCsujVu4petjXDWP5uCHekuiRKZMWn+SDbpqVVNeuZVAJb3RO6x8NSLL
RvicKHbYDgYZViTwXdGd90l/6PkzcxpQHPMmYrJt7aMZmU/BqpWCW8HJX/D50MmG0l3n0br3tukj
SfNRDK7eSaKqGYE+hQCP0DhmBfIxi8XXrZaap5RUQlKk1NlkKpawo62PoLDskHxz32ttE6nEJGgB
N8/NBjmGZrlZfPPdFow6hXuWWw3KFBKi6bID0ZB5Mto+D2NMajQXXAnLDCsct1nsNVzrFBVB+8qI
hwe9JVGCEk3jtDZLhrYq+1PqLo+A4M/Bwk+//Rf3pVSiMsWINbfRlggXO8XOhfqj9MePevNWwhKX
LmB5K95bOPZ9L5rts3+S/tQaW1VRCgIBUTenTh2s+Zs6LjFx4uGjN7YSloVpuRUSAwiPj8VFFeES
4yRnTqrTffiL5RbKPYmQfLU1YiM9yQrnWzrBQMdkAUbdThL6mNZqhpFQYtTu1sLoayqd0ik+owV9
KIboD73lUSI0Guzc3Da2o8nDWyzu+034n/SGPu3SZzUJ0N3Liuga+Q/s6HxBZLAONIdW4jMW4wR7
lGphbI5vYhEcoMhoDq3EZ+amaIqnzLpJmxmlFqgHTq1TFkNpR4nPbpAY8CBvG6ZZsxyyYl2uq9pY
z2TLp3X91XZUIhT6zOQXsuNENNbhM3C5/q6M0v7MZn9ldE+5OZfVR+cr5sFZCet7PGTwESbxVWun
/GTFPtspbomT4XDKlJuyfDcu4G7nLtA7t1Qk0OIGEtEU2pnUObFhzdtpZ3rVTm/iSmD24A1hvNK8
k5O8swHyx46jd795SmA6EHAENrv07orodp3Qve36/Elv2kpkzgg4zWOQkNAWj/iNfi2H4LPeyEpg
ct/3kXTiLRzmyr8sxyq7icSwnVmT02//xQ73lNi03bkyHdgNIfrBOH6jRrS8KbxteOiTIEkOWj9B
7dtnJxr25PETPL+9aVb/o9X4l3pDK3dR0jgYpvYJq7NaX40Os9/V1iureMrRsjaQlwdkqMIIya3d
ZNbfxzXVOxI95WAZELuAJUFV3DaHy8zyL2znXGHvlS+qYpiqBD3Nrebm9/usvsaqaT/BF5fCiPQO
RdUoHt68KOBFUmCu88fENt5vq/+H1tf8B4pJ5ouFEzYtq2r0kPHA/NFI40Vvr7jK0TKaWDg3BZXx
Iul/BAh+QkBDhkZv6srh4s5Fb0QBzyszwf8VRfr3MYBbvbGVw6XPfKTT1tNOTIN3c9FdRovQaloh
H6EcL4sRV/WKln8YGEa5sxLxfRYo1utNXD1dMruQPmpIYZmsuAYtCK2cDMH1BlficxjH2opXyu4w
7uAEAgVq+9LVHFwJ0MTAAT7J2SsV1Nt9j8DjDgULvY2o4oH6HkvlSRD9s7lexRW20930VmtRfoo3
PLv3ZxNnx1LyOW2z2bfBeJzy7IPe0MoOF/izgsIn1doM3Cc9gdc25jJ6xXdH2eIDQo6LQ8s67KL8
DZSS+87TPK9+En6fLUlcJF5RVax2K7JvFomKZXrv9JZE2d8g6fwUXcslbJLocuFjFr5xrTe0srst
xELrWs5LiPThe3sdb0A46B3gjrK3hZgWmVUWe9vdLqI+vx+zQC+lVZFAdYRLn78i7ycNp9pRCbmZ
ZKE3bRUKZHQ1oMjUW6kro6e0YCMIU0VrsW358l0Vlb3lmhZZRARw9kpGG+Kb46x3CKpQoHrFH7kJ
Ag5Bz7hs1uAKh4FQb95KSLZNvQQYG9E9cZcGi9GT0SJ6tXqDKyGZbEiVuYBcw3E1UElFSG9XVbVe
vKtoIB4QGAhKnzS/te7MrrqJ6k5zUZSgXBK6vW3nkAA5EJbBz/8pK83XyU9RiWdniZ85Ihta9mAz
e/eoVd4EABp+v9y/JhVZiC283ISO6ScYr1A29EQeb1Dbi6HeVVYaHE3X7R8ntPzu5Lb47zB+2QtU
EO8s6GsfE9eeb6Dz9Lh0IghsX0yL446Xy1RhMISzwhvHFJg0dYMZXVMcT96ts2nUOshWK/hJC3y2
HvUw9AsiVay1dD66dnTjNdXV79fjtM1+8TJRsTp2NIkOpNuE3UPxwe6G6ygftJgVTFuJm/WkKlw4
6JZuwbemFe+GTfMdqMJ0UI2r1sGom3AtMc3AY8LGmFhvQZRMrUAwCk3GpQklgvsNVoxeI/SudhWk
Y0wpDseIDoezgQqfjS7jLpfndH5e+5DKTZbIgf3Wbw1GUD0eoZGP9nY6axFw+JRK1ECcjyExsyqt
iTD6FsHv9HP7TKJ2ehn8Yg+qQB27iEwrKvmaiGpHD0E94dGz7nMkAMqiC/Qajypgp5dRWwNdxMln
HlIznKMhuKeA2Hl656GKAwzknDdbQj9WzNEtvp7HOLDODH2Kl1+sj4oDBOXRtIPJcegbffahM0hZ
EKj2Edq1K1ZNa9+rqKNoxciut3FCR8B1xW+8FCc5IC20IcYbp0///AQLst7NEXwM+yjHQlIOl6gV
P+nN/LRsz8Ze4V1bds7MzdG4zE37osraL3pDK5fzhoVTurTQ5DcsauqxPxpto1f3ULWfSiNO4e0H
HLxFj7Ou7E4U0QVYrd7Mles56jzsU/sGIfdKuliJJwOqvvY5xYFXDhvVOqRNYzGUGAOEqE9/tCHl
Jp2l2Q5XsUdo6qJXRWU1xPn51kqQD9xMV+t7+ir4aI0bz6/8HKZSPqIihwb0Hl1RzcGVIhlWlu06
dBXqAHjo7YZ0u+u8WuudgiH3yz0eS3eZULzywrnbvvdTdS1TXysr9wMlNFuEiNBggISOU3SPUk0/
7+Z+1SISWv4/kEelU0AiZ/TUzkNjzY6pM5+5Nn69CXGueLkmdRptMkMPF1IoEhKYb/qLFlGWWStJ
gNVLubgRfNMkGNFRiYMfEUoKWietr+KOMthsyM0wb3OMr+Ug7yZHLy59FXfURVafOzm0TaezjbDN
yn0iS/+gc6TgUvRyvXElGsZyakTYb5t/Zab24+yu5+R5XvmYKuYox5IbWAZywX3TfBgn6+NWTVoZ
na9CjiZ8qZu5AUSG7+dTKyxkcvR6Hb6qy5Hifms6KftEILyPoKJ7gdOQXnHM/2kR8+xeczHBtMse
7hYc4m3v9Pl7uxad3sdUQUfeFuexiCSbMDbvMd++2AxTb3+rWhgzl4PntSi5LZSxroducEGmJrbe
KasCj/iY5uTGTHyJpg/UyD82nXivtcFV2FEyeavtCZuhZzntZN3t005q3ce+qhKBfUyzrG4hwrRu
bsy1vSlaqbneSlzOq59lfTZDYJcWCkNd/m4obOvMe/mVuFRxR3GOc/BUsyb5ZtykcsIAxzW1nrX+
P4BHpgcUfWTipr/lB5Pa9VobWjxwC7Xml6eVTOPS3TDfDFecBQSSyF5Zv9XaJyryaBg9UcbphPLO
XN9GmxHmUg/A7Ku4o8TII7GBYQ5bovPydKDEOBvqbRQVeTTERYFxMkvizd2HaDQv7a7UKtFShni5
2gLFrtV1Zi+EnlMhL7VfJuSn9JZbSWXlaNr5PLEm/gpQt8zMD1NSNp/0BleezdGMtzU+sB6GR/hQ
eDlODl1zTsHmteBRItO3jGpackj3RuvflWvwNOspEVi+ijwyIeDVZTmJsBwxnM3St6nvX2gtiVDy
WCOVpgHK+iQV0CAT6lkigG5aJ0e94ZXAjDF+G7LTFl/d4cJbzCI0YkuLoMiyKMnsYlgSY3bm7hof
MGhA/9wY9Xp4vvBe7nELAH06FBQM1sj9uuSUl6cy0MPQ++K0hZ5d9vhLmXNw2iqjgRE05kHi0jTj
Ru+2/6nX92x07rTF9PD5DZGoundc3Bb1Gii+UILTWsBjEEQiNLrxuK3zVTQ0enmbCjrqW7PunWwU
oVvYd5Mdh+DSNNdDCUyTLlvqn2o/0hX1le306QWSm3rvEhVwVC/2YPdY7+DLHt9EY/aU48ilFTsq
3qiMqxSTuJT8Hu1eJ8ccOMvjfq83uBKY1on4GFWkKDJFvi7o4+u1686JUL9yFHpKYE41Xnd2w4pX
Aln5sl7Sb2tqBHrZlYo5wgubY9xF9KVpErlHGq98S+8t0vygSmw2tbUkscmqW9nqXUSUK9+Mee19
01t25eqMxsmdRxABSAY49r738wZDk16vbqACj6J1SZYe3TcEWKPvCLyOu3LeNPeLcnU2Nn2qNObJ
hgMEVgn45EEr9M692k6n6j+Lnr6K3VlcQ9JG4UAsXSe529IshuxbOs60W8TU6GVyKoqnbdyW3wDj
NI+S+6RFGNPstVpvvorfEbhzcFmcToHOs/ZlF0/7WaznBGJfCScVwmPbNbXrhi1ZJKSHedQW+3HZ
XL0MQIXwNBWDDxbSknmHrcEgnpZKauHs/ukCXMZy7TyWxZmEe5+Isvkw5HPyqBVLrhKpGTSroMjZ
ko7vfcZL7bKpeq16ra8ieDKjIGmpkAlDW7veF6lNttjUekVPxOdeXv9yaWTMPhch5NllHw05Zi1i
01xzJVC7upjwkONz4vrqHRp7AQLrb4ne6agKERldZUtEfyl7Zt4tecyV8PQQWb6KaCzm1Jh/Spzi
8Q5XGT1eOvuWXsfDV8WI5iXu+qChpiqEi6owOv9wDaOd1k5UwUdusUV5FZOIBtgGHiLb+oq33Ae9
sZW7NFtEsomFN3m0TjcW2mzReo64+Mq54ig5bmJ4419bJSgvlsn505ymB71ZK7FZLEFsRDazzkVU
Xsgk/V75qDbrDa5com3sNJNXODxth+06SIFiWm795+/HfuUmcpTY9IwVDzqRoKG0JMmHZquiW26n
9KKeJi19Egv3qJfhj1lfLPyKteldyPN2Lodj0A2dXtaoIpH8YBFpVZms/Bjd58i+LcLXyy9UJFLS
5rZjbAztmxLem/8tKyctOKavApEsCQwulayJ15t3E4U+GTW5XuqiIpFMt8mrUdKVMPCmO87L5l8g
zqulf2L5KhQpQYkDGxoWpTB8PFAphASm1BL4YXAlQqvYKz2oOzRUsOy7rm1QpLxler2t8lND+NlD
Mcgit7RPR0uQOl/jfO6gMOIk+ftAeuVwUdFIs5v4dToweOJj8T44N35+Dlr2SoyqwkRNOsYx0qxu
GOeOI3eVa/ffl8pAY9cZBkvzUFdxSRiTtJHd81fmOMtuu8qY9phkaQnE8GWVR2ldZ6j522zKxVnX
/TiJ+RDb3plM95UFUuEJtZQ5lsMckLMxVQ9r8l1m4lD0wj0z/ivfVsUoFLKhLB+dJh+Pj6Jpr01L
j5rhq+gn142MMp5OtcUG6fq6ta8zPCX1Lg4V/9TFVrQOVuyFQ1PdBfV2lTj+O63trsKfgEuXzSKY
d1phVtK3A47ura9XO1cRUC2+0zh9Uss9mc+GZWUeK2PTA4X5P31tnp0CmdUOw1zzMce6vhus6o0o
Aj2qJxTUl1edabuTUbsGcnBBei/c+EpqCc1ZvqpTtBX9Zg7m6VD33YfRK+/8Suaa20SJTduK/d51
KRPj+i132dh+XFY8qbQ2iop/Woyug6rPkkzz+pgMyXVQN5pFSxX25LlG064GE8cc9+TD+GjUud7+
VhFDloXboDdzGsrKPmFjtwsDGUG9G1oFDJ0MkeNJCjf0fUSnhGmEY9Nvmguu3KFW0i5+VLFTuih5
N5UjJtnWe71vqWS5vJzd2uuIS8AID6tp9mEG2ebw+8FfOcRVzFCel8ARAKxQJLY/Rnaygwt3WXab
3v1sKqEJOjuZug6BUJEMK5oL1fDQOHOulyqqmKGhxV8cq203HLCjOFnmAthK7FKv3KKihgxhVrl5
Wpoybx88x7kWpl7DQqqgIaPq5xbTVdLnvIl2WeK9jafA19qKUlUsCmIS6HTm9YxhzDGrig+4rmh1
yqWKGTIWMMt5wOccS9zs0m1u9gsGnr/fir++77FjeXmMVxhzdlZHLtfMxqEd6hvMYbQ+pVQhQ8Ko
ec1JUhWn3qqd0+N+mnnrD715K/FZYNljBg7zxuX5Lm4/Va6jVXvCJe3liuTCnLbs9Ibz0+Ega28D
5jjrIeKlihkyfceQFnWKsLGMu7L6sLjNk96CKE9PzlhTSOkwciC+ZZ38MW/ym97QyqU5WYU7dwiS
htC8Aqzlhymc9CTKLKkChgrsQ524dk+5uHygC3XRp50e502qiKFxmkRS9zYHISa0YHtyewe4Vy8s
VcxQEkzTIkZWJfbMvVsNb6pRaB3gUkUMDXbaxfZquTiy4EuVD927fhm02rbwCV9ubzNJOsd3WG+c
OXHMapzd6tTnLDhfOU1UyJDrj3k1pKebJ2+7d1nuFE/+OkS6wyuhaUy5NUQN65KVOD/m9l0Z6BXi
pYoZ6qZ4LC2wD5wna23tDCwNbvwZ2KDe/aDihvoAy6bCNd0Qk+F7t08OQeLrnbOqXpHVuVvuOx0t
udGod/WWfE+cVatEKVXY0OYF9FMdVhwDr/vJFOaNb9VCbyuquKGptczAXJj4KOQ9bkCPiI+HWkeW
ihryTqZ/3QiwGdO0ydxhnTheZ3LJztGPXtnoKnTIE2vsiQjol+ynD3gOJ3SgS829ooKHNgF0ukxA
Iy6RH7ZOfB/NerJtUoUOIfxqVG5Lb7hpJ/soxsjcW255zi3413ktt83Ls2UwsMaemw6coJ24+JA3
zo/YTut0FwxJovllleQ2GTsEnfAEgU8/40Ev591kyHqvt22US9RM1o23JigIs2jdu9pAkxjCjB7d
U0rlHq39FZ2RkeWhfHaz5s63oC0rvZmrOKLeElma9nRAW6/z92buX3dZPR20lkVFEpn0P8ugILld
e3GYkijbu7k4Z7z1SiipIkYedhp+Yp4YDrmVNrusT+FT/T/OvrRZThxd86901Hf6IoQATdzuD0Dm
2dJn8+4vhFcBEkgghIBfP096euaWcZc9nVGOqnCdkyQILe/yLE74y3bHPZKos3buhmiA5YNrjqHo
Xm7bZVQkuEn9ON3NTAIPNR20EqtM5qLpdF6tl+mrIkP+8eKyUwK+lugkBnydikzBS9dmzaVvdLdS
kyVcZp/CCCNJRcFH/hAmlzXMgW3+8cbJgPKwlATlskSJHBPzi/+dQ+FfTZXd8uwGL6XwgId0LR/y
TbXyoERwWQMU8fKPN76KZOBLlmJniX2d07C5CyZ3meBFugcT9UqmqyBhcoDva38f98IdxkSMl63+
PZ4IbvaOsoXg6tE05iEsuPUwPl+0+Pf6RVu/wN5zAkJx7lb4Im5TljdLM14WA+zxRAOraUu7c4g+
fo5a/k5lF3mPkHSPJRqWPhHDcEYlr9VHldQWpbP6MjGqdG9khtyzGzatUDMTG4CyabOOpyBZ+OvL
xny3PLkJOjmiPwR6I8As4cSuoQpkLgtF91gik8Dfra+GcwuBXkGw9OB+ywD9iwW6FwGqTNbDSPWc
hDpWvdi66VNGK3lZVrRHEk0ILiRxiEWpG4JDqN03q6ftIvRD+hOCaLZiqkaJIovjzaFNhhboDX6Z
sku6BxFJGEmOPMPV+86Wso3X3OsL6dnpTxiiqdYr/kHpaSNT3hL6ntbzRWgZoCh/3BO1dpLD1hkv
dArv5BB9zIS8cMR3pyeBJRBn5zoiqarH86UT5o8XLZ89fIgL3ofTgJ18WniZmfaFiM1F1c90Dx9S
tE8C5jOk5tU8FQtCIa7C4bJtfI8e0rZzwzaAZ9PL9rHqhxf+d3nceVB/RuGlex8zISxPtnZDZN7Q
8AB7OvbJ2QDVnK32/NVlo74/P3UVBgFSrAMgDzeVpTJvUAe96Np7BFEQ+s7IrsYbreX0pCTMiQGH
6stfXz3796OzRxD13cBo1SM5V9XSnnozVq/YOANgCaJFoHKuovSkMKjfFpPQC4tTe2TR1FVzO8wC
qbXtTtu5BlNB5ew3ezz/iyfardsxofBoa3CsgjwcvupG1kWHlmcjOKELdNkOg19YkPfjZnVRVWkM
wUMa2Msmwh58pNeO2yYLYCgMlGABk9U3w8Tob95V/BdPdv7/f+pphg0oxXOHd2Wi5K0eJ1kQUl0m
/ZzuxY+oG1XMRUUPi/USHuBxVCru0suW9x6AhMZ60KwrJjFrw4fYbNF1sg7xZRvTHnoEdeal4hNu
fVjHm9kA71mRyw7ePe5oWfq4D0h77vigwITp6p+AF1a/EXT4i8W3hx4lsOHlprXZYQGxoT80Gcle
h1Kj5TtPDSw5cWSGwzHt1Yq+h+uy8bKjbY9LCq1e4BWJEg53MYNZSBzwU0V6G142UX/CJqEfCSMP
rIKknU3eG+LzgMjL9sM9NGnjcJFPK5UeqOmiV3Ps2odmHtv2spm6ByfRJhQyaDCZ0qQurMi23Bpy
Yatsj02KzBR5ITAwyvu2XGt6a0R9YTVhj01KkoCrbMXFCW+HYxh0H6dtvQw3lO7RScixgnEOzhtb
nVVXqn9jqe4vC4f2mKQZsBJTrzgOKm6ftOy6ByJDchEGL91Dkux5c2+Ego1pCDd7n2QfzjycXx+e
fxFa7BFJiyarkiEHvq8e3CcYEbVhjsB8oOVk1Pry11/yF7v+HpZkpallGGB0ZLC8QQA95aQnlyW4
e1xSaEEjWmdsy2EyyqJrAEzuFbtwtu+BSUnYcb1YbJ4JoyLXUJA8jlHX/mbw/2pczi/lT6fhQrsm
mWBhhcjFf4oqeYJK+mX7114qCIpSNMggn3CYF1JAfflei/iypH8PlEkJes6aYky2LURxuBERpIjs
ZRSldA+VmWKrU61Q21Ib9XmGzJysF7n1knSPldFbGHZhC6xMMNlX0DN80GnQ/CZm+4t3uYfKdHCL
HwfXncvDMgAXNDs0lftdweI7oOzfZAB7X6+tmaa2mWOgH7ox666dCH2aB7wO4qtOWfXYh1W35ppj
By2yuklfB0CQziVhUELIh07WrnQAwZ0/DwelozdV9DsNA0K+bxb/5u72MDjBsy0UM1oe4CBl1UnY
xE55k7VRkLvJiTRvxi55boSTdUESzfR1r+mizVU0T27ecrNuUMMFMKpdCf7fAlZHG5P6pnHp+m1t
+pTnQE/LUgjubmY9ReuxZoGcSrP2QCOvsLh3kFl3kItjPuihseOaNK8S073RW5tkB+6bpSvbba5k
Ebm++sTm1fRlI6V/vYRGiheAH6Yur7KhHop1nd2zX+ct/RbJrqohgNXK8bbXnX9YYesX37e1zJIT
xLg2cdoYTBnuZNDXAja229i/Qfcx9Xerb7Xuck/YVG15No5mgRF6CEPAdJk6yEbCACpbjrDW3iTw
sZoAQEhVNV3DplU2V9qjAPbWrtHKr9Y1U1Ex2rESr+HjODx2Gonfw5YxpXJJk7655WHchvd9OxJa
cINq9inQdecf2Tj0C81ryOIwbGBEcxRFFdxau0JJReeTG/nSfPAkIuZGrDJxBCSyZGyeAgqXnVMd
bQ6qS8SFqX5ysRMGbVsCmHYeOT+Tp9GFvb1BRC+yvFt0ZuH4o9btCHdZmG6XbKyUPcS10OzD1Ad+
SPOxdZFaSxumNsugeC6th+OB6yT/7M1QkW9wWhiHVzQF8ulkFPP9QxCnAb8bfcC7B5dtM15ANsvK
5XBtnntWgK6/buebRBuvK1KwGupXc+uYfhAty9q4iAdYbpm8m4ieTvASSLI3MhrReHJWblV93YYY
ZXBEGnHM6q3SJk+A8noWjhH/MHUdihBpX89t4Tvf2y9c+2p0h2nooe1Px8HeAemcTRTRNcuSEHTn
ZX7ZVy36ChBpUuSVqmoalUaLrBytCdsy2DqCt87iEC59fazrItx8u6E90033QxoN92JuYkgiio6/
r+LMiNskS0dkerYS44YHClqF3G+IdZFk3XlwzJXGKJCSEj/acpKseRtuWtsryrvgFhXJMUCZtu7C
wzqa+JEMHbmZspkORd/pNsrJ2rn0qKmQWc5j2Enn2aDgkcljVul8nhVq0wr2Du+7pvdrnolMkLwL
0K+SNhyvMphkHCEhl74H9Rs9WzNuuujrqVFlXPlxzUnWmavRePrOj8nKcsuMkQAqN5kv4XUs3JVh
Mf3STHMAJ9Q2eZmOXGu4QrdbVbI0FvpaDwZdmnncRB7OjL+iK7NlzxO/HC3kTur7RfDgGMDZob8B
vNC+HwYibhtX1x8jSXBXUkKusFA+8fRm4lWjn00AC6+iJtDUKTfVDTwnpuPj07Bm8klp8OTz0Vfk
calkVpe2DcOsTFTWwrmt0zeab+apMgGStZUF1VxOvX1Wdkiu1xQOW+VCUz8eg65fzXEayeoPiJ6Z
zCG14b6Ooqfhi7CWus6BQBnaO9E59NA0CGL+pm+lLsYqUP013areHnDmrvYFUME3febHr2QTGJ1O
tKUNZiGwzwz0RmoyvenrGL+OjsUwFS36RE812PhZHoUre1zmIZW38F9iwAKI1rIjjZfspRyIdHex
NaAC1dp4eXRua4KTVq2z1/CbWe56BbvkPDNQZSpmQSP/GNEWGod02NSxG9dlgfNzuG6vTZ8tVyl6
JKcmrtu+JBQEYxajqHHiW6LCYklWDbaklvakEp/030av+vQomEuXnMtsjPJA983yNPAavRBBtw7/
jsFYRgdQZuRAPKtkuXb9DETQwpvtWbPa0xIywmDWhW7cnmOGLQMWE9zI945PkMqGI95My6av/YsK
6F40uLNpUQe/RnQtsgZSULl0iXRXjVLwts0ZnVVOwfS+I7Smx7lrxzd8hZehX8dsvB4kEL2347qu
46PvelOh5wSQb/Jk9Nq6FziLKvbCTnx9vXJDmmOwgXh91WYBNBcKOVDYosGkJvkm0sSCP85DWoEO
2Eh+qxzE+W56qPNKmbdioKZ0E1SwXkxzwxvYQpGwvcOMGl7UWdOA1u47ge4rrHoO61AT/9SfXdIe
KGs1LZw05EOcQnkO5bxOQGL+rJvyOjPpUKs7KqB9UkIGM6waqG5MpGziLDxMWnxrTTC9QcF+K0FG
wUSvOR+KIIWWHdKDOH1S6Fm9TayeP/NNLUNOWpfyouIVuzENNdDg98uL2IbuuWnjLCn0CElAI1t6
Z+d57vPY6+4OFRtRTKDRFcSo8Ca2Pb9b9DaFpYfwAzw38Evte2Nr8yEGf/dRalMvbR5XJtFlrDHv
nwEQs/H1SLewz5fUhvWxVZK3RevVzMohcsl7UvEElfVgWrYCqzoOch25gbzBonJVuXAZDCehthoS
eu2mj9JWTXwFmFVrckw9e6diC0X0cCPtTU1hIFwEmYuHHNJ76bWu220qIEUx1teZ5OkLuMgNLtdN
oJYrVrdNfEubmRhXjMu4Tj4fw9XSByPrNC58D8OikkslntRgkqE0NmxeiWi0Kg8rT6fCtmrKewc7
sHxMEunvg5anrmgslze6V113t6Tppq6mVAb2OYrI5grAcdDuowIhiMjWhh6zzAT6umnbFJUfF3c5
dH6+dGTu++PIWGtLzgS5lYtum6sM/jXDQfuwKVWS2YLGM8IpK5l+O8PdeM4nizMgX4l6r7KR3zVg
hOfQwn1s5QAj24a2EXZ6UGhkWS8ks8cIEUe+YDFWOV0JDuk5zNr7RdVd3oTSh/ACn68niRwi9STN
qSY0xzfpcuTVw+Kad6uBbTBdGL1emjlDFcYk6HnTCeeYi1uoewYLcOlPU+g6dlu5moliXox1L6Zt
rOYisQKGSmaog+RIzQB6qQDFL3I5ghjhb0jYp0Ohpq6V+RJtizyaLJmGezrXzhXT1FFxrTcJTeGl
4XV6O6WIR/JhMLP7tkaK8TzeFKz9ZgThvrSVz1Q5DCIKi4YgdoD++hKOb7O6Cmw5kKxypRYw6sQN
LfYV6mSmKTaIT58Q1IOzT1k1f/Eugz6NjquwKbzEbLpL0oHfoyK7VVcBQ3B1pbRl6ys+jophLkc+
LHoxrd3jUM/0nWEmwhpZA40IhVfBUGSQoO3QF490U1oLibcrGkCF4EgrHpMbeEEqXtIsFOJZgPsU
3necbWmOcEBcdz0JIoxAF0334EpVXVl7X/HCKE7eujRYJGpvTSL768DBZTPvG8StBWdNR+8VEAp1
IRsL3s28WPkwRxPaoHUMEYc82QDVu2a8lupuqDPyCrX5OS2wb/ZXaUSyh3ZZw6lsE9PY542M/hn3
HX6iWQVRRA3Rg+Ym3OCFkkOkNps/b/OaRQe4eaNOt3STX8s2bWz6BuTiZLxO8PZlWowp4eKT6yY4
o24NurS5WHr+imV6aSHqXCfhIYApblOswRT2R9FDXbd04+TWO2hMubGIRR8NpXJQsisQ9IenRvTL
jOjXqv6ug87VWyilZGGujYP25GCmBcKiqVk+8qhfSA2Qiff9tZ2xQV9bNfX6YEcJdhzudebwl29Z
DXAkjt6Do0OgHrCPy+WlduAY3W1rjVw1WlbZ3SwL41E5pvBsKquFbFlJpiiOi40kQ3zd+CjDfjNH
NSS7p2mdrsmWIA30LdyP3+CdU3YHJ/Fu/Gp6HKFXLIm34aOMQC8qaELE8riyeiVPdA5cfYBMUJWV
fRt2xyROyTsdkem+pjj7y4gMjiFb6CbwHyhIxaWKh2orea+duzZ2aWmZxW0f3PAaaLsnBKLUFTDa
bMbXWbcZ80JC7Q0R19wvKH3U03gMceX7vtoQYHZdTdXrNmKdO7U9S/m7QLFYv5ujLkweyDL57HoF
i/fVTBk1mGfKPOh5ZM31CH8fViKsJrIYoPffHxbH+6gA+SHkXykFtlDnDdk8YH+rC05BmlTTbWzQ
9ig2NSiDFWP0lg8t40DwpoDcpbeY9RzjDwGf4KEJqyp4hC8UwoG2CrCC8LLbOlGgU+E9Hekarh6t
E4if5SSZXAi+Qjy+iieVYNKBN77o90a71n/mEKGsPk+yItsXPmPm2m9RhIUanr0a1YgUlWdJVTgV
hS5fU73Qgx3OFnFNw/2dk3ZsS7Xg9MrlKJDcimZqPsZdkrxbYOB1rsobESawi0+xAtAl8uLoOpyZ
a0kD/LeCCYB0frmrYj/o9ZHA4bJeCz5TOZsSe0Hd46W6DJIoLZImXUatRfYy1WsEWT70IPkBMr9W
lrSRqy3ggxCFOZA4wmBXWKASMiPZfjNLkM5RhAY1sUtLhI0hxN6TtAIYOM9mtcbvSNTSFJGGJkER
16oRDzPxVHzFNjv0peeYS8faDWl2k7HZwG2B8WXk73k9RvbZ1agQPPc6NaqwLOkFsgzhYCSsKDa/
FPtodWCEiIYD4DXR7QVea9LcbfA9eRn1SdNekZnOw0NgKYnKGTtMe6v14F/CABWOraZ3dfxkGjkj
OkWtIPzqGI3JIQ1BLbwGqGneihEh9/zSrjacc7Z1nbpdra/mq9oSijbXFn0DsseHuddi+RiCRPAy
c8KBDhIYO0LZ1NG+VNrF5i71vvna92tlTW4jaIshhNcSs5DA4lAevQrTFk+ZQevfmvvOZPoai9C9
q0NVZTmdXXYdJVv2rQ1TpKtJqFJWrGiW2AOVTapeTHgrps3l4FClztep0yrfWk/xJtzGHuF+DdLb
usVLHuL1lt5O8VxGbIgeEz5F/R1Fu44i9sHxlgvVsxEATuUiSA9bHHpwvuT0GA3QVD1wE1H5eSGi
dwfoitoY9oY14VhbCLALY0b0VaYgBLlkYYo9RBz2do8Mjlm6oChD98WGJFmVzTbZ+m5bGmaxv6ma
5gBLgyTeIP+cbigE6F+szok2h6uUz042XkfkUIGmjc3hKpu8ZcpmX+gShNP7kFi7PNQpmHhHFHUh
KhtpVuERlp7BCQzotLpIYET/hEsM7DRnQTZhHyLEYcihIgc94W5o5XWY+A6G6S7TCS2gXUHekBCV
p3yB1MRLSVJUZWDpUiHTXBKd3eC8AZ0wBljqBpV1ncDYTFKOeg4kGIowGMYGUAFscxB6mRekAYkJ
43KoNHBsrhNDdTeSfoMTOUmrqECKlz37euBpHnKf9YXJbPMugSjazaSrMSpE1GWvK5cBLT0YXr8a
xJC8lS6VrCChbD6C/rW9zGATgZv0ONCR+cQ8n2vKH5O5aj6koVOkDLzsb/Al6yNdaXDAxiqfpGin
CMHS4rvCVZm9YmKZwpuuXYGgjqGnUBVGMhiWtHPG7HFDGCCOENM2Auecg/uUr7Bl3gaj1/VLcQb+
fjDSIMyJ0ImJv4GWK+qXHeD1aNEQnFKo10CPtWgqFNruJZ/Uya4sPLQugIxPg+EYDuPYyuwZorih
L9Igwq5b4dTqXYn2OavK0SG4HzDBAoJSWqDGnC2oIhXbUncQnUZ1JGfNcpBc30csXV/7SLprobJw
vZuE7sfPdgkrHBbdNInbYLUdWJBh1lA+5y0oNY9LSKkquBy6IY9TGgSPdFjrFxOts7AQk0lvtmwJ
qhvbL9D/1rISzetOwD3vscqaOEKMSualcI0QT2EawYGJW9fdMztTGJCoSq8vFiTVN3Tww91aRbEr
kDtBZYhVOEgnpGTysY/j7BPplGpKmSIyyTVr+EsKd9FbtMINZKzcPCLKnJvlDWo0PSLoAERXpDat
nu6CMU3QmB39+jbU3t9UwbjRXPGqvTez7r4pkqZDjzoEwW5RrWrr7roZCd/dPGa8zd1G3FKsckGe
z3oVQByK4Z1dZa2abZ1DRqepXqZMmOwuaIPmVhmpfDHGcgluo8o5g9FMp68wEZQiZ26q05xs8Tpc
xRCZeu+yZZkLxHHVQxP56BRX/Mm5GuBRCN5lS4ltc3thaWOik0KT+yuI9OkThCD4+zVDcnHb10RV
1yNRIbsK42R1V7B5Gad8GnzzzEBPfIqnqh7ysUrX96Atpu+i3ve3cqL9Iezn41qj1sL6z55iSeSx
tf4d+gdxDnQMojV067Fz6vBeIL98oKh/wzvLAiJwmBE+vanJttwMODufwKGxwU2XLCiRqqTyTzGP
ttvZpqzJ14qrW2GuPpvN59MKp7MlDn2ZXk0c0hJFcq4E16QVLyMl6nckw+RqsqYHdilm7grekaDl
jYAvmmLqJF5FCxui+1Wo6D4R2/qxQpHvdccq+7AaPpFr3pM3PFzz1Y/fmJhfbUoRFJYnIW5btkmD
kh+r79hQ1zd4MUFuLExWgKPx3VpOdvRdjuFnr6tgW+YyQfA8Fi5QDbBCqLF9oxsE5rAaKGrQcHLk
zxxJ80PDXfYQ0LazOHVWYXOCaYt1alf11IZ+mY+bobE81M2KuuscxsN7uLiEEU5uSlGd74InwoPp
htBwgrVL5fvPMdvWr9k6mxAFyJUNOBK67FsPJbQvMZtbfDQZZllU2Hcr1D1Qmkclso5eRgIFalDs
vHs/RH0X5b6nEDNQ4zhVpeZpO+aRYNWC4HBdTm5ZmrZgqM+/AgqGLlDiCXqBpNT6DygRmv44J0P2
FQsruk6S7b4PaHfPWyJf0G2cZZ4Y6h6GhIsX2K7TT7KDGflvUBd/0WzaSwNA13myhjWAxadzdAPu
6lpQyi/TwUn34gAqRGkjkj0QI5jiwYxwS0XB+8tawTsQuGhMM8ztuXlI2ut2xnZEIn+Z1U0anofr
T/3UYY4bbWEafFiW8/wxcA5vNhdcxkXY874J1Wtd4Rg9QGuTZNdNEm63kUUn9DLc4574DbR6i4I3
IJXeJ89hdYp4++6iQd+Tvte1Raml3oC6im2+ieQxSKLLZuKe8Y3mEggfPeaKENUn47v3ZMx+B+z7
97M82VO+XZ+qita4NhPVW5ttRZteZsGX7AnfjW0Uaxd0a+ug/8A69LHE/OGSwU72hG+K/ZVCGQCC
Zj2cHJhPKJqgXy+79g4YSKeh5sgKQcruoq8bGix8IMtFDWwAt35cPGgdgRAznOmZafAJJnFTSYSK
LwKhQQLox4sjs1k6ykDQhPpNW7ZIoN+ghTZchEhI9qRvGq8oINrzJHSkOhGUKgzdLr149OOt19jF
fSc1wJjO3idrW0TGXiQfk+yNIqAVicJ7AvJUPC1vUFqEg3r99rKZsoPzZhN6ZQHYPIdqXOljI+s4
95twF20oyZ72jbZowre6Bss+QCvHD8FN2taXKTAle94382HIk9BAuIuiNoveBaALyKsvGpc973sW
S5VukO8C9I6/mQf0pFCgu/Dau9XZLVDmR6Ub8JIxulapO6ieXHT2JHve95xsQ5VmuG3Uco++bz9w
qT9eNiK7pTlCPjNhZ2G9lLqt8FSu1421W3nZ1emPqydbASwQFeQdW8ctDMPHksCU4jcnZoqL/Iw7
Sfa0b4Y6DiR7wYVR3iF2FLSCkeoYLoBdUIO+MMparTTXXUKWf1lo/dfn5X+Jr/rx/1zd/vO/8ffP
2qBmAG+m3V//+Up3+PPf58/8v9/58RP/vPqq7z92X+3+l374DK77r+8tP04ff/gLLHeBkn1CM3h9
/mrhgvj9+rjD82/+//7wb1+/X+XVar7+44/P2vXT+Wqi0f0f//rRzZd//BGdw4L/+vP1//XD8wP8
44/HulGNMU3/1f70qa8f7fSPP0iU/J1xZORQ7qApDc9UFv/1+09I8ne0EjhjDOoYIYTO//hbD3R3
jW8lf8cMICQDEomhRnwG2lqNTO8ff8R/T0hCIo4e5FmMMQQH7P/e3Q/v53/e19961z1qpD8Wn/5h
jkCZAnIiNCQxFFjQyyB77JdkkV1HCEmcxloGxyidHaQf+Pgf4bfP3xLHETR5CQOJjPG9QghpO3M+
6rYTnxk9rM0wFBYwnKs/jfy/nu3XzxLHMeDrhIIvRNmeer/OU6b4zNdTj4y+2KZgKzILxdpff8t3
qa7/WVbfHwbXTkC+S89Dt4f6ZhzKfQnaFyfqNYDVNU+tQDW8Tl4HhI8PAD75b6Flwys1EAC+k0pk
rGSJIm3ZBDL6HRvi5zcYM+jDRpxRyDYme8Kui61gS1TjqcPZliEM+W7XiurDf/7USRzxCFqXEF0J
91FnMnRLUAvjT80USFVusgFiimwozBS03gyMizyNqnPNUM1FaLPuzbY5l5Qw8NJ1qQMgI359R+fA
68fXwCCGE8ZojOBlhHvmHIojYwX71fnUbPpT2sfySEb9ZQ624Tfb6Pl82n0RCUlCQ8jmREm01xBG
pDOZJhrm0ypq/VkAgQQQZtLBBYUu9zrTv2PS/5sJhrp7FuOhEnbeFXaHg1DOIhTEk83pbApdgxLU
Sr+8ZyjMvQ36SrV50M3pN8C77BdCTP0Nvca0AKcapdFfD/JPkyvGXkOg4IMdCM+/1z5BhRwYncWk
d2iw07JDO7WYsAR/s6R+/has2TBi8KiisBzbI/NJazhCMc7ugjiMroRJvhEd/me6M1i2MV4enoDH
CU84YiW85j9lwRntCaalMaeBwTxpSsnwukk1efvrAcO+/ONkiSNA6JMoTBMaZfF+DxpRvNNwKlAn
is7Kdqw7NILgfTTO2WEbWv8eZWnb5FvFst85cX2vP/wwT/HVmJ5pFjKe8nifc4ZVbcg2W31KEbyY
IhCt7MtxyOjdNC+1RwcmRc9YGURhDL7LbZ4knrl8pAlFc1Ku9RPq+sH0/B8PCAxDWJTEWQSq5Z4l
quZujOY+HU8twF3oYQxmpbkZw/6batshO0bdFn8b2glduV9/8U/LNqYRQbUSJyyJIcy5e991SqPB
q0adeFXHV03K+rID/AgIy3A6DTIWx19/38+T+Px9SUaBdYO3y14ioEvsKFA+U6dO+KjwS+QPPNW/
A67/SCg6z2KKYUzxPFgtmCS7BCbmsKdBz0CdNPAD0b0M063O0w2Z0lFVqOPdzXxYXiVx3H61gIr+
Z8K+378e8QjO8ITy858zNe9PiwjgmkWNndYnPXKcrjKAUglUz3+zH3xXH/1xKlOcZIRFFAueYC7/
+DUQ/eqEHrL+FG1BB7BwoGQCSEkffKhbZcxNpNzyeU7CJsiF1cPrmafdW54M0hViTe2bLjEAmSY2
0EsOebzRF7IFOPh3t/lvXnmGoyE8z20s9z21VVJtYMoU9aeA1NFrP631VTRuXZn6urlKeT+/McJv
ryMUTK8Sa9KCtpu84SwEBnXqKyAYzRkWAPnoX0/F7zSGH8YvjVAMpozFHAKpyZ6+svq59bxv1zsV
TPW9k0AEhjTqTX4G3d12WbLdCeBIrj0ApdfxBj2Bem3kl1/fxU+j8/0mUJ/CdGGIHHZzZRiFJxHU
J+5Enf5vzs6sx20jbdu/iABZ3KpORUndLdpu2+04E58QiTPmvu/89e/F/r4DixKa6AEGmUk8SInF
4lPPci/9N9cO8oueZLtnRWwjLsvYPOSakJmKzbs+KxMzpdRo12H9au53yGB44FhrmkXojRY84CTK
sr+AY5svVTpbwbFaYrfxhJ7IMxPkBLT0NKHp8faz3yQnLsHfclEAV5K0bCvQ0jVpOYtpmnwNiJYX
tap9mm0xnsGv6Dun8M5SijLA4GUjsscs/vr5RW5WY9+Bh0psMzpOSKz58bwwipKx8+vtp7rzRpWJ
4hxcf2WaN/K46KkWVajlva/6xbyYdmMdIcXumeLdBG6KJBupXRTbKEnIOa8fSF8A1QC/7cBxdP1j
Nqw5dKXN5360qi91YwY77bG765mm6QhDF6xpbtYrhkwsJuvpQuuO0wT8mvl54mmBZR97Y9nTBrhJ
EVybzgFCUuSthNBtTtWNDLvq0K39cNIXEGbVF+aF3ztTvkzaCENeOO8+IY6hc0QcGxtDQ2z1zowm
LRA6KhsfbPBckXy0AaPArnxE2E7/8vYReX0716FH8UEqHg4mkXHjFRY2cxgEdrEwQyXtOFixUboH
Ky9T4zg2tT575biSEgZlJPGTO02AJJzakHS0JJoph3Jcum8CSKjmRWCUQBiUBHuPcFlE56hotdBL
7cDAKSQDKebpduEYHxo9LBqvAmAOc6JD7uqQDBOI1ESTy3ych7XzYdtzDbiyFwDltMIYQ0+iz/TX
209/+4Hw8A6XlqI818VWbWdUy9SC/tH9RLQ0WEIwqG3ZvjvTWIt1JrN87/w3nYPrA4sU0VgUoWX4
qqyn/+ZLb3mRbdp/vP0st3GFVQzgmHwYumtu8ydrLgutshbDb5t8/JgFap0s58MpAOmwc0DvbZtJ
FUtUtpVBKXD9QIxeshKilu47WEJ5Zhw3IO7iPYLrnVuRJ6KOWxsq1MvbSJlTr8HE0HQ/NkGbY67U
4gbp0H4H2bM2+sY5+4uf0iPbBzmmq4Ly6LZ98S5qNikUb88yLKCIko+Evsj1wxqNk5IFlIbvpiOw
6qUcD2kpx50tva0G1mUsoUsqSFiYW6UgEUFDzEo6rabsqidwAT0AFNnOz4HTMNCtOwGVZQys4g+p
sKj3LDx2jYOV1BnUGQB3zhdgXv3evXjvTdPRkoKKwJA3Ns2i4h4fu8Dwq2gpPDUq51CoYN65fe+t
QsizLJO+k21tu9mz3ZioOwkDLkfTHjrlBs/jYr5PAvj1RRJN6b1QWXJxbMeHQa/CHpZI57sAff/U
6BNcxqrY+zZubidJHHEMskvyfZ3W1vVxARkpWzqxs2+VafS3jobvDxq8yks5aF87GrwPb3/2N7eT
5KqwBEkjuHiXT/J6PeiU40C3ZfQBMGhkp4HbfIuXrPhP3JvNB8g2gdc1cb3zUdweVyTxXdpYcLvo
BdjbWZXuztIdws7wc7Sg/aIqav2omlb/Am2uP+utAdYcAHf8RahwujSG2X83oEkCewvz6lFfzPzp
7X24jRZkziQfVHKc0zW9v96IQWRQvLLM9NUI9OxQDFZ7zPPa+uK2jXupdSf/6CR1+LEjk35a6iZX
YH419/z2z7ip99ZfYZEkkN6yOdtkqM2ThA+pNH0tj0BQgx0HplUN1TkIg+hUG2I5aJFp/6Nr75Sk
4nyvS4P3NywLww9ey/UGmKpIVRAOpu8WTvojmKbon1x7n5fw6yI0balpleHyxW5F3iYl47lwOuEv
eQEOLQx03SvNd/oXvi5DKw0HUG5LZdLBvH6WkvpgoVEm/CFI4GhARHniMtJOb7+sm7izluUu54WL
k9xnqyoH0aaNhrgQvgNDBcZnnZ91qqvyveFt7WbopHK062m2bU+m0NIKRbJK+EmQWscxNGNP9hAK
3/8wjsHRozMnbH0rexbLAlhokQi/lithRBfxScvK9/kzvr6YtWm1FokWGIAbRUi3LqE/1KwCH+pC
pdgdm0XqOx/zbVAjuHAXrvcuWdlWDcEpoBbneW/6fRJUXwE6zz9yMOtHPaGBIYY8/JhFVryTCt9G
buIHI192EA1kAsn1mWvcaYmFluW+EcW13/ep851gpT1ChpwfQmCZe/ieO0HUpLPpOi49W4fcexO7
zdSOQlgUhe9iuQ7orS4/ZlY4HjJjEI9KVlBYuzm2L91iWb6SdfucN9rwCDarfspDle9JWr7u61Ux
QPGr6ITSAFCCsmezBVNW4ABZ1LlfO0OeHeRYlV+dpnA+lL0+/FeK0XmWfZ4VJ0R7w+xohtBHDmgb
t383IPTDoxZPdXxqpRlVD6nqq9xbU7eXEQ4FctZWUexZqNyJ+txBiqGfQ/STJBGblxYgdtoGTu7D
3msfYoCaHwQ62i9Mbmw/rOIhPbXtNP6SxgyvLx8049iPXbSXJ6017mbjqLBf29QGHPWtWHpKp9cB
iV759hjE0UHPpXvuVFU8Bc6QyEPimFnhlUpvPpbBEteHqF+ifiea3RQAhEmbSY+AfA+vcAsG6lH2
7GvmdZfacfunIB7VUZEaHPpZD3a+z9vAucYzvhaCDR4W24g2zSrjsqnERcuC9kkEmQEn3xT/wyqM
rxRNGYdc42bW2eZa1FZI83De3QdYYfVTkIR7Ou73tm29AUyX9iUbuMkbxkiPy2TWzUvcuJ8wmvqp
DRaEt6CedlKDOwvBXlq7JI5rGGK7acIkITSaPLiswquXsejsQye1/BIP4a/3XgX0lfh8wZcwQKGX
cP1RqAx8lWVl6iK1uHkA21x4cSTDnZLlziFgFcV7BdRtcEtfrzKTXAg75BaIBshpdqtCeAVMT95+
lju7RlZji7VZRlTa5tOlXddYMZryEreGgLIYV49xoTQPwpHceaD7SzGcXCMgN+lm25hsIC4wK3kp
QZz/jOv2H5ctpglhTXuyMPeWImPn/nR5T2Rt13vXlQxQtCiRl54J/k+rttyz6VjJBwMxi53s4zYj
fcUqgHA317b3FuSUG3rlWtkcXHKcocDEp8VLQqOVrE2r8iNDts7vSjeGIwNLey8nWS+M67jI4i61
ENe4Wh/1+jnhr6TSjsrgMtZxGnoE4TL1JkiTf6fdMMZPRh5bf6uuzKGRWxZ6CzAd/luWqnqKE6nT
0+NQvOiOqjQAtnEGkxfmwHBO2rT+x2lEPHlWOwFM0CGFI8c0F82HzhUDcrWotiR0C8yFfxyK8d8G
KZbhQHIXZAcUOyAhojeh/uiWfLGP8yKZS8PalB5XRPSQQjSJ4FuQDB6rWrVfa6FblTcEbviJ/3/U
e5YkSmBSWelfu6kS8wkVCPvvum3NP5OorVO/hCsGBamuArXzQm+TIzpJJodU0q+mtNucnbpqQliH
gbyYpfojq8pvCuT8oS+0z3kSfNaibqfCvPOdA3oBg0QrZj1Fm3doTsx69WyRF6cisYShOl7yoIl3
urr3VqGSpPluKOSStnKptq7PbrZ+53AF0mMRSNtLEKDZwffe+e6olennkDEwfNhaD4jJhmI88CyB
st0nzTLHz1bBubPE7nd37zUR7+kavW7dVk2oQinHGYdRXvJu6Y6ONRWfaHLAfzScNn6kKWqfy7b6
n7aR1BkTpRUg5G4Oh0zCVWyDGIbQR/mQxlF7aOJp2HlZt+nOii1ZL2bKf7Zx3ebfxoqIuEbm0uvy
IhFgQDhF9ed5rvqnamyGz+FSGnw15ngRoRSPXZ/sWTvcyfqYiFLjKx3FFI7meph+Wx/o8Fg28DYu
3VC0x4He8gOiQsIzhrX0WebqUioLFAZ88apv42dlBvJ97klrJcRvsGla0T3HIHDr7tH1JVwrHaUL
8j7MWkSLFkZqj9H53fcf1Kd1XsawmgnE5uvLYMP1A9S2S7mg6qINVQ5J1o3NDyA01Q4s895rtQ31
WotIm8293lY7E0ERL6a6iFIL/kLYafwyMDf+bz+l06NpdsHHqu//iapMPGvh4vx8+0nvRABGoHR7
qT3WGejmpVZJAVB71LTLNLSZgH3eiVOIlO/eeOXuOpI0jIBG9b/tmJmhqG0zdbVLUzXzJx1JKOjd
hv31/U/DMFxfp5wroGHd69+OaAxTtmqUCi4iqSrf6bL+OPX2+2TIXw8hXyJ364qhM5iIXa8yRUWu
Rri+l97I5bEXS3MsBozr3n6W9YxtbvFXRBFgHB0h1G1lAS5dz20EOS5FTDa+uIXx3xji3Oe6aKNv
rVntjhTvhGkmlrQAeDYeztocxELP3T5MO1LLaR3J0Nq6jH2VHENH25tH3zkNgDT4wMRr32wr6jgY
QRQlopaXweysR8Yq8ol6dq9Le+eBlL7O9NYR8+2XFYVihhdpy0thL/IJ4Q3nU91FCI+UZfrH2y/r
zr2DzA6YIpteBvne5jNC9C3se5e9k4tdelkt9WOSNPPntNLcx2GIjW9m0O+5ML/KKW+OiALZZ9MU
JM8T21lNNjCmp+XpXtRsFZepENrHFcT0C5K+8SFF4XZ8GpB3eXF7w9U8O20HRe4ZTL7OWMc8NJNw
/sN4H7SlhgSGe4CluPw1dSXiQQxnA8Pr+kz/blquDruv6rvwmKVBx71KX6A7oEY0NWjLhLbzQHEg
P6jZ6NIDvHs0Ooy0cP4ysc7+LKNi+q6ZTvofQRhFTGkI8wfEGOoZHGSoz8e338SdzJsrktkqo3eK
sa1nb4Sra9CYs7x0Wp8/SCnLp94S+VMRNdqDSBVqNUkHBCIvY/tdGquvcYGlydUU/9uGwn8dF8p8
yuoaivVlLhYdg6JUXqZs7N5/NwET4ZjZTDpocW6OWupyrUKGJBPFndgTPST8ZIrRQrLGvSrm3ge0
hjimcErRetwGurpEIrGoCEHQTR5DdL5OBgpNnt249k6OeCciUMwCHnWwixRq68KAsIQui6B3LzIL
3OehFmjb1W71/qyax2DPVsQEOe+m2LTQBktSipxL2E/NIwRwBfe8/fH2Cby3a6DOOQArVpya9voY
kJjF7piE7qV0kZYNjMR+QgMhf0gnYXx5e6lbFCyIedDvinPObOAGM054JiWcJiIAuhoePqfI5aj6
Q+yElRdNLYpFcxkeGqt4zEV/XJbZn6ry+//wI5yVWOMa4AUpJ64fuMrDVqtGkm5Q8lQRdZKcLITo
jroTZEc6Z+rYK+dHPfX5R16s9mQHWEkEcmj3HKnv7TxQYKYKtMr5/jZdJWlRYmtLTIEPKePBRnfw
sddGqFGms8dJuXM7kwHTgWHgCBj35pkRBgPPTTKO7KbrkbOGL9GYq0edbMC3EMl8f1tOrWEeNgOp
Gote73HRDbmDC7kkEbC7M3Tj6qgMUI1vv8p7X6G7yiNYwBdJOdan/i1/svXGRU3Rdi8Un+5jNdjG
ReSi2Ylg91ZZQySJBt86g9vrVWIbhSx8P60L6oO6x3gmpoaw9+ZM965kJUlqGQ2vJcumU6ahJhbG
umZdXFmjDCsCy2stmXjhQmnU2OOCJUuxx8a7PYHgeail+RKZB3EFXT8aWGEjhurrXNwW4Y/BbaKj
m6ctijXGXnB+TZKub3/WIpIZDO1gx7ib0651o6tJkdqXCLmF4CBkqFY15cYdDiKjf3CoSpV+a9IB
9R4EagE352bQfrCx/nPhqmf05oUe5Q+hNeomDIy6qk8S6jYqmW3RLYdFR+uEe7/eI6Ldfjvo2xB9
SWsBd8htgNRMqUVA962LLUJmpvlcfRytfHkcU8dGi8jW9gYFtwduFdShQ/8Ka9e39ntZ3Fdgumrr
Mq8QwA7b2SeMz+XOsb5TIEMbp14UFjUjQMNNHEzGBU0Vmt6XTobAx0MM+Q7K6cXRmVFjSkQaPU2o
1J9smbuXLEzHXypusp1fce9Z6aLS/wBRCTtq/fPfPmHUN4pAoS9yMXOpP0y1/RM5ob0k694iK7Fq
VVNzCUebaDToeq16qsTLkLnSK225HDtriY5vR6N754Rcirua5JPJ92aVANgPMo2GcwlxDfBA29hn
ImTl5aTgZ8rJvZHxvY9X6pCV6Cvy+W5HH5HRGS229fZlwU7jgGZSfRlzTT4Dfcge3360OxvIYJoW
La09UHDbEGjVTj+FFTkC06UeZcRVpKWD/mW8O6Az9aAsof1GN4Pc5/o0oNRdR/MQOJecOczH1gIW
kmjp17cf5jbS8i+HRMAskL6UvfXTKOYM9aSicy5m1bqnsugZTAS686GDgn/scAS9zEtj7aRyt20T
DgQ1F+MWvjeoHNdP5laaQmu6VhcgFwsEoEHvvy9NTadkGlCXEfzxsza2c3REX1P9yGYhms9vP/e9
l7jSZJgr8egMza5/giODuFHtoi7ofVsv6KeqZ7vfvcfunMo1qJASkxszdV13/7cPmjKyVEav6EWN
1ovUhPms11N40ru53Pne7jyPxTUieRruFCga1ysxirHb3CqCC4J0pgdR0ziGhavtvLj7q7BtK0+M
G2xzJCtRrkJYUXBJKEc/5zDFDkyZ8p3M+N4qQPtAZer0Y41tPZHF1kIlwfFwVBl8MmeVH9osKXeq
lttiE5Q3AFOXHByMyRZWb1gJ/xkcecncun600rB9INqmvqMSendDPX0YG7RrxVC9z+xnrTVZGYKl
gK0FAW5r/TYucqFnmNLpqqTxqTerJkaSC/fwnQBy59smADvQtVY+DVX/9ZmImTijD7VUPnrBpW9G
gSXQWa4FOtQAhI9plLanOuid/8+RvqJIv0lTXecsoOyAIzFNhSt0va6dOkVghUHpw4MXKG3oADOh
re6E4VdBjU0O5VIJAgZ5PSnONl+zullDNy3xs2VetIemwLbHW1v8SGhJo3ro8tHUUVI3xa9Gk9ZX
fTKT4dCP4+JXaH863jwUqGdFGrLUB+ZbwvQcva7iAzlZlyIHtkSoTSfz8kOz0i704rrSEYTus3Hy
0tSR38BJYMtmwCwJvEn2mGJ0ZtAZ5w7Fc8x2uUOi09hH4vsSLJN+CCKnRBOEcPgLqXIopgKfd+2Q
x26s80aidPxcM/E2j0kWlunTlOCLcCDBDnpELh35kpWrEFLdZH34Z7xE7ughW46Qm4oM/Uc624Z+
ZDqu94+6VqXlUzePZYwqsG6DwXeioTuB7M7dU4W4reWZU93PJ3dqAxT9lzj+Edq9kR1L2dVYOATh
9GNGxmzgQa3B8NxpLF+CwS67owxc/dmubBTDs6k1H+N0AY4eOy0hu9MHdQgLI/mzjRH39hL607TF
c5ENJ+5mZ3y23ML+T+Lmg/UxDMIoO0CB1eMPVtampqcVefUrMuQXF4SZLEzYdKnSjJnrHHHux9LJ
sHHrjEo5Xkepps5SH4yHKmwUg9IQVOfBDrLsl5nnmr8gxDcdwY7kAeyxOPjz7evjNRXbHL4V0QX6
Qa6wjm37To5otkeJ0/vD0BRfwQcFH2VhmS9J3+roy0Z994R13/joatpwdjDJOiMO43wyu0ZqBzsL
kUWuEvVi6Nme//jdn4YsKlkzzHtunk2QNvqyY/eLyW9zO/08L73w9XpYNA8N/BK9uqQP2l8NOIH5
SU/5m0Obp135HGR9yml2s+Kf0nKMf4PcKJsDknet5r29ebfxfaVOrDc/5R3wjvXPf7sVzZFbrIRI
6mOyoaMkRpf/k21XyOG/vc7t7cs6aNOaYPxgxm471XpfhWpMzN5HTNRFi08zvhiVEGfaSM73t5d6
RfBfn4cVs0ibDfC3Tctgk+9WMmpLPdFb342M1DwaTjx8U0OYobtUZlV2UrNq4tMQdUgECME8fGwH
+4PJ2f1DyDKaDzEi1GgMy6b4NBV96Rzaog+QMKQOLo6znGHbo5k7YeYto8sSJihoAd6On02jMixG
87mCCWjkheVNvLPUS4t0+jH2yKl7TNvC5iLbZVBoug2NvbPPt/eMXLF4DIDXISr8m+v36SxTn6DS
3/sjAeEo8rT4VaFH+zAuc3EeIa14bjFOp7d3/N7L5SZdYTvc3TdETVM0MaYMbo8leyEurp3HCAAh
1pbE4fuEv9b7mj4RND9KQ0ZgFL3Xz2cVMdHSQFWZI9147SKCp2oQw7u7RKwCqkquWFQS8c1XsUDS
g+BuNJBejPI4VkZ1RMZkj157Z9sgK3OxrLkP1JdN3ttbBtqBRtz4qT2g8DejGN135Xgq42iv0Ly7
FERaHkdIlxNyvW2ZG2ZIqheNr5UOxh2prh8mHWZiXWh7Dtp3eqnUsqtkCAkVPbbtbBkNixrjclId
6IPmYcqwYbKnEJFWbYi+TpXdfWGo0X6AsRknB1Apq/kQyPNTWBV7LpS3xQ2jUhib5D1gpCHiXD82
163WYXTeALDU6ouNEc0nDWZqRAcngykWznVzrvI5fMyIFye977Sdu+neD4CIvjZziXk37U2BGOMQ
KqPGG8YYz0XrOtOxTcVcHIO86P/WNJeHN1p1LviuzhGw/x2ww218X9tD6xyFFJAJ0+YCQql/Wkq4
Yb6srAwnSHTNMa3Oz28HgDurrJNOlF1Q7oagsjleyZRobSOAbwvVGwA37OaxcPTu3V/liutlBMm0
icC+BU4oqQYxU4D6pd7jo0Pf29PVbgS98yyg1RgDAOFm5rmdF8O/SKNkdkwfj7xyRaL2J+4RbSdj
vrsKkYx5KljUG7k0knYa31Fq+dGqGrzExvg1IbPbu3bvLbOK1DCi4dN3t83brFOdjYsDqgxF2j43
QxR+XKbEfZd22hqUFcd7PeG8fJNM4vozc8vKTXv8KP0505g32Vnx3GuT8fL2IXu9u67vdZZZwcg8
zR1IbVarmlowtvxKL5L+hEir9kXYkTrGbqeDtmvV53nK+6Mc8+nUIk36r6WNCuXgOi5PYZrl577P
jZOZVAMVRT/jPZa4pwbN0hPpJarnw1ieMsuKzmMTVCc6ceNHMdbjoVpBQYZeI7Hf5eExBwW9k4bd
xmcm3tTwJlM7C0jSpmUwuCZZupsKn2nCDIMVHxeU8FvU4ndtf+8shboK4kg014F3bekJfRkje+sY
8J5GJX+oBGn7ijD+hwhj7fj2G7tNRngUetP072kH3tACl4mW/UTtw+mLihMpr/FcwVr7ltZTtKq8
hr8KlY87UeLe84GIoKwn3MHAWEPybxltkI3uXGJoRR9wzh6XobY/2hDZEFofDH2nb/E6ub06kkw/
AaytNJ9XbaDNyTcroeVZ44x+HlXOvwVaB8tTnwai9ca+LdC819IQpHRR4NIUOCOxJJWae4rrxYqP
+GMvPggx84foDCfxW4Wgh2oWXMkApTfjwRS4a3jASYJfuHbXxpHcr/YVDlr6obLLtj6NekbxVxUC
WlgyU9EdetEL5cVdjfNbjqpw7BVj2yhPswdTnIdmnL++/ZJvQgzVDX0hUAIcKjoNm6Pb6bTKsb6Z
fNMN4s9AQlbT7912/M1bhZgA/xhGrQPJ9CaBCTQ9aQuICAgjW8YZja/wYw1r4YxW6y4Zb80hNy+V
th0NUXA1hOht/y5ydWS9NSv2rUJHCUQX7dHIjPghri0Re05fjZ/1ZhyekjwxT5rdFyjvV6VXIpuw
c3vfkmy4vcGOMw5eJcZu5tJRjJfhqujh11j1faGyF8bBBfrr566RJodIk2HxUBat/bORxvSHLNFs
wSap0v+e5oXGR94xfN0pMe68ChrhICdIXJmObEuMLurB1Eo3RRJ/Dk9ZN4hzNhXJKaW/sYPpu3O2
gALxHqBrMbrY6rjGw9xjWy1ZaliQe8d3HVFrM94JU3dWAcoAk56dXkvh9c9/ixgQ3FySMTtFIyFD
/LzHjK518+X09ndymxfTH0NxijsM3KVOIXy9DKAWCtZ6TjCEsZP4JAYTg6S2w5kHkXVSYWTIl1ez
9/AvNS524qWh1H7O6Vy9QByYrffmbPwc8HCMV4G3m469fep85EbXtNSf0Tw+VWOXP0xdvTdeuLe3
64tbsURkwdamXtPzvNXws0j9YKmHE+X1+FTj47MTh9et23yxVBsmk30JkoAocb21dKYCaxJB7QOq
j4+KUh4v5bJ9Qp6l8Aq7FMe33+WdTwC2MkBvIHWk99uuMY5eerM4qGromPQ8BWhPnJppKT5ZGMy9
N1GEY7fW1owSVib7tkEzLlovx0WH0yfcEul1VV4yZCt2gvi9wwkbZkV8WjinEPSud1CME9UPKnu+
VvUKzldr5X+EqTNnR3dW4b9CldmDhVTBv64xuxivNfSiDr2aKhyZxtTYc/C9yRxo6HEwGf6CCeFW
21ziZdk5mABNud+BvjkNcPIkFgdl91AbKo8PPWuCejCtveL13rrcMKtcAvhaCGnX2yBlByhaaZmv
txhHSIw4j9rY616FQSxdZ2OpPxgaZcjOeTLX59kcYIj9RIZVQWwdyF2vGyxpW4seB6tQNDrXvzuA
ys4Cw3jhVOPTlsi2+4ydaqt9D3EN/IlcRIWbVGQ5P7W8LrITbrCFbxTOAuOnAWLomWmU/eAp0h9L
1vdf0n6pHgIRTa7XMXEGw4CApYvYVWz8Bbo//hvvGMQhmO5lR63U0/wREUboQx0mTPmpFFMy40ha
jMuR/Cr92eaSdlotzQy3nlqz/8DJLsBiCffEEMPoWT6DLwqe9Go0hp1U+U5EoZhl2gAelQJtqwqW
GSHGR3h4oVFgB55LT/VUutbeAbx9IUiDcO2A6GZiaG0PQjZMDOZFkfh4DvU/Y7hAfwATiV/aMrfq
czfpWXTQ6nT5N80t5wAps/7+dohZWxPXJ4JpG6gbGEiU1fo2jUWOAMcZTSaou4Tc9AJDpwij77H4
F8fhDi/ZSF2itpvDw+Joe0Hn9jMg2pDPGbCfgN9tueXI7ENzWrJk1bTIDlOUPFqiNc4LbMxDNMyc
HvTn3v1eOfasRWcQERigr9efQGbUXLo212Oads5nMylhOeVRsCfGvTHIXpMomsMAOxwQczRktsCO
EpuIChPsxq+7WJ1k0qgC+cKh/zew3KA+NpPEksvWdKyDJJrP+UFvZzP3omLU/qnLFtyEVs4BiQ86
guFhQI/0p4xU1J+5KIoecqyDtMDABfH3YAGP2okUtzcPun8QrgGLABFAquN6lwJFRSsqZh0x5+Ic
KIyQY/MrOZHYSQ/uLkSKIPnSmFhum5Nmh4+fphp6uhDx+0OhY6WLrGXg43cl39s/IAvhbaCWwIED
p7+5vu2qsiKs0js/GqTuj1mkPxkxDhg7iev6r7n+pOD+k9Mz/aeNDJrjeu/GJg6U2arcjxKth6cO
Re6Ac1xyqnIAlnGimXv4/DubuA59ALZAwgCmt7lOmiTrq2aycz9NkDcZlI2V8zyJ02Lr087D3YZF
Hu63pTaJ1rgMdjWXcMl1u26OiwXpcO7frzsJ2PD3VcT1Fs5RV2DF6+JARBGKX7bsjy4m5zuh4O62
EfgchBQ4f9tuiKUnoyNx4/LzpPsjR+fKq1PDou8SLA9vR9m7u0YHHnVl8IYwXq6fBwQtOZ7FSkI3
6ydXy5sTXEm589HexnJ27bdVNu8Gg0M8iFxWcXtXP+Mw4pzLqg6PNV2FLykeI0fgJO0TJKJ3wzfI
olZcA5Bwm3bma97xW2kTJzC98kGVvqtaJNqNzDmKOfrr7U2887p4U6sgLEUz2dPm8aK8SU1aSjze
oHRvzprkscUi81jqIjm9vdSd94VEEdkZCpLIIG3V5nO70aYKkIY/irD9JyPR90dJ7+H9q7i8cZrZ
nAmoCNenAhvGNmhCVpmLnlsI6MaaW5Xut/cvQyDio12F+QCxXS/j5hAAoyAESalL4zDaLu61cZU9
vb3KnbcDiJtmNlraEG+3Am65HclKWkwEs6aPvhuDWk65mucXxKTfX0gjYUTyvHLQaQlty3WztjU8
+igiykCKh76TzSlA6GPna7oTxhG+44moTwGJbvsPFelQBKu+8seysP/sZV+d51i4H6Y0S17cvO92
eAh3zhw1JRmJBX8KjNom5uGyVumzcip/CHvrg5OL2XPzMtkpYe+uwnn7f/MNZHCuD0NUaEmXibny
NVNU5wg3voPUx35n724TOwZznLn1dNvQPtfD8ls8wE8anYCJ5Ee2efwlHRfm2VE/e0nmds8t2/qw
Wvft6W2tAWBz8a505bXFss4DtwP5GY/C0lkU4CfOzsURY1IfgrwKj0ZvD8+hE4ZPBhD2j8ag1w8h
w5+P7li335I62IM73Ds7q9QUyHyY/YSR6+d35wBJvjao/BY3vRe3tKKHOunjH3lvNWdAFnIv57jT
weNdAk1hTfJ5msXXK8JzW7PeqfT1DGdRrbNPwp3j4zw51SnVwBgckHXTnqNeqlOemtPBHKvkQZeT
6L0JV/m3g8Frfvjbq6D1hHiGJNHiVzFH33Z9HKPWxNSEtl+jl3uYXCtYDTgBOrWaFX6ol6zzsCVW
L0k4WS/OaOZHbEoHL4rl9A2cmXOIFqW9L/17/U1cv0ym13NJZ+x6i7AXHnn9g+0bOjVOGkP1akWv
nd9+9E0cfF0FYTX0gYHEAcnZrFLlInEa13D8jLbiqtUgzxnSiMegM42dkPtK8dzsMpNQ4iAIUMYf
W6B8nuhGt+BI78Noj57HvsCdeCHxbbyotuJvcddSLCPNKP8ZzBa8d21hyYTQzlCH3tQv2MvILoo9
TZtwW2/cvP5ZFnoRHQb8gpPDarv8bR4EMqRF0KnoSOemvWh2k/13Fpr+LWwMO/PmLgKvns4FbuxA
b2f33Lplrnsdt97o1ZVQT9Kd0HkbTTGlEOBksBygAuejRwJGn7nqsV09Fa2JhTPTlvJHvsgGH4pg
Wi5jthTjMU0Xw7eHqPkirL51Tl1nMi2LQYPsFYdbTgBtcMI9nT2LXWJjt6oweS4Ta86RIbOKqQQ0
mWfqY5MJPGepHcbT4Bbhk1PNtTfNfF2rEFR5XjK1hy26+ztAFjGBZqS1Tn6uzyoNzhCBC2X4RSMA
l1VWjA/FaJQVdvE0T3oPNKHqDzpUMZT3lwXRwCWy0KZ1S9vYiaubK+N1T8A10BfkVgdksDnR6BNE
ZQzswY/m0fqcmlH9uUe2YWcGcX8VSibQWzAItvNwkBldl2g6U/dJVmdXQP+c9DLZScS3cfL1YXit
HD7+gm3L5mYqAI8OOKoJbN7nKX5QyWjYD8Notj/BkjR/Stkaf8wckgYL1Cb6G5ojjqr9PMZ/Ej+L
F+riOjm8HTGYsvA2N9/xqqu9anowh2HofP22IzQJJRjTxW+Hof2h8RL+hbScvIwAHhTdrqBFdFgF
0wmHySk/ZKUMc+ww7aJ4CAqMow+6E8bhKYjcaqHX1prDGTNck3/eRuBPs5B2oyfSQSsPer3oDPg0
C+tLx6oXQoXpTu6D0WRjctTtKX2yZ3f5vvQ5YrWD6LJHN53GL04fASdsUvSqPRuex3OV63XqxUKH
2J5yVnvcW6cx9cZIxdGpGZPgE9AqfFMas22foyZafjjNFBrnwUri/+PszHriRtYw/Issubz71u6m
gQ6QBAgkN6Ws3vetyr/+PM7V0CBaOdJcHM0cUV2u7VveBbzO0KFABonJgPO/rlO+01PSoV3bdMa9
XvmzUVE69LwWG+NN6VKz2fd9AppmGETwswkXpKEqWVmfeqbt7G0UPJoIQIXM8WMI22XXb523HSuZ
P2HX4D5j6MtFZTZejSKzarGd9wBbPQdBN20oPX80yNKD4aYyQfbtF8Oj5tW64fRg0FW1InKP8aIC
Z9HGIU6C9j6berR2MllV9/bip8uuEj0fuBudfoptbsU+ggswN7sGER4ObDZSy3JNbDTCMhS3g6Xk
d9E0v5fBsh7TNKPBillyemvaC4bK2uwucBlToO3xwLl3cr++7Yp+fpD0uJ86bwzsA7Km4mqaqp7d
4cnssveG6Q/+PXZz4bnr6ERhWNLYxU65v0uSCd+GOrdRpS6DgNzJMYpBXAcqb67KybXyQ12lVBuX
pdPqkLrW/DPQTt/Hqlu7J3New8vUH/pfmM0qK+rhsoNnHev+uxvolt0op/q+7OfxSlr28CvFrHmM
vbAMgCi6q/mzXoVxg1l7acWN6vXNSA/x6yjy7kBvlBuO0nvj7jbMeBqnZtf8oItObcHIOv9IPXkZ
D6B/zY/4vCNxWLnh+NVsuvxHl+j1Lp/a9fuCcsBnjZEJ7vO5A6IZI3IZuTqtUeCssnmfZV591TqF
eOiyAVd6A57NY8A5WKNxMMeS7WC5R0vrJYiXZS5vqsRr7sMRw9o4rXAyjTrHbXHfVWt7txS5mUfD
5Pj3JfSmaW8YmTQIpZvEuRxLN/0Sinp56CpTfkehLbivFog1F3PoF+suDyzjaRwn3Hnrtm+W2MJ5
tcF5ObWWT5rezufK9fwkbmRWtPHKlIpDMNiTuklSwIq7ulmmm6ronae1sYD3KvwQCWjArPxWXgIS
pYVtNVwmRS+q+9KpxHizWI31AzOB+cEFl5bthO6QEfBFYiaRqNK0/ziPjnmPtvO4AVuM8HmgfebG
tOsCEVuz6nF2yJY1jbXfhPVtgWskftPBUtYR7pq6u9GpM35M84rfN80Vt5QqRp8bpW5wbS/NGr1z
VAcINpas8qLRbWGU8Lz2MdSgZW+6ebgih1iuHfpTa/+IQA41wb5w77VneD+REi5MnnzbfyjmpPlV
dA77IFMTbhmibCfa1QuF1uuxybJfxSyX5HMytOLBVIGTYSoKnyoqBGIP12JQHjH42FU3KBN1RJp9
juWgHoMijWkxjlm8INzywwKzrCOuPus7WMY1+ZS5oir2cm7GMNKGM4DXyqrygxLgCT9uGsLmQVQD
yP1+GPwsavOkwKd4CGWUVq5K90WTB7957JeOXTnry2EiuYxNr15ljG2e9UfMy6Qu/HkyAA9BlWp+
KukiT+zK5WshjDzbTbnbNVHIxEhsLNl+HyGZA0+F97eDkR/+LoaCRkhlZ1UTy1YtSyRHd3CjsEth
M4zodFeRr4fQ2xltnc5RqxreATszkASyUQ+4dPxu7CM2Jfuxmkz70nb7dgS9XgfP6Tqo2ILl0ceL
mRjXZVDPz9B2/cfBXNYvoFGM4FZbofHVNMsiv1DKGtMLG9zTGBt5F65RbfXTCiKn46JPVCGf1tUJ
QR9NFTfzKAswzBo+7qOkzPAt78b1pkxW3pRhyXkgUkQASSHVKNsHT+uqvOzSRdQ3dQYMZWflhbqd
egUVZGqM/BmOi/ySgUc/Ook7wHpJ0MePQBWLr1ZWhddtb/AM4YGefcbxxUj2GcCdo1g60waePipn
h+Iews3x3NVtdsT0ul0uDbjJ/Q3nG2uaWaTK/VAMkw4j6Ls5/kuIa4RRZtTB17WcAxU3ztoRNq8y
uKyzIPk01naPmRra/c3eK8CxQPpvk5kVrbw0Ho3Es6IW0g4nOOnrYAeSoGZnF5UXHoIp35wcMp6n
vTHUQ3YbiBQQTBLWU74fmZPFQraFigOdr58TF6IEMf3g5HGamxYC6NmoP5SpXQEUBzab7zZ9nzyq
cpH/mSzi2Sg36gwOWbcKAvdg9ELOpmyfVr/ou4NepFFfgDHlpa96vB5i7EjWy1DS0r2taTKVURPk
wr53ZG10RBtll12FbWdeVlSlL7rAS9Md/1Yi3TrSqj8Myu9MUEfD/KsRXX6TjJMsIjeBtxJPhMQj
eWrCfp2LpRhi0biI12Hj5y6x0TvWU++oLqT21643DiDbmscoXL0D4qbNbTXMffM5HShHISVsIYwv
ZG+Q17BMQyRXzKN3NAOKuzRcsEnxZ9sg0Zmzb12a5HcwgW0vNtGIwZehSr0ynlOnv4fq0Zs7mi1p
yK8Uq0GheBYBPBhrvkTc2+liWtr2H5iqo7OffOwaDqrRbRAlvtNcDm7DJ26JUD7UYqqfQkrnODjU
zsp5S3zvJiycnL/ckhfv+qBLf9iG5/zBZJRuDzeaYX6eWSrF98gMvbeJxAi2Vqy44lYXMokkF1MY
NfP2FRvZhHYMeWf+XWfV/Ee6Tj9E7daaj4AGYu6ee4HaZWY/fFJBDvmc8nf5rXWMRO2rLPchdjeh
0pcVrntfNLmiAmkm3fSb9IZ6ufE1Dd1IhSWnDaGclhoKyWCUBIXzsMpMIiax+GYaIYDd9nsnxCdx
Rwsr/bQUYfFDA/uBB5HOHxrAld+LBOYWgqJ9H41rln+Wq9vi4p4tNn0TqaYmknPrPqdOAcBCuqNh
RUY5ig9TNiV9ZAyoqu2GMduk/ws9XVEd6WdkzbLGvljTTfKwI2QZIqeeCxAFpkjcnYdl2JdyCIvx
Ste1/klsVOT7GVe/6zpPBDnyhsjAWWjM79BXmMZItaVdRLBzFwGBqdG/V+QKssigrdvsskmXBGp0
GsaoHrzkHm/IFO/jPDEOk6fsYE8p0T269cCTivSUamOVj+qqNHvMQ0yvwNdj6tJ+P2NeVMcQjfpm
Z0q53BZJqIs9f235skAj7T6FeUVg14xIP8VLbrCdnbFCWjZolCR4K+cNB2i4DQD0QH5NndDKIhhq
KDzKLHE+DVM4f0hUmw0RHD2KMjypgxOljShows9V/hs6ftXv8t4S1+kEYGknS1tyXPRIwGAYLQKR
sIXnb+BWRod03qw/Ws7M318QuUJGpy44aHVmLdm9XdHSjLHWWIwISEiPvEmiluqyLYMUj7YwC755
dub6EWrpGn2HRWffhWc0A0CALsQAxMEFKXJ6FOlj356r4ehWzvyxUJp8vOApob6S9OF92a1rf1GS
9vV7dPzqX7Wi4b2zlyxsrpA76p+0yJt2V6YYC/3Q49o4B3tIeUSTLijbuE+RHotCFVRLVBsellLo
UNCCrhXpecST61pcv0P9u7Lr6RNaSFruy7RNH1zin/ZQlbOh7kdRhN/rMUx+44pafBVuxYnTSqNy
nyT+Y5ov8qfXz+EhD2EL7dM0IFuvFAtyo+ZC41aVogy9GzrPQYE0zbjnQDpJM1bFsEIpqvnIu9We
F3efwM8CjUC1r9u3CEEku7nUXns3WZQyY/LB+Yaq56YQOXn60cEFq72SqIUvH9Zlnu/mxd8gPp3N
EfZ46T66weAvkdKGSAAb9Kn87QQFM8/NVd0mRtGNZHUI4kV2jgwJlgVu+sgNTs+a04AHzixKe4w8
JbxfkxTVgahfLrtEa+OLv9hB/gFpFiwWym6Y7iy5cA0alK0+W+ngh4cBNHl62TqN9YgPnHNr96E7
/PbBclm7whgQnqvzrH7EYJ3dlUILtPdLKnNJiCTb30bdUNpc+gYSVAMKmZ8EWNfDltl3+yvkDrxm
h8hcan8s/cr7Cm9fz3FLNCwj0p/gSZd89iihmPnFbwb/wc2T3IzCOtBPaRKsIk4LGgtLqAqKLcZK
zG90sq8Q6DC772BozA9tYI7ZbtXC/O4PdfezXYoeaWRLu7du70EwDS290bOJ52Tc+V79IyB1uAXj
Q5AIbWdOIq/uZHK5Qti4HEYrGOLGWsc/anM8wzimkvmVMUo72dtYVpg7FymOEcJoPdpnqrYn/cOt
NgLyCwoh4MQNk7FVtf9TtTdwMpBT39rHlf/fdd3O7VY/15Rjlmot1D50ys4lWhvDjI2T6XMSeq9K
pzQQKe6iFkkpW9BBeDk+BRgU9BrAyp7Xt3GOwHBcJeb4a1nb8h/FI7a5UgMCL/gXUYwoxsuxkqGq
sYhrzKPZu/ZnVBJc1FVc75IzdU6d8qQZsA2F2DmzAuSLb+Mr1OBWlSkBNx/H1v7YW6r+QO0i2wPe
FN+msD5T5X5zNCiQW4/epU54Ujl0gF4PbeKKo2ytu1JtJlSaOmlL7eXQt/rp/dqVeD0cikDAIU2q
0DT+Tp1/xm70OjVm6oiVrlXs3KlKjAvVzcUFfGkz3xljktCGNoaSYML3pj42uHOf0tKxnwVh7BJN
0ivNmz5IE1B43bo8Cw+HpiitE3mOKPB6gwEA2fbYZvcLWPTk21SBVliRzSuLDjtek7TFSipK0LNh
/VufjUVHKJ0yP+U8gAX0G072V2DY6daQOiLoJ/bKUM3ODSb74/uf/6TP9ncUvB88djFTwjnj5Sip
9PNGG70+ejBOrzVAubvZaZrINaz+AQMmsRuH5Zy28utKLbrsWLdASQDeBN7g5aBQCMRQta0+DtoU
sRTzFIeUPXbvT+2tUYDFURR16ebBxXo5SiDrYKXUrI+zHzSEkKFzWaXrv0EK/n4/20TjZ7v1gGCc
TGXalNqcbNBHHgPziEJDup8hTTxhMDFdvD+fN/YerTkMwzdlEJQOT4bqtDnkFVnWEaXQ9NJt1uUh
8PDXmWy6g2cqym+NtYkKsQfp9yNr9vLbrVPnZ4gKrceRjHOHAyAlrnat9wyVn5nWG+cf1g4XHJwi
ONCnTt2y8cWUeHgcdZQJrHGk3ovJszSEpDrkiDOb4q39DgYEADYni4U7mVjP01v7NQpXvJgaayKF
cCMYXXnbmjnV8XUokVxQ85ld8tZW/O+oJ2+FGeQ+qXaFuxkaUQ+11T2EQ9L9+Pf9QW+FTbiZxb1q
/9PzkiMhvMDDRC+XlttVBzkY8ptW6/Tn/aHenM8m0oQaKbjyU5MFPWR2TUVFHC1DzITJrhtLOa9n
bsC3dsZmsbDpnYE3Pl0r8NxFrX2cO/vZrPbr6CZXOZXvLN4MM+aoszQq8/84MbrO9FwBucDfpCt6
slBWIYlNEnxgRFYNh3KkXBn2nThz6b76fNso8H2B5oPWgPD78nQNjkoBUYd0XcsqvRDV3MUE8MUZ
cNpbo2xLxDkmeID/9XIU/HXqpthGWVKsdVLR9lHV59P/M4oTABzgZQTwuR24/4R8QRKMftu4znEQ
qtuXZWti/eI1V/+8Lig8A36DUQ8c4lS2xSWOL+xV+McMVPfOK4oqnsuwPDOXU3LB1noHTgz6CHCn
Cezg5M11qkCFNI3841y71me7r3DUbNeQ4NxpDm6Ajny6wtaoF8fah2UWHLpeyoPOgaX/43y5eMH1
g6Clk0zf9OSHLFXejwN6k0fhYVrejfMXyx/k7v8YZAuVefz/khdeLl0hq6ZL8Dc8dgj2x5RDjSj1
cUd/f5S3nhLQT8TKBE4Op/nlKLpuStogQhyNziSDprGwI+pM9l7mNmeekrcud3yzuJjwFuY5PhnK
ciifAlfhBhQWtU/Q1VemtPV1ARPujpkGVHYrreYzl8b2ZrxovjI7Ov5b35X/RRD7coZWw9U/LJi7
BoXwUELrlwPV0ZAUqy/lFLlLVn6prbW24lqQIp0Z/Y1JA9kl0Alt1NyBjL8cHUvANJPQOY8iyYdv
CULPzoWlpuTCBEWRxX1fmWXcOl53Zty/8cbJtHEH4MhwyVhQs072aNsLvBfEMB9x1Swfsj5FQy9r
ZZbtlbA781BPQ/e1QrJEkYmlBTSEcGo+OW6NipKhN7Zr7iVQ8tKwri4RGHTp3NtOiyCPG+pn9FaQ
8JoDMaa7wXGG+xI46rc8s7wfCCXQS9O1bvKoz+dE3nRNikBVEtBe3DmTWSLf02n9xTK68nrKKXPs
VjisOrYr6fwwk8VdbsBGtElkY7CmI3s2+ydKuEa2K815+QqMngSV+rDl7PpEUxZbkxSNOVmAS43N
Xo8fqkZpBa7YT7+ibURpyA1ShJLr2UYLz+koJZbkp2pHTyv56otyLC8kxjfoQ+JQ/5jOzUSFm+l6
0bwsSDbazvBtmJ30Mqg2wgwCaTVKX0r6u5Um+E3JxjGOCG9YxU03G+FPZUj7pkUkxo8HacyPCFX0
3kW2EkVDY3PbawJi3MA0argZfgKt8xx2GbUgayrEk21V1Xhl0aST8VKL9lNVBFUembio/CgG268O
onEoYgUmliRR24rlkZcq+IwlypjfBLpuBeX0arlbdNGK/WRAc9/TIbftaKRFeM6I4tVDhsAmrDIy
UoicOAadBL7ZWNImtSFK52yJi2xY+odFD2yB9y+qtw4S3zLc/AS4RE5xV0FiIGvG/XBs1Ux5DhLA
AZGo8mPVzP2NWfuAGVBcPxPjvJX+sp99WGQAvkBfnxxfuxR0V9NZHUv4uVd6CcuLNu+7n/Zitfth
GooYco25D3pb39DtDC5QQUwuQ7t2P9VDtSCo1aISEJiiRdl6bXaONxu/3v8wf3U3T046twvYbMg2
dAJPNZF8M2lLp+jUEXRW+9U0tHWrdZL8MKyxj9c5+5nbyoglTY8jWy/Zq8WZbsNKhlcT9kO0eQKP
HptZx0nSWIf3f9z2fV79NsiU/CxwrwD7Xl5/Q+bzaGcksIBHxF2xtNbnxLQ2KQRzfE7tsH3+5/E2
KBM+PQQ86JWc3HqLArlmtBahfFtiOmrVoQ1uY5Ef6KDPDfizJDkD8n7jAaWYRmCPWNQmKHEyIjeK
O5Asi6Mjx19FEdTA18puV/l1/s+VH4uNCEJ+o3JtnOmX39K0qoFlFs7RmkQATaggBWuUuq7WZox8
UDJnxnsN8iTIpvCzVbfIaAGrvRzQnRKSWtoHR9cC5tCi9/K9bU0qvwZVn8gZDHHRisTxaQPl/gds
6cprs7XrH2mn+idAcw2dCeMsrd5+vaXAQ0JoQ++Wiu8paXYxgYy4s+8cKerwsdOx2HvYQf0J80F9
tf1WfFGgJelI19UdzlcjwvyDC1ykseurYLH7206uefHvYRSrD7Rws40EmnDyqZq56zFpS91jMZOy
9jVldF9kKqKFfI4A/saG23R+kV+CCYbX+XYf/yekZ+b2xBvnHDtp/zTd0rucQvfJGdRwJqp/4+yi
M7mVuZgaNscncwpVEuQFCqTHNVut57zV9Y1lFfsMdO1+LYU8c3TfmNdfPP5WutsSsJN5tSh12zMM
umOgqNulFd03ZFJWOpnmcCaTeGsodg87aINfotHz8hMm0qkgmNbLcdL03KtBufSs5nQ/CHmufrL9
6pcXoE20S6pgUyXesP8vh8qm7bsleHwg8egee9oRu6yb+jPX7OvHkVUyySQpc0E1PTUPV7Obo0SV
6SPwjPCjSZ3kIYFl+wUirfM1NU3voQ1m2q3vX7Zvjgp30Nt2CJH9dlL/sxPFWqd2YvrLsUTQH6O5
1Ry+TGgOf3P7uvqW+219ueocBvL7w77xSdF4hczNaftr6/ByWOzDU3dY5omS9BDsxdgiclP15/Cq
r3c/8Fze/E1uALZnYJ2MEix4bskR9T8I4/uOBjgtVVrFD9wmzudFynNK4a83pY2qK3cIdTZW81SD
OpmF5iFR89EHQXVoRhVewhQZLkJVNV//+QuiswWnCzkdnpPT2yp0J9cxems8DmtlHlwsaOJFec7l
+6O88QUpojAMMNy/btwvv6BqQEr2dbEe13QQn11HhRelNWeH3MGAdl1boOr/PuCmfLQxMigTnLL9
dQMjJW8CfcQYOe0jSh/mQTq93Bm69K7aFETE+wO+sROxSaZOTplt++fkAKAXJYwMsdljWy3Jg8hn
fT1nbXDmHn4DLL4JOjEKTAuO2ymPTDXuRAPY1jSYFnjyZEWfzAkuWZjWIk7U6hysLLUuNkPc68SC
+TWY8h8tSLdbZQOHU/Kgl4ZV+MljMKMF6ZWGWo8z18GV9n1zpyvEqFOg6//+VckXQkztsL4AMH5y
O9thIvwFVOpRjo3xuZ7newLT/sxr89cV7ORihsGyKYFxiUAmOommwiVLSNU8fUyGuTlos83uS8AT
10MQFB/dHtDeqlAH8ANlgHaW7k41rRVvDLhLRfd5jlK0Oq9bkLVo4trhs9UWy+Vim/0n2dLJ13mJ
8srmXl02VnKGSvZGZIa4BoRCYl2EkqG3vjxaVZutaPkWC1QXRfceF/qliQEN579gkMMyh0MEGqPJ
pbnczT0YtAO0MPFH9EkSXFHykcOxXXKgI1awePP9+6fijXPverxERMUkNsjFvfxxs4f/R746GjKs
hzqVl3UHewb0lPnIJObSt85E4G8kQFvDZRPzY3My5MmAqArDTbRLfaw68GkIDqGiBJKdzrvfqvaT
lQ8Arvsi7D7qIPMTqEhLc7BlsTQfhlSKHwZIk9904IFTarWEz6O/UAr4949CNAUTngsRfdOTqwIo
lcObFWp0e7MwsuYki4TSD3oq+r2Viib+5+G2jkaAERHVJyTMXq4BVkOml4J8Olqr0yFVj5h2l8js
xg5z87OoreXMeG88XlQR0UJABX2TMtv++39CgWTpJ+BRuT4KparY8pXe1UnWxKAUz1nvvDHURjuE
QknrgWD3ZGp+bjhqSLVzxByxJRD1OwDT/Xxl1Ms5Avkb9zstfS52iE1wXk9pjosprbaXlnMMuuL7
sCKVQOc1tH68v1ZvjvKX90yFG4Wqk+0Lh8uTqUOaJVprurQpZdyMfW8/vD/K68/Gnw62RvKGgXX+
HqL/rBCUgCoHBmsfcQEqgKskcLA2rLIty+BM1eT1hHALAmsC2eWvEOHJhMx2dCcs0Kxj3WSwGGjC
okfed2doSyFb6uUFTjtyO/ibkMVGxnu55Txtzs6kAgG7v30K0vQGRu0tXjUDtUEEvkrtt9FonSOp
vzE3IguKg7z2W/x58ji59WqoEn3mY13KZterQe+W2TN37y/W9ttP5uahmE3yvRHVeAVfzs0BjZXV
gpa1VE5OLaG9zjx7QV3LKqnoiH0eBP/aW6PPxd0JsIQnkYv7FDCz5AQNVlGEV20WLjdUfaddhZzg
mXvidNG2UULqF4BKwE2wcC8nlgBRz4WF/WOlihW8pZf33y2IiXe1ZQ3Ulo3Vu2usvL5ygF9StBzP
cSpfPZ38Ara/v9UPkGqwThcQC26nro1SXvmNl09gs2x4qYmunCsE2EG+Dok6BPCmbsZpqR8E3psF
JVThfQHru0Acmfy7Hr7PmQUnLj5Z8r+/i+huU3H1qLicxCONZ2QoTgp5JdvJuHfhe43RTM4no1ys
kx37KKn0137lIMBU4pkHr2MosEwPpqmDMlYLKJ7lkGAKCfTXSXfj6GToXKmpLXjlR3eME8OqvF2N
fsn3IkzDeyNfVHhYUeK9FqVLl3MCH95GeUpnAG5SaNykG/oldoFbdhHsDhNuxuR9L13hlciTZ4EH
TdGZ5CXxhHkFMcUJL8zEzy04qQAXLqXtGzdqSCTwWp/wCTStbh5xEQitaMpXCQjYTCG5zKhS7Uxl
iBRwY76WcSEDfyfsfGh2thG68NJM3YqrKnfLy6yz0899N4lPrdNOt1bpwQ1SThHEQ9MWv1tBxYqq
/YrRQlYi/rOXrVE6uzIcGpeaVe9CsMimEFxBmxX3rSOBNq7d2IRRZWXcjjBnpq3GOy7XPgrEBQ4i
AkF9SCC++eBVeTZ/CNbMzmJrcJbHNOvcIq5ax0LuPWmzr8aQTVnkl5b4HrhDfWMnMF2A+FtYq81B
1Qty1c5TEOf1+ttNSvumTosW2RjcUP50EAfAjDfufNNZqyjjxmvr41AadQHMFvuUeMxHjLlwGQvi
sNb5M9DJ9nF1tfzWyimFupcY5YUF4UJelC35SCwHu05xeEgCOyoCiG+tk4gJyWqgCDu0nPVXf7Xd
X7hFaa5LOSsn9soFdHLmW+oinGs5RxAs4ArQTCk/lSngx2K0w49DgR/6XrmW8aMxZThH8FxsiCBz
Wj4OI2TvyJ5GPcSqScQQBUDiip2A/HTXj23+SwGHeHbCCa6eLZfe3TXKxKZ7DI1JXoyrg4BiMI3d
HIvJXL8hf4N4Jvju/oeAGokUb5upxwogGBpnWwdsJ5W/ftPI0uVRWA5lRYRF6IxbWkilsktna7kg
4bRLihRG8pFYcaXPKTCg3PdNVabxZBfNzRQUzYNylAvXUeoVkoQ0sjk20nr4nkwK8t9QzOXHTvcr
rM1epL/cZhLuHnS4LWO7X/pfJfIpYucvjv0bnHmjDkIY9THF/a7eZ+HQ/y6qKvkzJMXmAIBpcBOJ
3BBPuSObb24bVvc1r3MaD3Vp3aqqXp5hio0P40zzB/ZiXmx0PTBI3AxF3hLguwriW8+Z4OSoqo+y
ZlnuRyewPuQAKPrI1QN81lb7xrr3WYk5Dqokty/E0BlrZKsG4KUBS+CLk2Xln6Vw1LQH2m3edmGl
63gInOY5kV3dRRTIgv4KO+ngR9D5wa3jlPKeLiCkG8peNrxPpaZhZ9tdMcVJq5Yc9+quSGh5APP6
gFkiphMJSORb01yUsTPb0LrDoYVrLkt7/6svDT3vK0MUd1Mv5LpvZnsu8LBKW7VjNaHYG2Ht3Uh6
RF/X2f65gCBv+WR1tBbupmLHvvpOzUnlsbbqZIgGFP4/ZmaVPJKez0DMzcYyIpwNmuTCAD5ff3C7
JPsI4yCBcTDJqosAK1O17pBhfe5L0/o9z2He73vZJPc627g+o11NCdwmnTxBTiCf0U0KFCp1DMOJ
pilku1QiyO+M1EDMMPPG5NFtM7eFXpo5AH/LPnlKnHT4KAo2za7OQiwQq3AqnyeZhVcjF/C4nysu
tUh40C4bT/kQUYysbaLSLbvH9+OM01SNM0AUTV1hyxUovJ48Oj00rwqLXmiiwfpBh6X3ZfDS5iK1
remqFql/piJ0Gtb8HQ5b800hddNOOHn91bRYdiJhpQoQv3f4PssPZe/Ih4IMfYfsqwO9PbPPlS5O
Q7a/o8IFDjfWP1Cbk9wkF3ohI7fFtb+K8bqD4nUxQfQ9k+C9NQraOMROW42GVujLyEZ1TTOYRimu
jVZCL85r9oMoyjOh9WkUv80F+JO3JdjI+f6lv/8nis9LJ0DBQbFgwJuPaWitMfcp+MkRzMu/7g0O
M6q5IENIqzFAeTmhNEWQcVP/uPJ6Vx8WI52+jVlV/+woyN/2aZH/eX+815uDFiGoEAIh2J50016O
t1TOBLVZICcBp/RH5Y/DAQpCc+NCmbEjPfaIMy4gis+kEa/XDajhhhreSk4YeFovhw2tZUUacwyv
3JzbwTZy9S0tdHYmx3u9bowCepK7mUyFVXw5SiVhVykzR8oSlymIF34YpTNcSTPPz6X+b07oP0Od
fEfav1VVULy+8ppV78oNxyPs8py37ysw1havIkezCRpQ1KDl+nJGSVuIKsNr6sorga9EJsivG8WH
myLuvk1zsTXdLG40BaqodHqeiaCAKhQjTO/cgRZvqzOpxRvz9gF9czaoyALKOsmZeOPNJgiT8CqD
wX0V6EB8KpvaOHPM/27D/6ZmzJu2Mi2BzTEVWOzJbULRUGAiP/pX4TqCZ5F4SWQXpc7whMo6ke2U
6y2f+rGGmOJWHtrqRJH2nW0CZqUuUiQ/GtCmMjYdF4dovKltdFI61AgAIsGGuRKlo/59h2++uyRd
f8udfzOP/9wZkIztFNei4MroKmcnFu3v9AgD8P3j+/rz05ImrUNHhIyVbf5yP2SUQ3l8W/dqbbIl
xqcui7PWkmcW+VUtfLsAeTgQlIRqAQTw5AlBhkC6QV9Y1yWk7VvbNLJjB7DtsWh9UuMsSa6T0IV4
Rex9aSVzt5vRvD3TGH99mCm6gkAiL8fYnsv+5VQLvFD6rfx5PdUwaPJQy19DViXx4hrV8/tf9Y10
FSQDTyXJ8tZqONUwLMwcWVatzWu3MDlDuMnqW8ySnWjxJeipcZaXRpvlF5bwq+sC7e8PyrPqGJ2T
+i7siubWt5vg9/s/ajvaL48AdRdeBb4BNIFXqWqNv4iR+r15bXWTujK7EpCR34e7ULbUoi34qe+P
98b3hmZJzY+7k+PnnpxsD/XByYDJjVBthYZ+WDnRqNd8z0V3rkz7CvDDzoKXQzOTUpnLQ3tye+Kn
MjnYiKprYfTFMew6RNSkFR4sxU4DSZvFWufVHoCGvvFmUF4Sr3VkJ4blIcEoYtevLjn1kuQPzTQ4
McTE8NwR2Lb4yefn9oGfQfGTsuGppO+Yp0YJH2S8Jt+Eq6qc/dyW98Yk/hjohQQYtLi9emxSOI/G
KG4MzAH37y/I67OOewJ9X4TfsWoEJP3yANQpMMExdZfrtoTY7/sw/pQEUfn+KG9ss7+1SjRdKYq+
IgOAdVX5anfqenXk9NGx1/YT0bGIe9VkF4Ve1ZnY6q1ZbZUh7MCc7Rk5WXqAdQk4R1tdN/n/ODuP
JbeNLQw/EaoANOIWTEPMjEbJkqwNypZl5Jzx9PfrWZkgiyjezXjjUhONxukT/pAqX3WYhzBt00dV
ymToIjoCYWYMQvtJHvb/RONFS6rKnAy6C9bSnzuzHo5N1fZf7u/djWdBX5UxMsUvyLX1G+pRENIn
FE990y3MPdxKe1fCPX78HLCKRDeAY5eNw8tnUQWejUnAG8pLq99ZaVcdW618FFuDQDedOqm3LL9J
4KyXq5StqSQ4DvV+jbrOHg0e9WTHRrHr6ZlsRJrrbQNaJHlCcqrGn9XBzrMykbIRuh/0YeHPsE+9
vDejjYN2Hc8AcIHMZYxBn9xYQ8ZQjxnj1O6FX5GPvg5aHZ4mo+5PNTZbp0fPAUthCk7Xle4/NNfL
vcO2tXWRJxG+PkTWftDLYocE+BYi4/pLZRVdpxEv4QuI412uIowpcIaZVbJGsybEg6b4Lba1YoeB
W+31TRm/3n+sG9ciK9qIbyP3J8eMq5Nn6PXcBjMvyqYL91aPbfZcROV8DkvgV3OJ6h8aLwq+GGn8
VqM3/nvIZzqGkP5/qmOfPptjlnze+E3y2r+My2wzQhjQRpB8v7oWk5mIOM+t7rdFZH4smOy9RGrT
ncxQtsfsyrEOTV1P+1FvrE949lQ7o9CTaJ8JgTaU2mnjh0ppqh/hEOkf4kKkX4SYbA/J3XbfqNkW
G/fmzwXWZ8opODu5ymJsJXWnCclGPzXDcN93ovmT2875CL/SOumJae1aRWLTlXILMnnruIBFYPQO
VIlGwOpQtoY5lh36pD75se14ZHuJn2R646HIYbxm9VB+uv9qbi8oLcGZhjIkXp2WylkAnceO7o/h
qJ4zRVE8lYv+e0rn7CiQjPvj/nq3wggDIloc5Ec4DKwesJ6xqe/FoPszCopvQ+BqR8ONtz6CG2GE
KEX+SbrNXbyuKZEGRC7JyoWfRFxVeddER7BQtJJH9+HbRIYqoAbyP+A7Vkm3hZ1FjlCv7qNBlPmZ
QuM8T4YtvOmNXZN0MpaBSA1DZHUgzSqvukBFl8KsrfwYxWXiuyhNPd1/NzfOAk0EsAKMkAkgV4QM
t4yCghmaT7vJeKaEzdAcqaynAvU5lNPqbkP38MZbulhvdXuNdbGEZkeLrcy77pCExrzTFHQM+h6L
jPuPdmsDJRUPXwtKYMSaL8Mw2uYJFnWR5tNgnHaRow87yABbpg63Hoj0GB8tMN2ArVavaaJpSkqZ
a/6U5zE48mEgN+uGU5FUjw5bufnxMoHITV1PjrFOxhOkOeYY4pI/dl2zVxEu8ZISpbH72/YOTlgF
br4hSeLmQEDpEpf71sBxT51WVX0Va2xrryJF/xeNvrbdEejro9Vh0L1rkDb5M6+r1KSvZykob+H6
qe9obqsf6PiZUqlmDGdP17IZcUkYAdMOCT7n3IdZXe+72Ml/GUuu/JLcKORGgkpChEfBP4ShqLKn
oGEagK/20j+e1MisiSwK5hx12yoajVUfQZE2HT81emffzUPE+GfcEly48V3xxchjJysTGkOXm2gY
lVjUVLi+osyoOjKHIry79W7GqfWYV0GykQLcOIYwASnAiQiMMtYoMatUjArwt+1PBJWj2irDabQi
dTe2ltgIGbeWklgx8nZAw2TTl48WM98fTSN2/KhpxXFknOEZTPmOgZn/e/8o3liJ9wRjF3g3cJo1
BhrOwDSMnSt8dLigDvWI8nInKy+L5vTnx5dCuVuOwWl+Ul5dPpQdJnPlMvvz1bHofhat6noBxKif
SRnbjx/AdyEOaARSy2BNyggV21KVKLP9vs0S5qm6e+gokzdgYDein0PWxdQOdAGMk9VXPHQYBzZh
rfpFW9hHC+1KhCZRv3t42+SgxJZZLmP6tfxG147WYqit6qdAunxDU9JDFlfGKayW7nB/qRtfFB7n
9Fdl08MBgXn5htwMPhw0ZdXvsjx9cpkpHlwkEg6FNiDqnlp/3V9OXkSXUdChipMOFoQIvqpVEt/p
ua6UdlvSViiGI5iD9DzqangoFZXhL0F6QpaLTsj9Va9PPMQZYDTArMDUwNu5fMhUmj4kzBf9wrDK
Q6Aa9bciF/l3G6myjaWuD4h0HaHs4imZgK7re3fUW8aCVe53FK0kvBXD0Bah3fsPdLUKCQzKDFLU
mduRk3j5QKa+mG0/W4tfBUsPHSzrns222WqJXa9CysekCe0MnslZf734yheMN+vAD2yIjtD8C1TQ
ZmPjBMoYcHEkpJoNgDGSS5wLeKjLZxF6gk9t0rh+XUIhjN25iT0nscw9xP/s0KDxmXlCLfJXKxbW
RpF8dfpZG9gddTIYMqqUVc4eSMVCs8wDf47Ra8tDt/Esrfmu6+bXqdM+339pV6fwfSGIOzZiFzzo
6qXNU1v3s5gc30ZF6k1FWOwjauvJEQXFZuPeuvHmUKgjyUC3g46url/uKU6vuH/CXfMDkNNeEyvd
zoASt/Hmbj0QiSADQobvUiPkchWEnwnFgen6aRpM54ZI/4KkZrMfzWLYSHDfb/bVKYHdYoAFki/s
aqo7Lok1DojQ+9ocTU91iBBoP2vZS6db4b8IrltPKDVkqCno1gvSZFLm1XU/21Gf7Bw9zd+CzjXP
hZlGPuPFxfQQ3EKHEIHrCIBD0RwfftXMMmnyyF4y08bVuQIzVGDSbNu+4ijzk6nVlS/4PT+cZlz+
j6WY0pqcYEuOXlZX7NQ2qPU1NS8BGv8+zEf7CdAOfodOtMVEgAVw9a1K7yvZfaBvLZz1ucJZJAIj
YRARRnvAJbkp1Q6k8zKiJalK7EExmYFGhQMa/Mg9CqN4rJrGRrmv1H9NaTN+t6YhE15lzUVySoIg
KnYdhoWutyix+TlI2pwJFlTu0VPADX2PkIl7gVcvCnLKOQh8LVJSEOVBFHR7pLfNZWd2XNeIy0b2
HxOUuE/WhCmXJC2Wb8S1GYHvqc6/6J1D87woo9ibANB/UKJQA8SkVhaQKT1vSFeR/fgXIF71I6ia
uNnT/DEBeU2h/kGLhuLNWJTuxcjd9M+u17TU05A8QTa5qM1wr8Th8M0aaQGga9iN35kfVZ8sxS5+
Vk5j5ES10P43DvM6OYzMdfSvlauVxR5usVrusmTunpj1t78L1+lcMM2ugs8XwJbsPBWz0flyDvI2
lmZr7zO0HEIvxwqj2rV11bOgMRSqB2cgCp8mcDFwpHBX+NeOhQJ1IEsmwLFlTIdshvTglePgDEdL
nZsnw0pbHXnkVohdHE/Kp0UHr+/phmLuwbXG41HUvfldqFn/NWJMBU40FN8FimoxCKemy49WEmv1
PmxMlJqdRO9mqOuu+poDfGEoXLid7rkYH7Se25WLsw8TE7lRqwjTz0i/Bu3B6PkgEcMTLbLlaov/
c19j+rLDWyZYXuxapH9a3QIOUEmX8quVGPEfCeXc79GAiwVirND/sZH5qveRgjcgNGjLPtqi7j6U
OAJKvGJtOX4nqhoQ4CDc+hAWVuUeQO0K9ZNiZlLtYozUX5OucOBcM0BuPCVHEKe6QBR7ZxcGpE4z
E5AyRKQVw8MBlMYKAkuUFhIjs246m0iUQpvTimd0q5GqtTj2mZdWDmZ5usD4435Qup6mg3kg64cA
BoOehG+VBk3ACOnl583z0lX6V3VetAkxjiCwPYWE+h8drNhvfeES3DsLGw6iq5hhYaaNA1ypzNFi
2PpB1/FEEheRpoFFzZ24vhKBDABKnxFSbpzUtPY9k8h53weO9XfpWmm5cyZVeVb6DPrPnFpKcKbr
a6svRoh+IrLnmhg8PR+K6cB4kOLYbjNUTFQu2eQonFj/K57wMEYmooj+arCLaU565PTfgJP2f6fZ
KCCsz2UaHfS4yf6uhy5BmTFsw4/IiSKnhXB+6nwuSlTQ2wUxa+7RRcv9AVDp95qCM3jOwkBNqKDM
+nduuDV4VYAXyilWS5EckA9V08MwOmAT0iZHY6JW0tLxRZImH23cCQePZqJ1yoe2TfZZELq/VPpd
odcvdvmjtrS8h09ca/0+Ne36Y6wV9c8smmE/Cvj/J9R452qXYXmC8LktMvewCFRmvTnL2tQThaoE
J8tJ2acxcZvpCc8CA650jWaopzm589KWAWYNTjeLE8KzYNuiMkiQ9EypN3bklV1yRry3+Fb1EybT
pGFIvPZRht51gcWzDdK37csdYvtoTNP5VT42Wm6F+8oZy2lfzqUT7egUGb8GOogh8vITWhT8fqV4
CifuF681s8b16iCpy1cqUey580YBcmol7pSeXEREPk7Symo3aU4BB1vUyh/ThGXl3u0U53vHm/yJ
uUEU7UIrXlpee9J8DWeb0E2t1Pt0Tvv6NQybgeF1GNbYMwj179Qdxtl34yDsToVTVL0kVnXFedCU
BRRsSl96o7C/KnnontKpIMdEgQ7t+1V+28Uo6I9mWT63XWgAmA3bbyRsxlMDnnc34XBwzPlTbHxb
1xkgq+IK7OBkxcRkPZuburYaUtcssSiJh2PB+fiMnnC1EcCu82e5iqzjyAZsUBmXGSDjBxEUZltC
k5cyIfQS1LcptvsjyJjhpde6LUTQjYCBNSWpFQW4UM21L3lW9FNtqVH9jJja/AwWOH8OxeK+tWmv
bry3m0tJxSlqY4mNWOXQQp2QjkB7/HkcTJsWHCYBS6Iyie6wGL0fCG8uxaTWdWVTyzRXSzV5hayL
tdTPUPmwRTLL3aKWOOjOIAHur3TjWAA3gDvFSIuxlpCH9b+DYQH3PZvi6rk2zeGcW4uNPZKlPNr2
4aKRQwlZ57+b8l6ugpDvZEOW41gkSN42dC89DTeWfQpdd2Prbj2QHIUhUiAs8P6r9FfT1SYYAqd6
nntN8afYcF5L1fpxf9fe2zqX1QdUSInYIA1jmLTWHuvKjOGf0UbPRaC0uVeUucwLhLZ8sSJsEoD5
08zxpsVMnuu0DZDuFU30NRWdVjGoK0b1aXLdAmWW0hjUA0Zq8Ch0vHHAbY1V5tfYYiP6jV2UIP2y
kl9ZYI0/zVAN/SinP8mwUccy5/5D3fh2TRB1ckDBmPNKNaVB3qLVxzl6xqmm+yXUSHj2kuWfBbjm
8xwDKru/3o03hZSZtIBCppYu+OqQT4vbLtZgRig9JJ3Xjb32w81dd6PBdGsVdD5d2iOU81REl0fP
wbNM8kLi5yJRosM8ZlhrqWhU33+WGzEdxR44lkQ/7MTWfWit69QhjTpWwTzEXzTSAt1KDRS256E6
6oylvzFS2JJRu/FskjUFJpKREhFp1XzEcjVWJjqCz5pdONgmiQV2RUxbb+NkvIu8XB535nAu7SvZ
F+HMr6JEb8xG0Dhd+IyfQW142tCFy5MR1P24CzUzCvdmGifGl9HSwx/B2IbCc5A2Q/17afpvpZkN
30OMoDDb6MflFTn5xtnFYzgZXoGo1Pzkahm5UlE71dcumwMXkw/mcl4/WDhIIaDu9WouYenLNP1C
cKKPds64OH8i6S1+JNRXw06PjPELI77k1YIG+LvUqEa9Hi2krxiFYsutMYidvC5VOiCPLh62npZW
Y/USRu3S7YsuTH4u4WC1e5N6byAVmdz8Q1iZ8bgv6x7fE6NwrHBnBfQNd5Mddtk+KdPh77LPF2uP
R4L+odFr58sc1a2zV+d+/jqpKVzAiaQGyf9JC/OdAcsbC5cgxQNLwJbpDjUw6GKf0393X3u7zmKS
P1f7VIZK/H00c+2jOg6udcQ9IHlSMWV7Sauwcp9cPFJsr+tiM/YGtc/EoXCLpdsJt+RpekPLfqkt
pvZQSRyzeY5nLN48UrpixAGvD9+oNcu/+7lUYEG4sa55mCVglT4bmUW8KeIl8qyy6XuJLZw/WlMW
fjCnzvjAT2oxuKpciP5FkRjEqIjtxz4lRTLl/hd1FY3oqRGLaDZaSLIyQbr8bmvGBxgpT4mvGG5y
iiNReWOhG1gBzMFpyLag0tcQT6k4LafAgNx0ica7XC8q61JtUarznWSxn43Kbb6DrRh+BTWEo1xk
+kE0ZYplQaAoqccbCP+icZ1vtLWuv2hGIxKgIOU4BPJal79iiRZnSaoweUaouD8mQ728ULhtMYyv
0wuagYhmSuQysrfrbnFsRi0fXq37buWGhzbAuqgLjJGc3rYefY1AdAwkg7gm4ZRey/kkYYgKXSv8
NgqNX7k9qx86ky8MvnGOO7s1frt/bN5RDqtQxWFBk4wiEiDEehydlNhcKChV+4JM9IkePy0ZKLVn
teK0mrlbHvVWq0815hwflNiaP7tmEexzLFTetMCgUkrz8mvSl5sYT3lgL3+YnPICVibTAru2zlQD
ugaS0pg8T4nQvi1BYGlcR6TgXiYMke36EcnBQ7wkWGUmVm8cbHugzp40pf+4sUfyzlv9FDoMANtI
j/i+7NUpy5kjLHZdhM8iiy2eOArmb8zEnX/Nbsp/5bmhfwcvXrxiVmgMcMVG3JJsFSsOz1Z78TcV
JmHAhbnwFAz28itLEP7bwwWZ+/2Q93jfFKrWOaiDLYP96/5vv/5AAGmo9DUl5gll49VNhFPhQgdu
Cfy0SDhFqlXv4b+IjQvvxipsjyH5/nCGroolpPVzdEaKwHeCHNm/PPilhtaDdr50rcFkMtYD0kDa
5a6/Qgf0foztiuM7EfZ/lQje+hYW5xK737Oi3JhTXllU0nOWPHyWof3MyGGVF6f8HBVJiuA852VG
PR40ya5s8vwtCfvkX7RsM48hZ3AoaVicO8j0+7Y31TfdncvQy/C9SY8PvkmGjEQ58mCI9GzxKuDC
wQ4md+7Nc5RNECINom4zFsFG/Ll6kzwvY1MSQMmbQN7lMqD2ShRYbg9oPYcPd2gG9LbjQdkSCb61
ClhxqXgq1TbWjbSxrsKlYzd9ETgzmnRBuAtGrd8YTl0lmcQOCeGlN4hpxpWsciW6UO2dKuRZOv00
Zo4uLWVC7uC83sfhnB3iwmg3Jkfvx/AiWMhVKXZkU44Yrq52cIrohZp6E/oxqHS9m/6IJndnjNVH
uLx+5yIDVI0vZTKesqn6Z0C73w5TLGXaD1G/fGhMY7eI9Nz15hGhunPThuOhTLFgrOyNckIe4NXv
JMAC2uEn8lPXFBk3x5vFbIbER88tjmh4DebParKyvyekE44CwsDPjswIwypcPTc26epClXtkA95G
I5zx6xprAAJAfux8OHQp3GO1xOnBUGhtN6UefLr/2dzIi/iS4XQxT9LpeKwCYGvCgVr6IPSHCOFT
G1MtWBhJDqDXiL/FBtaCG/t669QhOobwBPU0FcDqsggCnUFewJysR1wRiJHheuqsHuFrpx7eKn5e
B4+6GrxDKf6z5OrIWSVCySPqwH4c5z+aXNMPcwqpJ3XCrfTk+sNF1BUZU8obalBg+JfhYXZ7DkYx
sZuLtpyzIPg5tFW/wdy5xg1LHXQSIfIMbhVu3MtV+roZVcesUz8ZibFebURMecbIqQmvWv870Nxs
PDANjixP7+Jk9KA8GhT5StbqXqwFiBKTCluvagbgaX//PN04uhgDSEg4QYVUYLXXnaZKI2o+G4qJ
8AAGxX2lpGOu1lnZ7/tL3dhsinB5aQuGDfy93IbZgDeViSXxiyJHiw26/aGrk62O4M1VLIhCYC5I
/9aNTsaRgi/eTnyzTee9MU7FW2h12qP0NiQq0ayhw2TQNKP+vnyWsbK0IDeLxKciwyfYbgcG6qO5
kYfc+NiZccN35YYkGVFXRRBxvo8axUr9yLDq1yBSrRd1CpWnScfK14tUY9y4Ym4tKCsCB34F666Z
vgxbYfqqae4DdEMNelBNIjVKmCDPezDLyXB8+EgweWIsTkoCh3k972nReXXjUo/8knO/ixfE8uYk
NR7fRuAqkpBCA1KOly5fVlW2dT7H8uIctfiotPo5NfToEJT1pyFhbnz/md6Rm6ubyJTYFSgQFmFl
TVCJBmWwBOLYflTpWfQUNmP9hudf8C2MlsFfeimOAMZJ+2U2StZ7DFzHf3CdR0jDLcISEVk3K/Sj
7DXkz8UyI7SC7WurPbFS+0k6yaEF0FpqvGPQXmNhP9T1LkirnpmpKel6JQY+YOvnbjr16qRmz5DL
VHPHzHqy9lCb6r3A9tI6tLNm916UBPnPAVHez6aeZfPG7XF9oGTXCDQI+Hf0rNdfIyPruEvsQPPH
tLd3it2CPy3AglIToqCONvvGgbqm0lH9MbQkq5a63XAMLt/1Ekcdrpnu4selUhm7brDyn3Ed1OWu
CsU4ebo9VqbXKuWg7WNhVAZmwqkujn3XuyHQ28iWU0a9/qhXiQiOqYrDqq0nTLzTiB7U/aNyHav4
sbKYAchCQ9laNSfjtK8oTvmxDZ5aL72TvLZFMD3aU5A7wg1OB1TC7NYlk653HXowyuKntKP3lsDZ
XevtaeMbu75HJMhXMtlo2RCwVqEq0EsUa2pT99OkN/Y4nFZPaPkObxKK86hXlKRTEAxJhGkukHWv
cqBYK5EWmXvDH3Ek8mLTyvc6ekEbT3Tj2oY8T2qAhANQMALH5VFygEMMzC1bn3R7lyt9ekqaaD+k
hQ+rxqvS6CinqX1rvtINelnC9hzLj2tx8y2w+I1zQl+KchHVYAlqXW1upWjAf2O3BmZDgo2KOqIh
uXjUHIZthVopYxZlmRw9XT4vOXuqzb3eIJRhOd8bMqHdFCYP01RYhVBAOAbqACJNv1wFZfbZalKr
8WEvu8dQaboDZNbw8UPPdBUdWNJyC32xVRgAWxE1Qglq33Ii+1g4WnEua3oS97/fG11DdF+ZNQHJ
BVbHN3z5MK4edWauFI3fhWZwxv6gfMWe2sLpPss+KHkbn7SptxIPlZ3wuFAOvyrjFDzd/xU3Pj2b
niHwAZIEkszV6bCHZq4xqqh9rCHMnaVH+VmxrOBF04dkY5B3DRnha5OfAwLFJOikcZcPXAu91NnR
2g/NGfWsIt+DZjF2Ikg+YMOqQBVPwGgqGoOI2sigTU8V+mpj98f9R77+IKj1JP5PNmds3vTlzyBX
rvNyFg04ERGesqav9wrc6Y0IcH15vYu2SSAOUz6+ictV7BpfbNviIjebUKHtbzlHEekq0jx69Bou
bbxxed16KobLFLAITDL+XQUcEY+KGg4jkJIojvcFcif7aTDs/cN7R3hGM15q00D7WJ1ZBuN0nRQl
9/s8C3bOUqF01oGWur/K9aGEuAVhmw9dCt6t+/faoNi5lumFb/aIAsRLrB8SC3PPCK/VjfrqeilQ
DVxy1N5ESCLX5WuKM6dHukglokyTUICBxebO6cbgQB9gU7Hwus1AjJTGF5IAR5WxWmwRzmAa4Kt9
NQ6Gj+BFNKzHsHqwyppzMnTiaxXU4ADdxrE+3t/S6+PBIFO2NqSModzay+cMChuJqajuOR6DwFC7
zD/lhWWe7q9yazelnhBIb24CLvPLVUYyqLjMrN53O7d7rSZj2RvODLvGNuqt+uadd36ZKpuMeAyS
NabOsLlX4YSmU2aYQz4AVq30fYZrzHOfgodAv1i1X6VBwJkusoPY1tBHHjp9SLfBCVD+CBGK+l2k
E37VZkqA7WhlFkcD4feNGHBjO97xxVimEWr4Mi+3Y56kcGU6DH7TTQBMjDQ/DRbod6yjss/3d/7G
+4VER4cPzDvJ4LrTYpR9OemT2vuIVRaHanEqzwYgfLi/ynVQex+DYwsgCKA0pC4fqMetbNFDQidi
qp8CDJ6Tog28pRHHLEfR7f5itx6J9jYzLa4LrsfVYkbl9A7aXo2PW5rx1imBc6qifCtO31wFuwi4
HDK5WKvAZHWMhqWuNb6zzPPnxSrxHzT6biM63zoJJBRUMkhN0phZddBjY1k6sE2sUrvTLrWn76gp
JvvGnr/c37TrhSximaDFC/2GfHq1EPxHTNCRefPBqWfnZF6GE+LO6hGn9i2S1PVh4EiT2iJjDYse
7dfLw6Awh5S48MYPp7A4ouM4eZZIAcxpS3Zw+2gLhXbr0f673ir5QzGvQTmePcRGtvlmIHzh9XUS
fB0sK9+YeAiZ9lzGFiwiEBKTDsImAIlVWpTQIpn1KWnhS5Vq8zMFAfDBElntnlH6cwsQ1riQg0Ru
SVHSKFv+KWAiG4gZLkF6SimqI1zSE4zAe0NRF/ogQdQxUdfS5MUuUbQ+cPCFsxNqbhvHqDPmbyE9
FWlf3rufNHSVwLDn5vxDr4vIz2B6Zt5iWeOfQVyo3O59VXzH2VmfpCtYpD384XH9OlTt0o6IuCou
X2wdtdnCXC/3ee3OqciicR8Rtvb3T+p1bxgcMK0O+mxMV64IQfWoh1kRVYWfa7P4MtN2+ygtvEMv
GCz11Dtq9qsC3f3t/qo3Di1UYwwfYS3SCl9rtuG20IolVgqf0TK26gMCkAsQ7YHc1GvLLYbfjZQX
BAIzJFpiCJxxCVxuZZjplVuXVkFlG2YvVIs4E4O6+Wi6SnbqM2hxcYPqp5JAleu6qPdTfNrpjZdZ
sfFSbz44BQ1C1zYVx5qoye1QdBTzBWPJWg291IjFZ2rU4tBnUWmD11XUjdRKphSrb0jIqMoATUIE
1/FbGbDSMAOR0k1hc+O0+BM1tU9NYQII7v9skfnwdNc4jmJ5vGcnEVukj3JSLRsYl7seqF2sm0uU
+ZY5RKdiwZYuVbRi36PMd0AENtzIV6/zOspeMgvyHgkdWDuvUJox2cA/AW0PrUh2DdMO5Adn62dA
H7ncaUUaoTCMMdHnSZuzjRN9fYGxOBckVRxlBsH48mGnKQlgPYrMF8iyfA9Bur9oefawWBp5o0kX
gZqbIh9xo8tVCsVeIqNJcl8Z9HjfNGX12hjjvNFCvvUsxB0DIw24QVfgksopM2eE0+O3ANYPXaCJ
lzgy6qfHYwAEAQix5MKgB1c7FlqDMw1tQmccK7CTakz5WWsi7ZjQZ35yu9TdiHQ3Li4OhgRO03fS
ETq43LtOtEuEzxpwpHdxGWvIKi+3wXrNQWh9ffzZIGMwS5RiTax2udZYBlxmUH78ulZwXKxAiRzD
PCgmops5nxFsQ6j1/pI3XpqkIVKw0YQkmVhtp0v3olsg4/qgZ929I1p3H6GB+/gqJJx0ZZiQyqO4
ajDFwNPqBDy+n8Z67UG+Gz8OIjI3Wj83LqX3BA0Yl1QQXSOAQntRx6Qh51RFm79FQlPOvdrNrwv+
UB/0Wo1fVKQ+zvc38Mb54HBIvJrBCaMOvXxnWBBzDQ5l7QOzGJ7I3c09nLdmXwTG4+UumbTAkhqA
M69sLQTY2rGpd6pZ+oNQg11rFL+w4hMQ3KLy8UMvSwQ6dfS46A2uTkWiTxnC7WHlI0CeHwZ0Ak4Z
vLJTnnRbzKdbL43jp5KvMU/D4uBy/6YiimZ3MqBFRt24jzt7eLNRpoJ0k5Zp6C1aNRzzPtpqrN5a
Fg4pVlHsJ1fNalnNDXWoc13py29+rzRZuIvt5mM3JgzZXHU+qlr5MCMclTduGp6UlVEzXe1qOSHk
rKZz6Zd6+ilDwXUX9bOz8epupApcZgD76bVKO4dVDDHnDpG8lP1UxiY/N/HMFMhR1BdsvrLfadxF
G/PQG51Q5trS0ojuNPKsazM4mNyU0WVT+dZYZLNH4NY+iXhQ3yD3hNleqWYlfkqbEUooAU0/D048
lR5e5FvggRuh7B1NBQkZHMgVFgc+mDnFo1X5fS20F9Te7Rdk5h+mwks1ZOm6KMUSJKXh8rzqZTIr
A5YcfO+t+1SLvniymq483I8qt47nf1eRz/ofdsZcViJ2K73y7Tm0Zg8QcXuw1IQeSJEZ52iGzDxC
eN6qp28FM3IuSP5we2VAu1x2YPQf6OAo/VCWFog8gZ0uBkbclTFFWzOwWyfVpqks/WHoq62zEhXZ
XjVWmTrECZT7ScDFTqOx8qIa08+axH4jib5xPvgcmIeB1CGCriujBq4gDpPl6BeTa/Bsc713lHhr
CHzjqejVUaWwi+hZi9V9oIvGbqKhGnwSpeYpiQB1WnUf7BNVyXflsgkmvPHKpG8gZTxNeWBo8iT9
56SYHWDspGoGRtwk6gOOAU+tEedHp7PM4/1DebWB8qLDNZBbCJkQStrLpRxnSDqRK8Y5Q+cv40sX
5jFSoVI/mi2s1lkd/gyMdTs3Due8rtNnKwcWECRdsPGJXeX9rCK5alTJIMeulDELUWCjShJ5Vu0i
N1+q1FI/ddbU4nStFe3LYHQC3HDYNH/MZptsnMVbi0uVZCnvgzjAuv0JXyMfliE1zk6oFj/MfsKI
sW6sTNv3yeC6T0Oia0/TMLn9U97kffXl8TfJiUHrSiopUBlcvkkVwegB9SRxjvoIjUt1VjxThP/P
e4QmRc5C3UFXeXU0awfGOmFUnKn3op0Rp+YBhVKxcVquQiXfGSxAiVCDNwx0Zf0sZmC7lR2czUqN
TnOY2G/CmeB55827XU20G7Kk/3x/A6++OrmobMpjcAUDcY051ENdBDSCg7NrRtMXpeTbRqwxOkNQ
3mrLXwPbCcckKjRZwI6TO68esG1E1oipsM+DVYm/cBIcTiB10j+0wlRelTDMPwRNGr2icl+esqpR
TklkWafMzatj6qrKt2HQ4v40xla78QVdxwN+GCeI30e7Chmpy50P+jm2BzK2c4XJ/DGLkurjMltb
Qpc3tho8jRz4SzAvDdLLVUbdaHtniO1zREfoz2jRupee9v/vJe31jVzmPThfdD3ebz7UvdCvlhyC
1YkVg+0sXaWzVoR/uJUlhLkO4Ei3Gytcdb1RKfTOU0GY/CxDtXkzMTefdshlBeaOZrpu838k4St+
L/Wwx6E6+sYy+RtTrAoO9OzGv/AUaesd/ya6covSoMHmFvqEO19Nx7CFNSTSxOPoGsGu4LYwYQHq
wXe6PFCrojzvGw8DEPpACaQCrwPOsdUYvs7n2AOJ1oMNQ14O7GC136bLSUmFdV6UHk1nm97IH303
V4nXm6I7Om6aP3GrGa9aNE5/L5peL2iM6uH+/hd263BREICtlUB8Mq3Ln5GIHpJbjkFYhAmQ1NJI
YLiN0cYq11APnlbOXZGF0tFpWl+fUxb3Ywhf+7xofB90o0TvlXnd4KsSF8coa6evAaxz4ESV+4ZA
dDrjW99g8L7ouqdT6PmgfKJ/Hn92qYCEMLAMnuvGY5YlqjZmOLvqMYh1vWz0QzM+3pLn0R1CF7Uk
uvIApy53eMiyKHbNGYdOgLA7sdTo6NVOt0t6dytpvnmouOrQimHix/Bu1dSbzQWOTYEbaJMNduvl
JQzJeZxNvxtUvLza0Nxpw1zAznFcr08dNBLs3m6f7u/rjVAihfLJOSFE0Opb/QoFRGVVBwVzALs2
fuAfMHy2ZxepA9Bg8ff7a13lgZLsI5WdWRGLgvVacxbgCsaoh2Sp6dA3c7QD8shG6kWdMHfGkg0P
a8WxojRqgQGFfhsQm8v3KfQxbF1EIQEpIXsTmnX/1KXBD3yKHlYoZCUIr0CGELEEe7JaCQGJ0MHD
TDmPU4ffNlIQChz1QSg4DC3a//HSZOcb4AJlOt/o5WORDdnzkunKGTU38dYFxXgoxGB8StFq2bjQ
bp0PecNwsQN5x7v8cikjtyKlNtzQnzB7fLYVIz6NFLGHAGPujcBzYymSP+Ir3Qeu9nWrr5MT7zzP
Qv9/nJ3XbtzItoafiABzuCXZrdCyZMnZNwXbM2aOVcX09Oejz82oJajhjQ3MBsYzU02yatUKfyh3
eZfFQKLJRhU0HTs9XEiQXluKohs/AxCHdKj2P/9PheDMM1zkaMtvzdXqr9dwc+/CfIvehQBIL6S1
+ws6uz9p7+0pEdxkourZxihCr7dLPytu9YR3czjmwRUqI4Md96Yxf1Bm1/0ADppPiVj09CnPo0st
lpd5NW1h2D7en4kNYe35s+rdMmETfnG7bkocg53Am7sIhCHCla4Gy5FhJCQ0/uGvT3uwN5PQI0fG
BnDN83W9ljReG5246WtZ/iiz0b0zSqu+r+stfO+gWHAhU3nlmwaA0JnzYYrArPb8Oa1JG0Jp4wYK
3He7GApsSVVODloaV28/2X7dn39SKoSdVskpRIPo+ZNRBWWw1OC2WzLcotR1VDRcb1HUoIJTO/bH
Lho32H/cjN/eXvhPovFiZcB1+/vcB35niUg+qkDM5K63i1/Z6Qxi+rBZGgnAbhJpXdq/ai0eid/I
Q60PKDAcgtA4IBkJLsfK2+PmFS1+m9l0zGz0l6M2Ki58hNd2O81Ra+dmsdX+XHr/OViUj53rzA4B
Nxqt2zrL3R/t7NRffD2ZV9kUDXGI4s0JppZ47AtEfN5+Qa/cMECeGE+BT9kHIWeJccMxcMyBPSel
2SecivoJtz15h3JN9aXzmvzzX68XMP/gfNPoY9OdRccmxDCLYk/cNCb+Ti0y4AeY/tVDGc7thU23
x/SzT//fpc6BjRI/2ArtCHEz1xgdhf2KfBh6fn8fg1mFMpzKip76Oa4j6hYCcMkqgaWyx6Uxw3Qz
jO79uuB5+/a7e4lOpyeL/wYkIL4ZCcjZZm5p3rfKbsVNuRn9jb2I7l8odNiqqmFQ4J9KdMHXcrui
xd9RYIzDddeE2xVW9Ao7Ux3kN0Vl2yfRV25cgj7+HGRj9Pj2j3wleAKbQAySLtJ+/51tKDP359E0
FnHDzzm6HYiGueseg2W+NXE1Yt4rHjqVXxjavBbJ4O3B1yF3AQ12tqs07yob0NK9WXMcSLXT+k8F
sIi7oBzd/2Up+i2gnCko+BzPQ5mkTRZBZTFumLl+8r0KohVQvqOyxaVr6LV8l5C1o6xQ+KTnf5a0
bLM5KczIBPHZ3g7F3GzvrBZIYhs0kAPdTD2YYaeuRT4sx3Au12s5w+d7+3O+doh2mZWdRIS9yDk3
dYmyvh/Q/boZAtTsuJZFCvn+kpHzK1EIShekqJ3jBjrj7CYyuxr6ZRVGN3WwAnxh2t1fS4ach87h
HKUIgHYXPuNrz4W0OFiIPSXk+nv+GbWYSrDkA5xLANAp/oS4QOXGJc7ta8+FFOxeCKPFAUPp+SrQ
dtp1A+J9MwsY0EydqzszmKqbpRmKD6U/GX+f5nKNwyzDL5qXeS7pgorlUvYAw27QMZy/ZhVdno4i
83FGKOhCdH3tyMFVpuuAbpbFe3z+aMXQjaHhB8bN4K7dnd9X7dcAK5EU54hLS732rbgtIBhyc1Bi
nu0OiVop2p9VBmu/8G91Xshbr24voZFeXYVrmOwWmhfV7PMHwnOod1oEIG5njHuSTjv5D9g01ce3
z9Meos8uJbiFLGGSuSNbdJbcmi1qfBhE+DduG2x30oiiQzDqHEX9zp0fVY2IG/lAc+mAvfhaVKvc
T5BI97VfEKnEoPLKbRbUXMopSJchc65Low8Prd9sFzbGi/e4F8bsCw4pzAli1/P3SJlSii43xlNY
L8E7J0LAZujnS1TDl8Fx9z1gXEFtDM4RyPvzZfwZFeJqysaTqC0LJ10EePpkze2hwDqqqRemGL1z
j1FuOdGAn2zA967M0tYNjd9/+Un5JeRuOxOLWP2id6xozUcYJ/NLfG/WKVnwgnOVVQUP5Trmy5VT
BhFQ/MJHW/DtlV/kjozvdwYyUL2ArOAcTR51PTnAZsoTsHj0H4vStBF5DGbrEK62fS1DKY6e2fi/
3UoawVE2oXsBJvnyYzO8jGBQELPJXc/bP32hRzG6XXuy2j76BULf/VDB5LgQ1l4Cvemu7U0serfo
PSCD8vxjF1zufTYs7cnp1Pg+6oRzGM15+ALkxon9Ji8jkpx1Ir2gh/9j9UOKw8jCPWrVgTr6uoNI
UBnjHTjwBppVHVx4Da/sRkoMknjyWsIUUhnPf6Az15Y0vaw75XAhETHAND6FFF596HN+hQf+4NvE
GPN+wVfgbrXz+Qog118nvAGl446A2MXluEX32+g/pUQVYiAf5n13UlJtD16lw1s9Ft7fIrT+rPLH
3e4PIfD8TkNHvVuV6k6lEQzpKI3m3Zg7Zfr21n6Jm9yXYRZJI+WPd8FZyUhHVVtzPnenyrPWpzAv
82SdCuO272aO8tZNV/UkswcvQmBpcN35Y5Pp+XqiyvzreLbLHVG1coXDBvPPAo3qLbtZJ6860bz3
0UdGxPG75fXqy9sP/MpJgucPqAM8GiCnl1wwKgw0TepTUCu6+v4QIU1z0Yv05T1AlvUHjwk2kuHx
2fVTirDqw6KtT1WLu2oM6dJ6qJfVg/bb1sv3tx/ptcVQvORD7p6LBIjn+7GuTOWtG2I07WoHn8C1
Gu/IxqLrud+mCwfwtbdHZGAQQgYJcfrs/Amw2nM/R90pQnDbWdWQGCHUwLef50U2twt0MEiAK7B3
E85BnlPYVkHnN/1J0h3+5Wa+dVRLu/wuty1LTZct+fZ6f5ioz5IFFgQXTU+IFJwOfvD8Ba5ZGGAX
k9cngfuYAZY/shYkzMhSkmp1qjZGqQ4xTLdog7te2BHu7fWGBVAzzxLhqjyXAW5KiNZkLpqC8bYy
A4TbhOR3Ms6V989aThqohBqirwMd99thnL3raZxVkVrWMCLVl4mgit1hEbeMUgZEA+RcPuhQMxqt
c5e27dptzo+ym2CbYO4laA3W5nBv1wwX0WioIsSgjabI0hHNyDKuJq9000zp7maYBzWA9C56yH5q
02vazcPywZeOnV058yS/O7s4XJyDLRtjU89hhUtybs43eo4At9Yot/aIbI+zjsPJ7K14GfIC6o+Y
h4zY27Q/m3kSzaPUQZ/fXPgyvPizDwMxEWtbtA54defik+6IjHteIBPac2mhCA9tPgiqhrHaRSW7
Vw4RjfKdAb/L+IIZer4HDIqLfIZ1fjJ1GRyiHtKBp0zIou4l/uBLWdKA6MOABflssu0X0ECGh+a8
SZbyKEtTCf/1elpq/yBGbd6i5h3eDsaW/Qp1bj15kRgPdue6Txkad9/7UFpJ0022RIWgzK5Rha0e
UPFqkrZsglh3qia53fI7yAv6dkP59uAGlfMPQgfu+7e/zSunlAE+syh8nXlr/h4q/nML+pjbRu0u
4ZoZnkNaYFXp2itkkYVwk76sv7693GvfB3g/n4ahesB+eL7cWBsWlGSTIGejc7Y49RR3Q2geDdFd
Iq6/bGYGYNJQUoOqSASC0/18LYeqdfPGUZ7cnvs/DrNgrVKp2ugp2zZLHsKuV91NSBzUcR8t4ZUZ
5escU52aqT2A8MTyXFRBogItniI0eH5JGOp0kjZrPGivHPSFW/yVb4E8MEz7XYCE6/zsBuhEE0y9
GsdT2YXLb4Z2Dho1E8J9RC5ze5e1waW84WVK7IJJ4UTSsGAyck4c3dhfch1a85Qto3VAfQhHgHla
p3+thel32oCGvqtRD7sp1mC+tXwhh+PbG2IPymexYacMcenxmRghnD2zgHu5y9iZJ08FqeNI8xjm
8n3pVr+9tq6OIAAuQWRwsH65JtcRnA5IkEyCzmtX1BfHtvVZM89rvCcGVYCnIujb211W586Q9j6G
tFcVO+EqaHPBRs1CTyAJ7WBS1wyKxGYDw83plcvsxROYtggOilf8g/hcddO0w7rErp+Le8Mvl/LK
bP31y4b9Uh2LhR7b4OOYQRsFHYV4NZv2kZC+PWVVo5/QUNfwtCRSAI5X9MxRMI9jG8yBMXFThfKj
6zUrqLNl/+m1PU+P/hRN//ROtuH9Aaf5g5fTcYyHrZu/1nZdfg9KkW9Ps2+UFbeOqD604NK/rrOb
38OpCj8O0lY//czty6Sv5vJda2WlcRi1iH5uVe8XiTNlGfri7TL9O2aBnOMGzZSntWqA4fiu+AD3
X6L/723uzwwqLVesaRknsyzEj9zUrY6nfAWmaomsQbC/nKcmXmp6VTGjb+9THxV9k/ZjNn10co1W
PgiNOtZFzsuBlQAIYixgPAHX4FWhSztibLFZgcQPqYno5oaM0u2kGMftQTWB/pc6NwDwPrbqITCN
TBx8r5v1VTWLXB51u4Q6GatG8tk6Gc3xBGNNpUEurCvuVVRHmiVAx7IsHSblg5y3pOQHzejlzHgJ
CDnN/xjNxDSLa6wZ33lZUy0PWA5045XQyP8n2ixrLl/hhltCbW3a3Ok6aq/yCUgpwMQhY1ehnN0k
cObq7+GM/njsVFZwX1czujJgz3h+a/ElyvxbWBxKr7K+k540K/V46auEW1x1iR76ok+ssK+sQzOF
5ZAuzuQ1iZrb5k7Wjt+lAkcGlHhtZfymsOdhZSEMH3J9ZxdJLhb3F8zApokNYZviLt9mI0wm/k/H
rfTlz50IlMe9Lm19APlU27EoytaP6ckZ74KlWosjomGTOJaGlf0EKO+rnZm1mgkfDyVh0xH8xxGF
UXjChetQYBroTp9L5LnmRJPtsmGtCdOIokMvPxb9KsobYDDqCf3o+nsVBtU/0zZ7U0xipesL+ekr
STCdAHIFZBrhfpzPLYcd5GRa2jyNMNySIcrLO9FdjLCvXHhQMFwU6SCyE+H2mP+f+xVdzTlaJ3c7
0fzpDtS9W1qjdpn2gSUvhNJXlwIHS5OH6geY4/OlOsfZVrk15ink7nrXdIgtRZVcr7MI/4O/j9q7
UhatYBAAL6Tc0CvNJRn8drLtZritGSGkIjSng2jr6WdQhXC4Vm/48fairzwf2BlatczB/B0o9fz5
+o7+/kZwO5Wm2T+2BpDfmBZW9yVbx0tA6ZcgpYCGHG2qvUHANXHOzA+4I1QjzfWEwY+QscuNQYjD
dSOIt60Z1wROlPGwWV6BQHa4ZVtcwMb6jZeLtcYTl+oHRQj47dayNS5855cbFyTkDh8CmLgT4s9y
qEZlmdzILbm0h+6rh372LVqE/hS//br31/n8ZobPsz88O2qHQZ51kdYwqLMsC/VJYgCfuC6T6K5r
2rjn+6Z9ThB/e71XHov1yKNRktrng2eZgFkhjDHSkjuZgitmyJ38UOKPeHh7FRr7rz0XGmj0x5CU
IO0420bIK67MVMdTzxx5TWx7Nm5pxeOfZRll3R1WLnUm3nNUyneVnWe3KlhKVBF84enUG0XRJICE
6z6NPLUsR2+x7JPrLVN5BJgafGzdxv4k0ScNUrPu5RZ7ZSkY3EtlyzQDHYp3juyCT4E79siR9wUT
nKWyFjPNzEH0SRG53S8/G3oznmYdVoehM/KfQkx06aQT9h/tYBV2Yph9tB6HIDCsuFd66RMfg0+Z
VIsRLgeFGfZ3XWVmTirR2E1cFj44xqWd8EtQljc+BbU1P7WUuJSZq3acYzsusuQpK+e+4apdcMIB
mJ3ahq5/hFkhv9d2LquD3jBKiqfSDfEDcqOqThWDmjVRZClt7C2h/zRgZ1UlqilmdcpWgwafqIuw
iid+WQGtE0/ShyraRvsDLx2ig1H56p8lj2zjSub58GttVPEj60fdxf6YjYz0l0aRg4khMGMQCog4
B3vdjrZKNmOA5nRdgnJL+zj3IHwSRiK6TiqsURBc0b1xyi13/WSAhPk5W9587fZrlsXcRvrbQr5k
H3ONI6BulVEfo8LjE+TjhlaaMZumRso6QifY2lRkHnI2VHBVzJNC+SczrO20VNVePCikmdMZDOMv
UduFRLl5Q1jSb2p5bTpajyngze6f1huLKa59RTGiC7d+4l7V48FE9+pjX/jOD3bVYKfIdBh2Ar+4
ahPf2SiWLbSz+Ws1RcisGBMZ0dtnYg8Y5yedgQdTedDcu0bB8xOh3cVSVpTPpzEvljSnbXJDNVUO
cTZlXZrXYns/i7HA7/J/aMIC1ANsasGA4cOci22NQT1beBDNp7kdrBjIa5aYg7oE/X8llMHuJ9ff
Q9nLfteEYn5U2aE6tY4o7qAmjI/O3gMpm7VOwTmrC9fjK6GMDh6gA258cPLnfUNzC2crrwoNkaL0
7rd5Npq4CEX/171lWgugBgBSgA7h0Z5/N6PKpql3Sn3aVlGfNmeHLbjoO7+9O/5o1p1tj33+xjRs
v+8BKT9fZgiDUcou1ycU7BcniaBL3CMH6I4xCr/BGMM4Xk6hocfvZteOZJ2LTQLACWiy2Ahq/5us
A/EVvJarY9cYRtgBa+5+thpS2mTzEJaJNyqSNnHNLihg1m/lL1uMubxxsVb83tpDWRxw3djqdFYG
1bAUK/VIO+tZxCU+CWUqJOhu2mN61Ic6mHGPUOWAWLoxZQ+Z24QPs1mpX7rexG9XD9WRjTjIGHZx
sR7zCReYOCuKqE5DE73Y2NYbBkBccTrCQYJ2QEIKqTHQgIV2iab7shbdcTDgFf5wl8hqzl4upluy
zk11yodIYuWhDYlRTVHeyNy2DyhKNb9bdww/vP1NX6ZSrArKm/xmB1GdyxSOQ1sP0+hwINxKfMzX
QN7hI++9g0m5XMhWXn3AnYDMMJWJwPnUDX+jyo+2RZ0oM/3yaFPaP7qI/D2iIR3R4oy6vaq51J17
7QHh04E55r0C2jvrcJeVM1dCGOrU06ZZYmH24t1mO/UnI/Psq7df5msZBQUbLUD4z9S37vk5zMaa
MS63Xej03pIsoXDjiT5/ov3GSIasXfvYcLSMSzMbjlwf5nu1LtU7TQad2KUZHcUwDdeVLszvtLMM
ehF184ARwHIdVHb006119m7Anu8x8PPmjrNh3Q6921z4Uq+8M3pAuzgmRGTEBM4SMMefilBvajq5
OMecqEura0qy5Xbssvz67Vf2yqbYUbg7uJgEm37g811vjjhCzraeTrbVy880Ieo6pRykO2DSr/Mr
YaSNa6Ft/vayr9wDtHsQpUWqEBDLOcg/j3y1lmqeTtoEt+iNtAJCIZuT35nTp2ruwguP+ZLcwh6O
ov8Pz+DQzjt6iulDEdbudMo6af60S28j1hmdXyZWN7t3I7j/H4Wr5FPdb1sy48o6rVX4a2840OTo
0I+Ksf1sv1VuNH3SopDZAVaE/jz6U3+PtTuu0wPY389NLnR/WIQ/3M6b1T2owjA+jkqKe2Xl6jPy
lfWvwg9GO7ZG47Nf0Cmg4rWa7ri28CmTt1/zy+uPmLgPznb9QsqUs5gWBkteu1s1nzojCrBfbXPm
y/YlQ6aXH3NHcwPg2VHj4Gr2P/9PZZ35WplOE1anupmOzPZ7iA2z/Jwpz77pGENceKiXWxYdKgZM
gLqBDCHecLZcW/ceePvypEW+cL0sx9IUPcjYuo5LYX0COHAJhvJKEUoagf783qeEdHQ+OMkqXK06
P6hPPeLQdeLrfCn3SxcCIUyOrTra1MQ/hmxu/h0oCofYRXz4K3wqJM/tdoZDhd2loQ8MS/Rfe7/B
EwJDD/ObSfxu5/P8fYQVgDsa6AqPw4meBqSsveV46cS+fOvPVzmba1s1JkvmSmjlEg+vdGOsJTVY
Vp1s6gWQfno6zpFurt7ewK8gKLipmKWDDOCjEyuePxzO1MU0+oU6aY2gbknO/miN/pZORtfchAzb
73w3b0GOlvONowLregiL9YupLT+ZJlNdSVN7pzqqoveiL+oLv+5lnN5/HHU5gKg/lJDnPy7ieZcg
yNWpAqcE4N720Bg29SGqx7+W7Ocj84VJnvc2ACY/z5cKjKXZ1qBXp47ECJ8xtdDm1Rd1pPdw/zzD
ZBlGxH8gsPsBe75M2zq2zFryc5fCM6UbKb60TDofimnp0Igo0cYVkTowFbGZrE3lwZDz8mmUfnUF
1m34H94vRn98e7o/NAr29/+fwCIzQ1HLWhSv+Wac4KRN7zFUHI8L+tQXrtyXkZIJOeBfWAy4mZAj
PV9qHKn+8RLhEElHxfxTMgm6pTy8vZ1fRkqYBABGGVTu+d75lMcOy7ERFhc7/e7imjJfxw79rHQE
lXgY5CYv1JOX1js7tB1ySrmmNjmtXq0+Q7TRqbtq5GN7491ir5dEBl4Bv7B1AOXTr+JGYPz//C1O
uAjLPoj0CToO0il45HVxkNvNdS/7/LNo5ULrI1+CKzn77Z1egvaECvmYmErrS7S7Vw4nkGomarsi
8ktFT5mJwgo6j64Zo584M+rtDjlVFCb1eMkI5yVLmRQK+LYXQdb0YGrtu+s/G1WN0dSpUKiTMIbg
YwWdvkikHLFoD0blM9gqi/VD2GBInhh6bT4bQTh9Rp4E5cnKoa2ULD3x7LBS82DDR7P/kg/XHibP
zjUKaohpwflnwHxO7mqbYHH0RgvRz7zgzq7X0osHOIC3jTNMiVVb4xVWSmPiTdb24e09/8rJwn8J
mgY2c9hc/4nw/3k3LqrXFjfidDIaKstMNM6VPahLxc2rqzBCgNTJvBbK4fMv4HfNWllSTKcc9YS0
HqfuyltEdeH8vrKnQEMzpt2xkTBMzr4zLnx1K/bz5NUIbTpZ+c1dxyD1GP1cSHJeeR5WooRBNwqi
3LlcsQgya3YZoJ3mDYuodu6nVOFafWGVl5d6SNuC6pO/YHJyHmBXfrgZtkQ9wh9RaHGtFOoAjlHO
uiUMUtRVsRmXNJJfWxRSOy+RGo2+zFm+omjRl31JHWqAfjpKveZATbs+LZZ1vnXmxn8aK8O8gJt/
+eVg7aB3AUaEuMSd8nx/ALIbSqhMOCYbywfVI9Q22N1XvCGKCwu9GOQT/FgEFhxPh37+WQjs+nVd
68b2sH4Yp29C9Q7qUQ16MnYtjY8FRvPVsW/q4L5EKuUul8aQvn3eXjwp5N69kQAEEeDCi2nBYNBA
hUA+nORQhfFYOVs62tJJShLqC9vnxSZlKXuHSThgiljz7FmFaUTaCLLhpKK5TrIlsJJtxqn9rx8I
PAKiPAhIQSj+Y9X1nwAyM7CcI6MtToGp/CPUsqcAd/WDyrOPby/0EqfCaJBvRvdgn0Yievl8k0wN
nkDCLbOTXYEawl41D3rcrBZkD7pl7doEX9Ga9vm2VtlxdcL1IVqH9TPaXcVD4UxTjT17h3GcOzRB
g9uGzv7xumndKZhd4MJlRyDj+u3f/OIw7duaiSXAGs4w9KXnP7nC6rFws9C4XUEk/ECDShq4mPrF
KXfV/ICjXeEnvTlMf2v9RUgHo7zTXliame3zZf1oRpaky4pT7XgtKkmjTvqiHQ74ddeXcFEvujo7
IgYyEW0dYu8O9Hq+2CKyJZ/dzSFvKesfBVSLx61dqMjtzMPLPaqturxetzW7FfCKpgR87dZ8ldM2
PFlytI1HB00d970usuKmKoymj0179dvUcxtvRgHHGBxapZERJSV6nwpZVTNQsahM+S/Kl+Jh9krQ
AGYDMS8ujXUFotggKAZUQJYe858gw9i3akoz3fqp9+9U1Fk7bmGkEguE21e3ysuqx2wMgjappk7g
teKXzniUqOqi4N9tU7pk8+CdolWunyOyaSs1Bl/8lpO9PmG4jf2upShzpFrxV4uEtSB5hHng97af
DPMmb5A/4UCU7pgERebV8WTpQie57ddegil8dz0LU2Cdkw0p58b52bhls+t6VOOdsOvMTrK66UUC
JchbkF7EHOs4wWDCsWYrwHA0yxTe4tSZ/WQUE3nHzJ/7gpIWfldSy9UT19VmgNUoaBXdt0HBsI18
Y5Dp4G3+gyeGTV1H7qa2xHNBFBz8Qpdfwq7q5TU4bN88rlbd4wYptWqfXF328gAILvtsmBp04ogf
AY9UmdpMTYdZGO98lAXQldz7KaJZcMAgAKOaULulFYey6wYuZzv/VcMkwHUI3xT0vIwNW0/RqPlb
3TQSS5NI4sazLp7xxWmq8Ghv0vo6IC0yH1csgR/M0WiMY1009Qds0uRxLbzwWK2NmaczQrTvedPu
d6uQ9u2gh+DGjuboMGlrfIzmuf1EleweI1k2j61aANUHwad161t+Hqoxn1ffnmSC8B5bB1oNyu6r
+y9iRwQac1PfAmTHvvcBEOQR877qiGs6zcjObvW31vbz7WiEM97pfV7kX5pclb9onC9RbJcEuLTt
gxGSsu7pU6CiDUgoD50lWe0xd/EvbUBoD8hUdKndyrDBwNDxZVzN9vjvsLeo4NOq3z0HnFphq7pv
W5jnXxjBdvzLFWSjg9MJUcQGpvbvZTROWLhtwzdmqvYPF8e8b7ywrGI0v3kfnLII20NldzN42Lpx
mhSMTukn+WC5p2krsygphG1fWWtmdcicjEvLx5pXEbsyYqyNKr8qH3saLKTQlWuquA/haw1y7a/9
oDfrQ4M0/Y8m6vfP3nXVAoNh1GHsl8bAt+6A4Cd1GLbrjYAlB+ZHm+MPwx/qL+MWqS6l4KNCWQ0a
nlcOFMX3tSrqMR5WEDTJMArJSHcrmyUprWV/34vS5U0LIs9OwjbMfhVVYanDhoFxlpDvTJ8sgkmD
QauY7jPDbb95ehjbI7yo7ENRbG2YZKAVo/sedPB9lA3ryW4ca45z8Eo25o3R4sdthKV6HHrluhw8
fO9PlJLIZUiRVe9mMqMNNvDMXHxyOzA9gztVn/MFfUq8egpV3VLFyqIkufeQVvBWxz30HEKdKKvW
N5Ut/RIG1WI/jSEK5ImqbfULP0BPo2iWI+GTjeRER8kjRVeRoYblQM1Uq9Tqg/wDB1Gb1xuj6nvp
Fw0xMUPQIMYOXL93V7HOacNDRbGUq3STYRVhvJT5PB17qqM89oYyHA5L6eFd0kM6ibtq7pdDoJxt
iNW8lIg5izCz4xCgtn9YiY7IaSsZukgD5dYE9KnsOQaa6BuH0QgQELJy9nHuy8qOSw08JtkWAmxi
bk3YHbLGAXWcl4ipNXlluUlk+N7PzC3DDwO3gHg3TeX0a2YLPbqbsSGC7DEDTYRTjvdVv2Ke447F
cm+OQcc3VY7/oeonNaQIgFT0q32jXq/sEdRsGqyB0O/6GtGZd6pcAZUbwuLmBQTf30et1X6drR7L
9LLo+2/KsIGh0wdAOmAEOSdjhRcE7BrI0RAohMRlXVhrkzhN2Svm+WNwcitH5AdFfE4ze8vyRNsR
mPgAv7WvU2iB4DUWj15Yv0/Q/AZu91VTF+aTT1g9OdiRtamiW3oPvt5t0Lmn13LbrbZZEW/c4asv
tu6m4LQzYMenoY6NvFuxl6hR2UoAjXHetZ2JBzfECCY2VWBemStpR5LPq8VBk7Pz2LUdnyWv+1yl
GKfWfgzWTj0NfeXoI3m2LTG0H71/ub779/RwN/faIvaMMa9m/ge4UTketaBV+uDqqHdjPypVlka1
4DyPYbB16WhK+Zvhu88fGkvY736rQAIKvdUz1y3A2LtQB0zLPQ/P+xQwfhdelWWA+2mwLsbvQKz8
bbvkf0ekQq0hbTf83hmb1kX+Pi/RzzzOAv+gq7W1tnI3M9H/IodnlsdBR52XoHuovGu4Y1xH2TSY
wQHHu3Y8jOT230fPrJ4K7c6/LQNYyXEDmbEmTmGASAgUzPohW/of2q67XxAvSuyuW/j2UODt6tjY
XHe8u8zxD5aXr+3BbrqySEurp+aLBtdwYhP1LZCv/bI8uGZWrAf6EMK6dvD5pQKth/EKg4aVEMms
YognpCvcuO96NLWtrXowfEcz2XGa4JfcyuhridbW927eBj+1GEO1RwUt4SNuW4Cmmh4ZidwcZqiQ
iL8fItwLjr0z0c6ojAy0aF2u2KDqrRFGgkGAo1JGt8176JmlnWwFOFtbDqubYOPoyGQGMZgnfu8g
qFV7o+MhftQHXx27de/B6JTl4wg+pkoHskCUPV1jW9LGGwSAAL/sQefC+7+HEsLVhtUTobDvrQGs
R84oN9nEAFW/GIjr3hxOLUyPIXpvIiD6VanI+OTV0hvi3pDWAirItcvYsPz+t0YN6Yspw9oBEuvP
d4Vn8XIXqYz7QZvIrNfRavywKtt8sJzGmlNn0atIUJrZTv64VR/s1UbiQmoHPGyk+s1OGUlmv6tp
tD5u2qx+GmYRRgdnxLYvVuHY/fZpqTpxR0FYx2NQmWsMvBcXoryenH8LQDo10axYi7gVesgSXF/7
ExjTtTngHxI6aetRmSSzdtjgTmftSV5NKE5lU4gFWn1NB21a7eprO1ndB2MddZYE9a5VmXWW8bPJ
asA49ST8aykC+bMp/eDbyiXD/peaOalLC2BI9OhZghOxjn2MZpUPQZHOFx1Reu3/5tPYNdczI7Tf
kEhqNq9Qk309FhFOEd4aKYAIQFw/GM28HnBA4L+xmUXbJ0GTgQSI5raD39o46LBbfeeS7NRj8RBB
OWB8NmcVmK9ymbZb6C/Il9Aibe6m3LG+hsZqo4a8Td6NuQ4qSOhmGh9bE9RdLNVc/2rEjLtyZ0bN
/1F3Zst5G1uWfhWH7+HCPHTUOREN/CPnedANgqQozEAikRifvj9I9mmJPmWV+6orfCWT/McEcufe
a32r2UtOQjeO6nQrEmXNJhgrD5nQmJP7dCjbrr+2e7O3or4r0idHNaMKCVsQMizAB54wKc3f6n5J
vU0G2uM5T/3hVDp5QW9soa0XephRnat6GMk5mGLhFGECyPWT31nV9YSQVwuniUFi1JlJq0WdR3me
z7NGYhjBgMYBeK0W5Y452Rvb73Jz7xIn9tp4UD62PT6JTwVJ8kHE9hufVkPjFtdtbHMPSLtFdZGO
T/DTRP/hbk6r3v9Uuln3palrlUVGDJQRMSsCm2guIY2FHqszAz6UOQ9yCLxnU3lle0jjkaMo+nln
2dpl0V10uT/78HXZOdFSLd0rlgg4DZ4KUuxaqMuuvNnXkHoNwmnCkUSAOzPJcg2VcJ7flD1JpqE9
5GLgu9aNO5rs1uceEIjYtaaXOFsvnbGF0xAPfoYw+VPbdT0Ygn8xVsIYc86PHOtCo0Wvs7+cZOmY
7vU4UQ90QY1zW8ryaqyIKwlH22sJFMqSZc0emQ5xqcSLZ+dD5Huxcy2ZmjI1rJ35J8Kjr12J7zuu
314brnE2TGaUH6Nym2oYlswdrBNaCUmUDE5PoOnEDh+rglreMRJnJ2OfwPDCbvetQiRfCiPZFcsc
RPqUG9eMKfyoS4W1dTpjoaJT40luZ3Kf6BBFfZ0Db7i0ctq19Ae+NTr/4236X8l7c/XthXb//E/+
/UZLSmZJqj7885+X4r2+VfL9XZ2/iP9c//Rfv/rjH/7zPHuTTdd8UR9/64c/4vF/f/7Ni3r54R9b
Vqiar/t3Od+8d32pvj4Br3T9zf/uD395//ood7N4/8evbw1trvXRkqypf/39R8fP//gVq/N3HZb1
8X//4cVLxd8hKcw6Vb10vxy78qX+/Kc/fX/pFI+iO7/hDsLoi0/IwiXKvGh8/+MnWL6ZA8D+XgUv
dGTqRqr0H79qhv4b4yVmH8TPsKmCJvn1l67p//jZ+lhg5xFGoIjgEf/4EH74uv7v1/dL3VdXDeSc
7h+/mj9OfhBUgMPzeX3uyhhgOLl2Cb9rmgXWwsw6tZmHis46MctCouTVKi/dCOFsGlI1FzaaKpM7
I7fanc1VYEidsxRykLNKSr8JcYa/5oz8jqmbXCF+mKNgMG+C0tbyaFDUyG1qBndDEi9vQzsBnhLG
unvZM3Vz3J03w1h8Y079rVX5v/tOyZcye6l/CXv5/tL/0nz55Va9KL627K37H7AC6WQ69Mv+44+v
909rcN+w8n657V8/855k9qa+X4S///W3ZWg5v8G/ZjkhDVmJ+t+WIP8XwDfCP6ZeKzRjbZj9vgQt
67cVrLkmE8LNxrtq/2sFWuZvAAAQsZPAyGP98er+O4vv67T0u5uf6SC9QrAOEH+NdiHn+sfVl4mW
ehZpH8FRAXeuyrWjMshl1I09CPxyl5v+2eIZj46qrqTNdZ3027nxzulx2ttGdadO5R6qhpi7pbpE
aHjSDPYF5mW0UMVDJrBLpcv9MLlYaloP18O4H2R34GiwAmVfZz05kbZ+09iY6LRi1TNWzucqdcMK
AWpoGV9cdNRG2FXjvixLsW/yHK9E4b6LgXSV0FxM436qg37vOG194WiNczL4Hv2y3LCOU1rF+BHd
/kEVrRNaJv5zHSE4pp+KzpSh+ddp7b4W3UtSiOYykTmVvXDf2IiR9OaOsSH6ujpJAs7FteOl0Nu8
9GCvtF0hTBuHsAIVukZpR1JJ92aai9uE4Is3L21UZCSK3iAauAuV986uoV21niK9tURoYWkUte8c
9Np7JCkUymgf+FFu0xOtwGJGsyPNCL3tFeaxo5VPVRjnbbH3enkL99fDINSlb04ZbwnJuZIdRkPs
Wck1MOWjahvagOR2ZxJGRVPs6c9sy2Y+csjaxHp6MjsZGrnTbixO/bw++kx1ZfXQKXVsfAvZX73T
ZENbY7nIMgryOY0j3HAPczLwC81FavuYZKTKQ6T6r05Ceq3ZX/HVP09i2QIgxl/1JIARLZTdmV0f
l3LfMT7VvFuvCiKtDiK3pmbkPaHiivLAPTNSDb/S1F9hAqyfRe7yCVuDp7rV/ybe8Bo5m9xJl61h
i+5I+GDxYOHQ2jDiu6hEcZRU17up1im4LOM+nsVtl8z6YYrz/LItzi2tOXHi/B1NWZcipzTsnZfT
b9DMpQgJxr2lQeaxgN9k0ZVXpiOcA6fVk3xwkMTzEqt20DYoZwtcffOuMGCbWUb9mXWgRYs3GRte
FroipE2nVVlelrFXnXtmTGXZOmeTNKujZXPGynR7iby280JfJZek9dVhUoDLtYPxKU5979vI52/d
gv+yMPj/cMv/us/+17fb26xOXkQj37+/zX79mz/2evs3RG2rbB2AHQUnN+8/9nrrN+am3OOQhqGq
XfNbfr/RGr8BQsHzTLAWsvB18PivG63xG/knzD3JA0L6+Hd3evvHnR5+DopXXFEB91MkCIDSf7zX
Tllmz7PUwAfXcfGWchiv5GBzDEfhmDOkfDDduXpReMHzMA8sLI5TPBgqrJhPhk7XcT0AnyFhNPbn
5OiMMt12mEJQ+nj9JKNy9mhRt4Ph7bD+XU6mcPCBJnqOqSankJVCS4aIkra+lKVcroSI8zrkWFBC
MMi0exMNym3GyD7DK1r4c6gHy6WOJY5cDWJgyiiOl72h090PczdzH8ve9hnNYHiwQrouWlSM3JpD
VeHfDeEYiqgs2uU40H75iYj/66zsu12LT5INk2uZ0SlCxj85oDkbewrPR7OfFufgxnjjpXSyo98R
3UnkbMzRda52kok9h0d9OCmx6Mb59GxXNG9xwLxMSksOMPHqC2lbp26sSqyc5XuTOMG2C6xra4np
PzaD5MAklvMFEePGy7N+Dm0UCx39dXT0sb38ZCS9roA/vS/2Wwgja1r9xxWC4KvpJn1s9vWovQao
n/ECWOc4UuuIe+RdXtNeiYv2Z3O7f/es6zo3gKlT1K6Ty+8qUCdN8zLHBLHXrIFZKjbeXYacOAyq
wQ6hPxn772qk36uQ70veD5PQr9+et4LdkK8B8fqoZZBUrpOmOc1+ts35Cr+BfmY6bbsxxiSlobpI
jLLm9JOPdi2jP3603z/ph9FkAwnWlZPf7AMQHyGqX05sRWxsiUj1dn/9/j5SNL+9wVX3us5711PE
jx9orQ8i8WUg+BrnZYdvjr6jddKBYF2CnKoCj+BmBuDMFlleFEolUVoP+ZsnumJTpZoZ9lXVnNcL
7l+XJtffk5p9fXWYJ1B+rWIfFNY/vjqJMb1PPPovvf/oMp07VXJZjmaQjwcy9/6e8ODbk9FMXx2o
yCE/wkVEgjQPJEaz9+MlPbICk91Ylj9jR/+7FcVxDFSKb7KCP+qa5Rx3tuy7Bil4bB9lnija82Le
l1UxRM6E/W0x8mn7118z+8KfVtTKruWdAQHheX/8HF03awpl8dbGMc+jqSajp9Hzn8VFrQeOD0+D
RA8lIm4i/kON8+PTqLEpsN+5zT71jkl/48tjLHXmE8G2aYzTUortWN2M9UHTHvt23tgC+obIN4H2
Rdd2hgx2WtVFKr7HIhjWjbUjOHcyPjNEXIGA6HSLKKP/O+c7fRSEBe9jyz1Ia1sm3Wmrf7Z7ezsj
cku6lypejvg+/dLb2/Yn1W7T4BiX58JxQg4BYVkb+ya+thICH4b5DJYALvoxqiqqqEXQNGRwpcat
02S7RIH8gRv2k4X9lUb+4zW+xqBiCDKpvhmMfNhgZdAF2pIV7T5Hy7+jk5nSpHac6zonkzMX3hy1
VrvsGoubP5N6I6z9Efq8z3jAcSp51Mcyu8gYHO1jbdb3ZAHixkral5ac9rAmNHXHJAXJ+F+vo3/7
somvIwQYcz1lwYdbExHjw5wZUu5nH7ZNaJPBwb785t1bXypy20OxhT/wSDe/Y+CWhO7evbl2/x8O
7H9ZLf7QVPqf1EYyV7fyf11T3qUv2cf20dc/+aOk5Ii+VobcWZDfAQr4o6QMvN/WOpK8RJiMHNS5
/H+vKE2aRy631rXXCVQL3c2/Ksr1vM9dCsYgqxQVGw7xv3F8/7in4a4AkIdKDjI0ZeVHuY3TlS2M
2bw7DJWmzsliqsywWNNYciutfqZAXFfh9xcXT+ZTPa/+sNUg9pE6k9VaZpqG1R7wIKpVcN4etGxK
NmhFkgOzIOZ7330PV98e+vsy4d89IdjJtfhGT0Rr7McbX270jeXLTB7MAOUNSu9Mu6CThwdRL+ur
yR1/FtH0sfriHVJzIV9fM3y4ENcb/nd1UGM0KRGSdN6hieR0bAvXO9VTv77qBkzvTZwmO+YR4nPi
sKv89Xv9uJe4IOXWUpZOC3UthuIfnzpItbg29JaPNEdBBATZ3JXAGn7yLH9aLzwLb4xPEzMOVv4P
n2hFCjIFM8/SToM6QS7kPFSJZu5kixLkJ9/exy15fUdoWNYtCygEvf8f31FMxEG9qLE9jGND/vO0
zs67295C5ZMWMRtW/JMo6H/35uih0Zel2OA09+Hmb41Sg5JXtQcv0PowTtP0oE+jtp895+2vvyyC
Udbv44eLgemE4+P85hujRfxR9ItCRDFxg8dX+ONwbhal9gw8rV4iFCHLdVvlTHU4pFjbxp58GEFp
slE550NUPbb2GSav9qmeB/lZ5gubcFAWyFI0GXjaDtFcxiEmXfpx58DJiUMNy0W68jGG29TsMiTo
RkkvxDZa4zZpu+mCLpjehD3G3Cd4dGAI9MYqFV44y7gu2tW6gLfNutVVRs8Ka5RFuylh5AOR0UBi
xzyzbjckPVXDpghA7J0VqdElhzK32P8G1S2UCeNiXhspSi1EXp6LvRFJSKl4XWT/2EROZUPlpycL
4qfMCwNeax1VyHifzDZuxoOmt960Y99WxaOZmgXmToCNlGW0dtKh3CD0b1Qd5d0i08vW0wI0FSkK
pvGxH92WAmOxing8Hah6gN6o2E+rzWDjFN/QNAyyjYW48tn3sgyJD6oAjshWC50GixVDuuc6h5/P
IGcQLdqwWvYTh5zK885G3e60Sz2f9eGssQJYR2g3PGJBTFO7a0uicUNXVP0C9sjw7B1Agv7K5LPM
NsCAE7X1fcQyWycXIj1xRC4/tbHuILNJoIc2NZ8JqrtdBnJ5RiPR1dWpZs7VuLP0fMmQ/+Gz3c30
4rtThqLVGAH0VUMoJw5jGx3+lUBhYLYuMpdKR3+lJ1K/1WvLyzHGk48SOqTDWmFORF7/ZE5Gdt8E
ndc/JPC4xc5LLdhLiZgxbUt4Wejtwe/5532Fs3pfpG2dbWqpqfWYN9Z6SKhMIndekujzq50WbVmF
c60RUcID21eDlqTZptIrE4pilSHcAXs2LdeI02Lnfk4kqvc6zcoBDRlMrlPDwQO19XsEnxCUgtEL
PgEZNDUVttIagrN0ZPC/8ZMUKePi2G2/H1ovDU70OABdlE5BnFx0leUjHogt3FP8L6RT6C5iWW/y
1JhQiqRmbeZRbYmMVIIg8alo9RY4SGRq6H5D6vMuuC7Sxu/PAGWN+kPtGL3G75jBBZFhM2tXmxd5
U6Kb7a6QB3gmskunvpcC/Sldv8oSuz4bRws2iOgfrQLL/caozYGUwLqQ6aOf2sW5mLo2DwVdv/pg
tyB2bgYv0ZfNxOWBMkjvR/toV5Z1npIQhiavkgDhMuyFWOcn7PR3rPbgPlHoPkIB0PS+yRLd2Grp
Yo5hE5Ddhhe7TjpwFjmaaI/IPD393IIK7SO94IZ40SFXheBpe1A7kW6OC+3f1qmvXZQcYwgWpTM2
ajJwXiLjt1HoGZYwpoM1VKPH+/QKNCt4q7uNOVR2ubMZbpubIbHnC9UVudjkJogzWtz1WIVwtbT8
EKNjMjf54hSMyKsK4kztwBFDB8Xc4MIqZ92G4YLFclbgqdFMaZBi0AS/1nqbLJGdeDIGyVXFzFM9
rb+CZCaaXdZl6q223PhVx4Hpbzitz2WkmxUNJgS5Wb7pPF9xY8snkIso5PproeUdmVyxob07TTyK
PVD15VGkedWfAKRbeuieCTbahIHXyVyM6BwQ9Y4AGJYcoSjiI//ar6bUjGJuSkVU2nV/1WkKOFKB
1MXbWvoyAiBJE+GHgPaLERVtbB2ZDGZxOKJaq6MJtlkaZVYMlGFNILTOvbpNkYOBwbvXezXdCpnG
5h5muSx3/ZDW2kWdFRq8hyGQl2mgSK1ws4A4M6efgjES6HIfrb5J3AjomPHm9ol8GRY5Jju9mT25
47Tb3vZrYhye+XQVXACWqzerCEScJ51Kt5NZFXFoaRCBIm9A4xe2vi2OmVPq/T5dOnDh3bwQ2esR
YHv0YDbWEb7YHnCM8uyXVvfTguVQm2lkdcSVhzngNMjfgvZgVNNBP5fmWCPgNjFr1Ytbe3i0tek+
0/Lqfcmb8hV3cb6rbTU9B+4k9ux91ZPTdMuT0QXYf7tgymNkwKhT+M5GNq0KifZ0tBqOQ5Gy+tHj
8jT4tg2S7XcDPKDh0KpR+zIhBrqk9k46bI5T9uyQQPJcWlLeKQOqTlg0LfOrRstiHSlmYWFiymb1
NlZanEZJ5SYiQoiTX2daGed8lI3FuARexrtp1CiLhJ/0fHJNJx6yOHFgYKa+c7tCSz8xrdpaGWLU
Xih/uwxxAqAPdfhrmVnFGXYFgizxUBdx043hWAn/XtRtcafRvzutxgnzFsONbtqZqsw2cQUTKFem
9Vxlrfaoy8B9VItzBv23P9dEzpjAHovuTHUOPDg/nza9WXSMauoFOiAk2vRMaWLcSq2vblrEpqeV
vZybZtNvqs5szqGoBQ7COHO5ylpXHRwkSGjckc7T9vVQWGnWo1kZ29FKb4QvvKvKnwN/a5WT8wVV
bU6EmVGd6I0xOVEVkNSGsE9t+iWoNphZmqjSi3sWhcF5FEf5nVUawJtm57oKxv7ENgbbjjqtBsvp
nvIWkhMLEx133MV71haoGQ2t2JRecW2faCCIRZhDS4HwWzJJbifffNO0wn43e9MgH2sefPaz6TEb
vS+QgIcTO1isq64u9QP4z3pDGlv77swpgcxjB8M4cieZVJHpSY7LuAgRtNYuEF81G0E4aMp4FLHQ
L3IBUdKRjjrR/KVPwmxcSFHrlaEdysDrtouFaSHMHH2+s9SwpPuUK/E9K3uGan4RuNcen8tFQ/jV
jT6lb9gKHG4spKYwBpqScwZ1yXIlhQzObCzZO7P0afRnLfk6YVnO1gWKkMVhPyKILNAL8tsyMjMP
yMUtg4Z6tfiI7c0mDiXcvYa8Q+aIp/BeoCf1NqyrPSnwJeWHcARXsM9YcUx7czsu9XItIPQwySXR
xdiVaI8MjmnznEayn90BmpWZyKhoVGGEtHscF+iddwlqqagiSiznSTB7RvtH9PCZXU/9kyjyzn+m
CJJ4AZqxvi2qwnitFLOaQ1dM47hDnjyJi9RIcEwgrRuuE7eFjFgtS5lfeq0nl/0CrDk7avbQD8+G
BAH0mVZnZx1nYU1PsqAj+dQgcD6ZWgNPbz1pBhquQocpiwJ8mSIxJFA9QZGpnchNdQvKGBW0lmcy
HMiS8varyohwSL3KnnxDDBOzDgc7lWNpwbSJFW8qIsO0eo6FJZdwpDjZVMxLVNQ2ZvsFRtxwnqeW
dUKtI24sJJHGjeYEbO6ZZZdf0ITBpfSt1Kq3ATdJj+TTvLrSuzl4MouAlq4lavEYx1Wz7Vo3RbdW
2P29dDiLR6bdcvCBNgbcpBgmgMWo2SQC4DgIwHGyuBh940XnUo/z7A0UQ3/ddvVwCIp1c5kblQE8
qapTqD3MRjnjRXUcF1z+DCcfCjuf37rR9yADl155pmt9fLkIk0lNR5tZRhAv4+m08mNKQvwmcf7i
QglVm8yRbgGj1cgv/TzX7lw5J4AafICuIdPstmaYWRVqrw1W8sQVS7WL86F/ZHziA7kyi5c2xlYG
ME3GV03M5Al9ITBVEkggkPbWWRsMBgwXrQ1ucKKDbSu8WNzPft9CrqqHelfEdn+qXBlEhq1EF9nF
OB7mxhj3mZVOYGGD6nrh1M4l7SYnlXImoPXoFLPMjYGe5I+wLzlAmfn8sPIHUMT2xRnTLBSLmpky
/lpPYiO2m3sNPmY4u1QXHhJliqCeAntKGTUP5ug+yCq4hlEKz2w0uy3GjPbLVEuXz4Hzz6E3KHnr
SbRhj/MCJ4dI7y0G23VQt8dFNs+6EZ9anV1f+pV5RIUN444psCZqxsyBOhMcDjeuW5wmsWF/gVt/
RHROPQscDOTODqj6EGp+vncS4xJoE7edgC3Vq5NHMPpkxSjTQPWo5C6N9R1WttBJG+9CU90unrB5
hzaMh1W4uTAK3Ltm9UClboNeMJCgWeku8ecuSvx4p+f61dJzA3ISu6EIGvMXmCZFaHjVqVPYdyT1
pvfpgL3dEAnjJzwt+ySg+qfoao+Z6V/NOvdrwL0NeD9fq0PDroOHfpidsE6oruNFXKayOGWf6MI2
66ZDawK5Q4Ptndc00bYmCr6wHy0VlXw4yO2m8aZQBtiNNj3I2HOOmnTGvdYXty1lV1jV6QkJjXwv
fd5HwziaB7sb0SVY7YNVmzs/52/jEt7k6GHgUNhrwrmwbruUCzvvqfJQtRjLc+C1F4ZNdstYjskb
Dz9voYJgLEmtkma0eDf0/HTq4v4KTl6AfMMrzqQX7CpLGREOVDSXZRecoFExd+hpkCA36au7DObR
cxCXZDpk17ocY5MvNduSzuFsdNFd6/V4m2Qa8gTPO599Q50rcMm3qpymLtICmPu2MONtLwv9rqSr
YW3yEvkw6xjYzVbrraPeJz0xI1LDawLuiGoUI4DYp5kaH7NqaVOesMNcJOeSOww+pTAOrItiVOWd
VXsD/C9jyHi85dU3infdrgxaDV2XHGs4DgwyOxInlRv6cbzrBpvDYue3n/rAKc4njtWbJRtAAFvF
Nm/X9GwVFHlUaMwZggdwJk/coyCUZVOwtTNT4HuYOcTh14wq2V4udaWFPXmf516pVWcI9s2NpMOw
bbVRe7fYHMIRf9rF4lVfuNTOsIbf5ASwRNR0BJFRxhrtUbnekebgLafvu1YvvbOgqe4LgGphb4lh
Vyg40knvGBxB6AoK7VF16ZYo9f6h6vUm38ZFJo6lNnKMFtZj3oOm5m72JVnznRo/2HHGYOA2+cEl
SIDm1hjNEjFN0ITVzHWS9AjPmc6RrUV8OUZCeeO2Jt+BMaLhMaqx+byKEa68fqCSS7THwU7j05IZ
wp1XOPquT5JDVnTcGFs5MEJP7Poal6qNgNc3Q8dLbouuuW3TwnrQgvQ+cDN/gyzcOvHa6dTp2awJ
rEcIgAHs2kvxKdExqt+Q9h6TWIqLsmWUohmsuiaGSK4lN4iSPzULjMnSaOADq5gt1+uNT0ZcBU+N
mXsGXK2p/MRzHGVdEGTQ9fpbR6bQbqToHUNpiPnAiu32BcIEjkhGsWNHhvE26PF4X0AvPtZGX78W
ulNZ5y4gTbllucYB/YHY9zZliojbchdjV9DAIi/BbAkV1lf/B+cnmP1Fd21jBiw2wpWobH2/+uTk
PNTUt86hSGRx3ZOddk7d70dKlbc9tiO+BJjTr0amuxdGoFw+1Ly+K5ugd6NRyHJPzj1N4pmC/1KM
HcMnSW885VRh8p4mDCVbevLGDjFXd1CuNb2RJTZQVEP6Je7OPalNKQ9IeJt9VuoL3NBcdSdzOejz
hqzU8XFopTmF1GnOVesokqj7Pq2u0ADfJjThwnF2q7O+oJCIwNkmC1NODb8NnslsP/fMtbGKBFnE
5QkLdZ4D09vqspGbtq5SwmYy/Vo16NVCN8mre/psznNlqP4iqRa9jfDqzl+MeVw23TL3t7RYRmia
bk3+N4LDHpZ02dZbdifgXOhMSVROlKkDJRMtqCNOA8+VruY6GuASXVv2pAzW74J0XBWsb9yKca5t
lqAjzrBJehkRAaEgkM+tfjNAgYwjm27ucuKsbVcAbcjotzoi/dsOPuEY9p7VeWxuU9BEGmNXRP9L
Z5vcsH1snHjRERYOFK9YrWo8KpiXajtUCzH0O0fQ1cdT12FD5SDGRI5BQH62xKDmt4udqmAzF6QP
nBLQVq7XRFUdx66zhx3x0lhCbZHJL5MKYM1O2di5+9oZOFZ0yWhyhp0M5GZuY1yKqXZagkSGsY5w
X3ZPZifTT21iUE8a+VyXoRlXE81ZDl/krMxmdZM1Q1NzAh4LcOdWQiqK8mlU4V3DZBG2eqvhTxEx
BFwXEo+5cfQueG6qXKIKNMfpUYvdvjzYKluuAaoIiw03wIbROYMirMJ0NHkcaicPwlTLU3dX+KXD
dGGk6t9ZWV+4G3fQS1CPsqRK6fq0ubLsankzhCuGaBapXx6zUdj6TnfSYl96E46VyS/y8xmGn7FV
bep8ctJ81CLMzEt5pI2LfSJLpQnnvYW1FLKe9DJy/Nwbtr4+WBY/9cTr3Dni3Ab/0kQJnzQ+PWxi
3PhEXDRh2Qn1WmQxvSi/cLL7ZRZ4fWy3p7qZ9KFePw3H5raz0MUhKIV7RTgJxK0bNP6LycEjntuI
LNHh2qkqf6TybunR8CJypHFj6V02Bn3Sbd2StR7yrlcJDNQ77Z5Worwerd7QWBF0rFm6mZh33pJn
+5gmuqAHTAMCg4jVP7aAqCYWtD6ptfxoGPkqAlWirGrrAZ691mUHn9nAvTvX+O2CosiXsOmq5alp
WSshp3hrtZsXztviA2bbllKZl4J+wDsXHcYRgLJoGJbGTE+KXsp54+FVXCK/spW/UaNUd1ps2yeN
ORhnldf57NyalZYYY4T/2Epsgtjc8QUFXTMehVs1nwL6f1EsusdxzpgwF60Xy2ikL+KFsSnmZ3d0
xCFxFTMhXHWpsZFxg3Fv5psTGwpu+k35kPUXi23ijAJ8ysh9GteWVN0nrrOlaqNF65RNZof6kLnm
Bvz68so0PT2nHxZ/hvtjYmlFr9GHZpsERlhiZOdeNc20982hnJ8d3xpeMYuPmIKmGr8wHKSWL3VZ
5wrFMmV6NJHTI0P87SgrB13zUWKxteq7YZwMYyuC0nujQoR5ryuvunYpslCvda1okMMG4w0pJw4u
aLsdXG617rAbLG9oDjNTPxYl7tEStxUO59BIbN29ctd71j4u8rKM0qzgqNymFV5Zaxox1g5ITGlC
GI3BRks4s7/tdC1/7GVuVicuPcInFMX9TeuS4rCxW8e8dOgx45FMsOpHiU7GAm3dRVKpxkEa7LK0
1/HV9d7q/5pV90ZKKzE5cb4+b8nnG3p+z2UYzx6OTFNoWXMAW1gb28AalibqCPw+Y0uniuwBqtoc
sNlfkD1Xy3vneAp1sGkgKS0ytxGHcciNI5Er5hdYYjZua2Ps+3diVVznKNPJmU7iIPMOWjEGy4ZV
73CUz6f+iyy7tt8NtcC5OsG7G8PS0tsrKVv9iU5w/8qVjZ7Dn0lnwi7KqKz3ZJ9zMpqz5JJjVXae
Tz62toANiNtWYdR3fq01Tyn3ESMkvAAyVCL06jPt7HiOHBhKBkVeV5wWFeLGKOkLCiV6L2hCktpj
gRCJ11w2pW+VG1MTNDfinhBWvNdienW9yQHpnYlhCRWTdhEltrHckPPBcAfBNikj7WJ5LT1eHTmU
waH0S2Hl6iGNE3lf+HaVcTdOYSFUZureNVnMpphxmT/KPDOaqBndLAsTUyP2Ug208kJPiOS5ND32
OUvLaSG0k7DNvQJRcenkCStPyBxUNijqXsdqsfjPEIbsN9gTNbIaq17GqKlpR4Xs4hih5TID6yqD
obP2pOW41c6x45FDmp28YL905K5GQndGbLmM95g0/CNvyOJZHGt4J9avvU2KkQU3Mt9+p6Yb9Mic
seaHzez7L/T2gzOXVgwQ+boJ8I8O06xj8nP0+kAhktDUFwm2Lb8N2l3pj8beG33Kn9HQSDQBV9ky
c2l07XHB9GlsGHxghHPW+c/eLB1OE7XRuEwShn5es7b8Itu4dPStjaZ6Llw8gd1qyi1XlzOZLYh6
LILc7pfRlk+DnThvrK56jmZDyceas8xNHbfsNGPWLFx8vhhPJ+T04Lw9ZopbgAOTe+K02DOJS0qq
S6l8bjiFo4yFnqRPw2lKFCssGInvvsr8/8Peee1GrmRt9lV+zPXwgN7cJpnJlCt5lbkhVI7eBV2Q
b/Q/x7zYLOp091Sm1Eqor2aAAU43Gqg+FRlkMGLH3t9en1zzKmMf/2j6pP0yThA7YFzo07KztZZL
s0hqOjMtQ/afzcxRyVtoXPpuYqrB03PetPETaUEeBBzIed7Sfe/9iAuuBfed2bkZJ2tNyngSujpt
R09Dz5p1mtB3NbiOLowzx4QWiDGIsWvHqE19TFSItYU5crDWlREbO1d05leuh1IJqnwe7aukTbWK
9oZUpt1WUN5sdmXu0E5WacVMpGGToSTozpikKNqpuJgxScOqZeR2dO21Wvd91JLC2nlAJb5QTmjr
nehpad3GVM5aUk+cZWccErPDOsdt/Jx7cWWRjWFYLgucIVQ7jKXc9qyOb3T+NEvQ08nJnaWLKVG2
ekf4lLb6dOUkFr5yhMSxtlkSkq2Eyxh738z2wAzSSYt6WvNl8TC1mvOl7KFE76YSZPRaD6Y6wdNs
qz0y4P6zV8KCvcx18PvbSq81wq2mrsBIWGAKNqQ0RytYMjbSM26ieoRzGzYZAfalGoticmV9HdHE
+bOHzTPdlbayeLsOtka6g5CjfLX1xJU7UzcJ1ci5YspD4mZWdjZL63tS1OZnjYNQIYYUdnxHAYDv
vMtqx3ugD98lypc6cUJKL8p1qc7AUlw3ciBVsDKGTdlHFjR8i5R0YPa09Pq2KswztJ30ANSCNmud
1X0eJd7yPdb13ggojliPAixDs6uachZATQSpIS6HKi48Pf5km9aaCrq6CaE5jmIruRBN0mXXPF5L
842exPBUUxXdTK6mfSvbxM19SDnkI2opjGeCT5XyaNmvjzpWavpJMUu4aSeLDGEUe1yc6XKOqWm7
5tz4WaFHbCjUWc+IAbrFx5nUpYc876JqY8R2oftERPpFVqiKDJhRc1kVSuuyGDNaVjhDHLjuE4kZ
qsWau2lJlGs74WlRyNXAszfJnNp3hoeqFY5HIR5HLGuioF06/UeckHzhtr9Uu/dVFq/kP8gquAYh
SzZNg1bUI7GKpSmWPTQ1t7Vhsr7a6jB/zttefhYu94kyVWmxfn/AY6ElKU/c5DEgBxrr0BBwJP8p
KVgJR1H6vRlpAy5MfZ9Qu8a0oAkUgSrqEjsJmfJsufqEaWWQpamGAvDM+z/jlY6Fn7FSv3VQvWi6
jjnjxtouSbF92KuNNj6wypWgGaBxkMerTrChXqmOXkDmHkMhpEfFuv6UPwRPpTDsmeii3ztmZXeb
uI+yW3J/xf79Gb1+k4a2tv6SH+dahgj7cBi7rUtl0tR+P9KJv2uBEdHo7iVc2aImHNM0+VvLeNAR
+6dw7PUTZLy1rZMQFsHsMXaYbbankJr2e7WH2EnpVX/sUqxobBq0n96fmrb+9gMhEI9QJ7jCqQil
k348t9xqHSfV536fe7kFgw/Z6CS7btci6GLECfsJMmjVhTNbM2l4awl0bezOhd449+//lLeesm5i
Lm7we4h+j15m0SAVoAo87MsyO6ML7VdST19xEYl3jfofrBvD9iB20rqIIaF++EKpmy4xKK1+D2kk
o82KhimltLQTXR5vrU60k7Tz2BZdvMdWDcIkIqN5tScZhXyKL224cCpNnJjLW4/NeVHeWTQ/OGvP
8Z/fQJJlBD5D0u9nSV9+KHJP6W4AJBTyAgAnXh6KNVHtff9dHa9QVJsoulcYnG1YFmv1cFC7UbmD
NlINudP0vx3LRqlMTinJt82sRF/fH+wYiU1CYtXgoVOFiY1d4DFS1B3gO7huJ0OqfuVz1XVYqiBA
ybYon9UzTwUBIZG5P+pdZ/1o4olorrSNfVTl2bYyZHOpEz/enfhRxx/Oy48iTGWzXVugjzGgrore
kXyMDOPZtf2uEOIebglpfn2ZfW4SzRZsyHht1ghBMN6xdn3VRrthTk99wm+8CwMXFbZadlyqjsfn
DIQXx4KDBoW0i0MtjerfkE6mWxCG9s37kz5e0cx59cZC+UsLmsbUD1+7nJ1qQuO2hC4lDr/uBv2s
gEvwwU6XdRReNJxBNkDVcY8W19RTojEXT4aprZKOHLEoIPYqvTlGYI7Jygmh51vPbx1s7R4ykV8e
DZfrC3pEbZzDJULRD+oAIZuxXGEdegoy/cbjo6vPZX9DXIryef2U/ziu4P5VirOofai7I4IWQyUP
oJWn+LRvzAe3Az5KzioP4ffR5lZqxP5cR/vQ7Ivpt7Azd+/Fqvxp19QPP7weaPtm26HTm4PxuPHK
mCaqZCb1VdVUF8xtly9GWZ/0ouGp/HlCsRwA4tN6SEsEMvFjIS7+bxUhjNeF7dL8ytLK285m/0EL
83WLwYWVv5wFRxfDMWXS6mmOgBbdhYtClrMyzeS8KjxxIpB4YwGgZ3NWSAISbb7XwwXgkiKis9Ec
Q8RxWbBAmDvXSI7s3n8rbywAF30DxoMGBHBq6YejgGzrGkUkc9jNtX6baqUAEa3bymWGeOCDjnHr
gwMisXo/0Oq/2hYcDmZUvQr7RciQaH4kj4QIESdd7MzleTzM430OlW46ceS98RjXxjSaEzxkCiz1
wzFZ3blAeyIhbtnzJy2huT6bTfeD5nQvU6MnSwO8v/a86kdTW9K6JPNLLXdcrYNuGypQ9m7s1Er9
oPJ7fYb8R6ejkOONJo3D+dSlR/bCi6bQseX4bVKt/qfG9fBHOjrLCVjM67Wh0Thn0NWBQQkdw0dz
IsNNJpCMaFjCUwgNY1b9serhEjSkqN5fhq/fEjcR+ueIE2gNwvHlcFatF8mRihhwv8nOio2KhLYA
9PPr/VFeT0hXia00ALGQIDgwDkeBLgJLypk1jFjVLCzrSl7orW2DEyq7z//JUGwSbHngiI/B/b0c
sMaNLC00lWYIvLSkSDzlY+AYuXXi2a2f6OGex6wg0br05WCSoBqHsyJ7MSQqhNGw9kj+DqM2yMBz
Cv1ZJAjRtyDgH6oF8UJEseLE7vH6tXEJ4GsG6LxeDI59GRDQ2xlmDFoo4ELce0s0k79S9Q/vhGgs
OQhBg6ztHMcOUZQ9VUwUYycsyQTtq8WJLnWooSce4xtzWTf0tS/m5X54tNpNaSOdKBJGsaIx0PO8
36p0Enw4KuL4Q6tlEggSoapHny/6Ul6XVB2eWBqh951sWKBjks0fbX9xLAMXI/RshA4cicddooh6
i46yrBomnZcFAkBvYEoDlGWeVx9+PxwcJC5AuoAPAnx1uACbqR4d+DrWWvuNA2Gm1U4dAMm9/0W9
fj/mStDnZDe4vOjHXxTl9wZnB2GF5lqajGcaiVH86h9eBbRDrYaDqzsRR8bR+9HUErmd11vhoGUT
NiLNzyiBoPz+VF7vQ2RcVsI98Ia1wezo0FXy1TjVq6wQ1Wp/jX+Te2lgMs9NpMCy9v2x3nhstNKu
jXtse3yiRy8HwmVDRcYxQxzOGpRlRC5pIAxj/PDChmtIWzJnLakBTvnDRZCOMDIzXH5CvZznzeJY
CLkQmp54PevfcrjXEdihMYHq7lCus4/OCSMuB9IhDbOZXeuiM5WYXHWi+hT0qn2tyg+i5DlpVx6W
DeR9DSe5uR3OyhDCpFFFNUOFU5IuHXfZU8WPTryj17PCncOiSQ2rS2Ke40sM2xrnn5ch6hRVnZ5N
YCgqHwVOpPrI7edxi/QUhu77C2P96YePknQbFC7WGHsEMz2cWqkPo0sF3gp1CR36Lu+WgUT+MDgl
1B/0JnTfCprMi8igp80lqW7elEs9nvKCWd/Y8c8gQNPhP1hrO+LRGx0K20Wy01hhSXv+OXot7dpS
6mg351Lemtoor1sDQ8b35/76oyARQdcJH7lHDH8cFOJAQF01L6wwow3Rt9Cj+xp2kdv3RzkmxPNM
XTws+C74MrgKm+vP+OMOt1SdkrWp2oWpmBBuCsdqgBjncm3xqdzoE0jw3PWV1IzMIE0pIoWIHPIf
s3AV7cx2RjQ0doVxmW8l1ihouK/peW96R5pncyn7p75PpfSX3LTjrWWsTTNePFW6L6B3UIwGcj6e
aSRghxPr9fU7oyOQw4t/yKdyEz6cV97D+slGs6chsBMBvQUXcUlELZ1ZPePq7fpDPKcngtHX3whj
Au8ikl8bVk39cMw5lZBg6eQMvTJb7ojlFb9SZ+9ZK93xpysG48S94Y3xCBJ5beRJyMi9Gg+T0USf
lS4cuPMHA+1hOxD5ynZWLevcRUN5//5ieX0mcBAwQyZHZo4C6eH8UmmWeVGYXdiJrDxDMQ7PFn0y
usroVELu9dRoM+b8WZkyGq24R0cCIT1tokrBsmxF/7uoYhX+axV/ioiPgjS2zQ/HB+SNiao46DTb
JJ9xOLXBGSkCR6oI01qFmWYXNPVbcXwqN/P6o/Yw/DAI6zFvoahxNK2CXP6SppMIrV4WnyVNNX7u
xtmJbfPVKLbO9UHTCEU4uln+h5OBIy1zHeF2qHZ1fEHIQsZEaPbZB1cDoxDykmYA5GRSITkchY6c
tfjbjSFV1GJPk1yy99wUJU0x2uH7Q701IcoV7ANcXu0XKt+fm1SxxMLWEujSMrL0x7x01DNg8XXw
8VGwDkWejRUjsfzxGuiQydLlOYaRisbLHUbzSbal+KDpIFsEqAFLJ7mpcVNgbzp8bihaBqdR3CFE
BmRuZQzto5BR9cFk/csoXL3JVK2QAO1oDeAnNshqLMbQjmtytZizBm6PyuHjj8zhkmAyjg4t82hH
oMcSy3QT3F8U1fE9cv0YGv2cff/4KCxji7CNl8MOdPjEZnNGLYl+nGRw0iLaEp1+Haey2H14mPWE
t9YIZ42p1lX4x1EYLXiLmTKFYQ5vvD6vqtKWl3HqlM3HB1rTc7hGsaJJxRx9OXUfLRrKxCFcDDe+
UhDw7DLpyBPR7hqhH0QtZPEpu5GdQ2K6em4dTsdQaRRyy3oIAUpq2S42Ei3bJmXVVFcyrvWbIlZH
52rqRtX29dxq4o9/tOttnzwT7SCWaR89zmqkG2mijTwcRFN/wgthJMN+0tn7JZ19PE2kZzYMy5Vu
cIwZoIdaSntmmgAds3M9NtOnvFK0YbckIrlNdPweYstNvtTQI7ZCRN7WylPvxLNen+XRjyB3b5Mc
Is1EdH/0TY8jLqelnU6hhR0AxPWu3iGci850SSMS4oZ2unFoeplOXDVeHchUiklJEZOSv+GQPPow
mHfEl+mNYVWN8WVOk1WgWqNy1dO69B8MBdeE6y0vFS3I0S3DKsGYd0Idw8SifoXSZep+zPSxXnbg
0U/Fvm89ztUelPfJysEX93DpVnPeUGLSxrD13Gy/cBBfVmIGUqD3WrNr0pYX3anFzw9//ywjUmFr
mkjj/Dwc1UXXCUBjHElbltptFg3TtvI6+fGNeb1UexoXa5XM1NGDdPJYGri/TmGfT+iOGrW7SGiS
PvG61jd/vCD5HDhiiBDXbfNwLnwLQ5oLwfYv23lPpOBCHUQ1AXC8QSUeVLiC/f7440O9g3slNX7s
QI8mJo25pZdoGUMVozboVkha6TSwv/wnoxBlMwB362MITU+5Ad4Bh/RMr/GZt5htEBdFfOJatD6e
48dHselfoxxlP9JSVAaNYWPYRBHOA4Q5/jDpXvDRuRgqICNr3booOhwvBYkkCQ1mOoRUW+vt0sCc
z7VBPzHK602CIipLgWADoBWJ8sOlUHA66KI1xlAAuEO36wZzBckgh7H74WhgHYncOJkp6p3Hiocm
L/tWzSXvpk9yWmqH/kxFF3EiVH99rgFj5OvR1zoa3+rR5lCI2eqcKAf1IhfbROIpyF7TEAusnhbH
6osbqTdROUY0aBT19B9MkVLD+r64lnDoHD5Mt8TSPUqIEZyO7ulYgdQw4MlxYvm9UrFAAyLS/T/D
HG3s2axTHITkGeKYYFKIzGaaysjuDCWGWHGcWdsy9/B/EX25SXAcooMGYfECPePrh5eotuqf2LAM
jXPmaL6piFm8aTSEOZ4FG/rOzVsP7/fH90d5vd9z+aLtjHsRwSTFj6On2kgPgvo8hORzQJ/rtQLh
YG7d6Suni7zIZmV0t8JCvHzi3H79nZNwJE+A+x/VN9bU4cCdqMreNYY+HKe4vbb7CO8bI3dOrNj1
IR3uJuiHqe8xOzRJ7MeHo0xJFpVq3a2REFDPLKEvp5BlFaJvFSdWzltDUdFAo0fmjALS0VB9sZjT
mLPvQ7CiX0Hp8UDp0P6LUXM/mu0gb0S9ErURjxB93tF3GHliHMi5jSG2eFdpjtBekdqvmlAT9Jh+
Yl5vvCiS92gNCHVMVE7rn/8Rm09IJknd6EMo87rZFVFDP1Q7JN3T+wvxjb2FeiWR1HrPIE189N3R
zIVrj8ndbF50SABZ0m1R0NqBOSrm52SOuRY2zniOUWh6omb6xgQtHA9cMsYkVyjTHk6QTLtdebQU
hMA6mu1YVvNXI8vAOr0/wTfWB3dCxJs8Rkptx1epoljQwUFyC+nxn9MzXUFRvdXpvG6Dmr6eb++P
tj6uo4VPrQ9dGlvHy7d9OCkQjt5Y0CITdrFR+p1YROs7TjtjWfOilMe1J3JOzPD1mCTB1zocexb1
4GMtXKV3meJR0AxHgVyUZI8AHun+rGU3nZsy104EWq/fG/EwAgg4bhoCsmPoKKZdrmhb8oyJ1ZCt
Wpwad7DZCd5/kG/ccizu0ZTKTCJ9St3re/1j/WMaI4XqcMvx3DyEdvasSpH5QA5+xbG9Naf0u+mN
tCNy5Vtb0T98lVtHJ5O6rhw0OEejW4oST8Qo7M/0QP4Wnt5dQmGaP78/ybceJcVoHVYjTxO77cM5
AnOi5WLkE8go2Pp2DyC2M1G8f3wULLXZssjEkc4/Omuqrq87XH2Zi2LEF0AlvH0xaSf2xtefGR8z
cRCYPTKYlE0OpzIJL836qhQhioHEb7Pa+tllhdxFmZndvj+fN9Y7Q3FrIX7k9Rynk9JeLSwnG0SI
I1va+U0uywfHbVRjb+mjc1e2onl+f8Q3J4eX7EosNMg8H62GtFNlTUkYN53Gye69FFoHzQXDjA81
7oX9iaX/xmhsH9S1XLL4ZGePRtNo4V1KtetCYVpiK1U8yu2sxpuqM7IPn9NUbYnqKN/yDwHP4Vtr
AFa4wOdEmPWDiVpPyx7RhMqzPsL89f1n+DriQczGCQ2peP2ujmu4Aw6ZlSJJ3Y+UUHBKLrHkucE0
bUh3dBy12XUldfXnpEbFckKM/cZWQlqQIqhK3M+6OaZ9t62WtbFJsKU5jbhR1Xa4nLLAUp7SMY99
mqDsAFZT47fdGNCHHH/4/svwUMbXodfAcj2C/9jJ9ETTRbFAvQInmmznLlLDNMlOHDyvF806iO3S
TMIOT7R+OEhPbT7p7AH0RkKVEI9tMEKZR091e6ou+nrTYiTyIpBf+W9Ysocjae5Ei7q9APECl7WL
O3LtLa5RJw61t+ZD4Mgdjm+dlOGrrRGPtLwh/Jl1bW2kXNsUs87zvWzMTmxdb0wIBTC1ENLGAOGP
MwfCUDq9dTg/EVbl39J0sM7GqSi3L+v/Q2YY/xZafIA2fheC/H+hZQaFuD+2glcORffP2E791+YZ
W6v/9d/Fr3L+0zrj5d/9m3Os2PpfKB5VdI/k9Th0Vzesv70z1j9CZIR5FhExsiaqCf9CHWvOX1y+
uYWvNNR1PfJH//DJ4o8w00AVTLXmxdzI/gjq2DhcJ1hkse4pKyAU50cQkh+F/50YUkiBkx7MagLZ
JsM/EwpRyv96BFMSqrEe4jf4y8uiBwxvC7q6UoX8qzx3aMjyez19iC5dAe/DhNc0ZboTVJ5xVs0w
B7KBujFdlMjO6yuvoEVUwZ847WlmHcdogHO40OapKdzCJRbbMILFdjZkeaEu+TlGCT8/vlbfXYWH
63X8Rfuf+PVfWL91/0Xz+k8Mturq/wF3rVU58u+53EAMxNAdrFb+/38vVsP8C/+UtfK9pk7JZxGk
/MNQS/9LJ6TT1oObSsDLKv6noRbsbWi99EKQVWZLs/mX/rFU17+PLDMXFfKXnP60fn2Ayn1sKEii
iHFNle+Flk2CsqNzvfZMoFdRiqIbaKPAoJT2SS53OXImLLWGe2GN462SC+0S99zoO4l6CHW1qYnv
MrPx3XAoOO2d0mweMbOe4CUobv9cW3bzBT/Qcr2Iak6/bbO+wUR+TJMKB6Z8OSWDXk+SPy5TL+ku
nQON58W3TYbo8KQRjTPVqlBwi1sdjuFw2xuFM8fP1hxo7cTbrsz8OBtOZIDeGtZgz8BYgXI8bSuH
w3qysSqjwNZ2hq440WXI1Da6Wl4vcjnH9QtnbVrV/lhZN39P6p2GsZep/jmmfjimBAVhNP06JtEX
nFRrE03g2tr21AVVX/+m44fK01wTQPS3vuJ8qyJ1UuCOup/SsY/XV60DXSYQSlqsLUfloZ8986JM
IAhgnt1mA/Bn9rllmAlFkSFc4ENs7bkJ0Lc9QrfDNDRBJke39ZCfabWuPdM3r1gbaSwDDOzCq28a
YyXG0UoIEuj9p0bm7fVsNLIya5aEj/CVHh8IkKkDwVv8LFMXEAwNx7w/RSrqXtKZcmtaSUW3fzWg
uXVKCJCBUrbLFyyLnDScJqu4AK6qXUURPfU7gUi33PRxO/5KzJkvxixa996tNI2F5yhRE2A4BPtQ
KxqFi/bLPPV1ymau52c90mJAgUPBM3GbWoJxWB/VtD40FECL2EY8SbMCrgLNdX2+3fqo0/Whtzk4
bJBm67uYlKndUraNtIASGDIQAxfgJBiT0vw1Z6tv/cL+gZ+YQa+6DyxDtoE71EqgLYv8bUrap/yE
QbRtMpmQeJfeM37nTbooEEG13t30OrdbkHN4xfqNMUYyIC8P86ZLUOT7Symr3i87INAATZD0bFDH
gEKhYVjXIBiZCS8XS9gI/K0WZ/crLxEvZ7nNVi7x+VRBv9DsRVrbCqkXbO+2lJ/xrqtTYIh62e+8
eLhL6tJ8gJE2fm2tRlUvE81puxuVPnA4wVFR3pVFX58lEpndDpTPtPy0lrLE201mqbtpHE/KT7Qa
tvHGmpS03bqwycH71TDMExsogo9ZYhSHdpHjIF2Ymcj9uTdhHrq95SiAk4SGOiDuirPBAgCKIROE
rE2uAsvuUjnrO/BN+tZK7GnG8Xis8eZGV4bFIK14D3o0i3NdTcsy5N9imdjOEOOV53nQACD0dve2
rQAx7KJY/52gIZxwDsC3uU7RvwVtphs42Ofj8EzRcXpqNDBr/gBxeVPEbemuXeNAPiT6tcxH4IiR
Nf5V4gLbb0WCNy6LeRslzRSFeaum0HOE3fr1ULdfunWTHtNW0j6+bt1I9/T99LKfV+vWXnfos1ma
bPjRuvV36yGADq+//5/lbLV5D1/KXzzF2zZxY6PTUPE9tEmrQjlSJbhFG3pksjHs3HtIsxIm+6mv
+fhjRhPtcAAShZPKImFxuAlOFHynxOFRLrpzXRnlTxcFdlC6vcdWlF6i0ONk0vXfzRAFkdd3wSLs
S+7IHlCz8W5e5n1bVH+H7f+2k5cT/nC7fNFpI53l3kae9LUK9J8PJu0cZqy/TN7NI4CuL8/Eenk+
WEwnEFPXxzavD/Dlwfz/q8P/4BD6Y428ujo8PGdpzqf6XP0Zhb38S3+HYY71l0YQhtpnvfVSGyP4
/zsMs/FGIbNMmXdNHrrc/v91YzC1v9CrH94z/hmG2X+tvrqUZpDpmxp/40fCsMNAgkwsmqq1hws5
L0cU8d3hejat1C2axfBC05UAwKOxeey7bvocER5eOYOiX/ZZq90iMj+lt0EUz8z/WLgMjjiEqgGu
UMSir+simKOooKmkFup44u21tGsembMzXECii7RdpC7VNkKDPAd2ZPfjrmiiixlbzK1c5uJHJwCR
1INq3A7uMoWu9JwnL1nie9VzO4AV1WQgl7USFyRGGt8mtcdWoxvjLVTistoMliW0IOnNBM+CRY43
GqD571FE2iUraG30YxldNu5SbgZAaxjBdxto1OK7DRluL6Gt70g9u8+ScvqyUfoJFsSII/FGYGIE
AlqWU3buER8pEmo8IDCIWeNKqU46M70f+8i4kKab/ibxWfRnfVxqOBtNsaiDTh/KW7OvIZ+ATr5k
G42vtNVstOpHIKHAAptrzE7BQxVD0/7wpqW5z2tK2sGgtcmPGkbUlzaLq61Di3/gdpoX+yYGng2S
G3OIt5IyrRY05IIelWnsvpjFBIQ8L5YVLEsCo9zEkcoGJ52M0wRw/RN+2yC14UvBD3KmfOvMpXvl
1rI6c7oo247kYvYxyNeAIKj3GzEr+7zOs5vZzWtapuJ0V6pq9hvMjbKthgT9cpQJY2PG+gDqydGv
9N5QAhQM8krzouahIPzbTYsq9nmU5zBAIIHnHRzctsZicDNN8mtvASCExz+WP2Uuiy9LFGsXszqY
V+MYj7s5M9onc4DrTAAZP4JsgA+RLjE5UbrkNlLLgPZwtuWbHCbJT5Lc1nVkij5g/WDkqMQN9o5J
HQeFQji1yVRxriDA/9Ss9mlzQTziDnq/S5u0e+5dLwCf/clTBdaruJdW8C73tIR3Z6SH29u+0Y3r
SmtlUMak8oom/sl+oZwXDobA7YJHelKp/UWllOYOBp5yllWF9kRVqttYtdGHdaqNwEvU8ltu9s5t
58zz7zI1oLuZ+ZzeN1CRF79L5wEmltkHjTaPlwuB9XBe1er81cn7ZaPC7HY2KVxS4IFWv2wNIyp3
ZRU3Z8ASz+Ch/QAqE2EB0dQBH8b3lnh9Y5dz5hsGrEJzhOSkKfONZSvuL8PtrxLw8b3m1VtrxLHd
QuBsdVRr45Hu/IVHFrUAhuC25IENV/ACQ+2tFtsiTJLovI+1u6Yz4ROXCx3D5tkgI1oVmuEy87py
V5WVv4Bt8XIdsP3cjp8nXQPkpf8QWHQGhhr/UrT7tlFAooJagZC7gVZzK4v0qe7nB2GL8yg1HgBU
38PhvNOTdp8NUN6NMnCzKbSH9IoAYRNFEnuMDDlx2fMx5RU+BrF4qCrxrGTTk3Bku4EkRv+bDbgt
1uhoeJw9C2DM+D0xzIck17/Nydxf2eATr/GlifzU6o2bTs9+zkmcEo8SAja9cpnP9vmoNBut0/bm
lKCV/EVXBNbApnLeoDnA9CdeOTHCt4vuQfVAZ/MIjKhiEQ6ga83GvezTApObTDyYc3HJ5XljqJLo
GR4J5p5qC5GUSIiHmqS+SHpjC1zwR2HbxGeA5K7QMiVnRV3me4h0D2YeWedCwsqDQdf+MBIFohPQ
qZ3UrCDPZ+ij9ReIi+4vxTOUvS2s82yaHiYrNbeq1YN/tUYQxUX8WZeAv7vR86E7gndLzsdy2ZjZ
56nu+9DWhm0NP8/P2T+hOQNJ/GaNFTYaRuzHefar0ts7kKaNz61yF/X2p3kqBCSQGAeN8pEmiYfE
/ZSkyUNmAMAs8+pnBAYOrD94RnjAV+iONmav4a4xTHdOCVzZJt5VB19rTdd3rfS8wKODJsdvS61e
S6lekVyHBjhewv1VrkZ7Grdz2tzycgMp3H0y4mWiSieBqtDd9cj3M9UBlFlTcLaTbQ1JejPh76eY
6VUrLFz6uPenLuVTTyaboV0+6exUU1bf6gumLAr3f5iZ7Gx2+iVO7S96A5/P412lAsYuvIzUq24B
pF4T6t5qA+12qpudC7unkVXxLjOlS3xAUsDdGhwbYpmSH0mvM0O55qO+p8cMQAV/W2zbuDx4Z1qO
jQzQNewpZOV3iw7darSuRxd6d9o019M4XjbK8LWZqk+Ra2F3GD/3RurDT5Q+4CYnnNX0YnE7ZdPS
CU+h7kqbHZxEhH0XD8MFBf5P1UKTRqY8WUZ1qU3KJkvMZZOU423OYWFrdRGozrztkl6FXmOcTTF3
8H7xNmoDS9EpoF3220rKfW89gmAENKo4kOjkgABUtBj8xl607zVxKUvrSjZ2FprNL76vJECSbfiL
IZ2LqB8q34qzfJuwwV9qcdH62axqNITLB24dZpCrHYnPWlerm6ru5cPi2sp5ZZt3BSQvnHxMFaw6
oy2ZMQdeWcQs+onVo5Qe61vlGHRYrHHv7rNFBU9b25EvCTTOU7WaqR4SR3fDvO2N54au42A26Um3
PNCUngdvrE2j/CJ1lSsnnhUWTg5SLM2q3Zi38b2SssdQEJTL8+gMd1FdPmm9fb0YpfEknUK6l3Pk
PrpI24CdAoR0NnRp0jbCkyosTHezHRI+b1Nm8so1Lvv2yW3ydDOavKZOSW9Kdf2maeat509mXART
pT05ivNIqgAfFXqGPDP7qpfU4KMoyXcWTYsbR1bldV8Ae5+M7ptji5tFcneoQGbNwj6PF06kRds7
Wv/kthFw+jh7HsTCrqW7u55Gx1bDn9txcKtPp6rdkLhj42zMn2PlPMKNBvBlQdXsmuK7UxY+DE+Q
+mXW+l0vzxZFxCyolnArhmEc62eNYu+rNr3p8uY+yZLHAu/VSDH92UkwRQNe7VjFp0rcD2q3L2QW
yBKyNfDNIqke5hZvFg1lICvFC3F6OM8tkkZ22Z5nVGnBP1uEt81XD8zyGNVnulB3MMATno36Be+k
IE9rDHD631nUXHl9ey7MMvSE95U7/V2jcLVr3K2WWRYg5f7OqIsGO4nWJKeTfoMl1pGfhLlhK855
7MwX2oB1VzmxV/Ws/Fkpo7BW1X2bRLYvFs1v1CRYpAziMg3AdVs4VFeXnYxEQCJn8RsW6saczlKZ
tOQx28vMHcDssoPZrYcpAnS5TauIG3hv34Xa87bMKqX8K4aA7jFIZ7PEk0nex4LOLn2ieNio9s4d
motcUf10sPUn2D3YqwzpXTb2ZNgom+1VwJ6seFho3QT6bBr3o6pnGzVtzZ1J5/tmgC3iYysWh6iK
HqUF/dzGWH4gmTNZw1ZDAhzid4VHhq7BpXVjY6N2mr5PS7yudWLvbTknX3oNOHtRnCtFdWsmhGQT
O8pm6J1vnigx5JZJYM8w5+OGXjaF8CIY7bTdoQ3lIafxd5RvuLQV7JSUQ7Ze26o+otunbihuo2W5
gsIxkX5tKcZFNs++jX6RMiWxNt/WdPoAr3SUsFDw3pl1HrBkT6Tayt4EgPpL2aXp+WQQgLO2MOma
u6eS0G0fx+5ZlMJvHYXYqY1rbpK69ocl+a15Ga45lXjKV5smR3/ipr6PI3oxsZWQWNL4/boobTy/
2gR/qMxzrmXh+nWd5GeA5dsN2dcrUG7uziibb8jj1Y1K0txXBbKcmk4rLGiB2pGSGvy4xq8FOunt
0qdPWY+BHxt1nNa+RZYl7WE/x85nPNZatrbRCBHb50FRq/tO5o+AYVLfaOQWwwyT2Kp/sov5ykR5
2trLvnDGzzbOU7jR3uiDtydP8zhhKGZmSlj31s/ZvojjLgNPMeOpNC0XyygvUkP91XbuGKzeZ8Rm
F3rUfzU6whxvKS+gkk4+PTx5AM54b3RW90xqZOsIfsPY6ognxfytaqGPT9nyzG99didMNDr1E3ay
gEXBDW50QwGTXP1v9s5jSW6ky9LvMnu0QYvFbKBCR0ZqMjcwMklCazjU0/cX7LG/WGEk03o/i1rR
KoEA4O73nnvE+NUui3ttSY5dT8CFxJbpZ6bRYHNoEGWsdBrPxlLTvbQqfmTHu0FXjqksM4pqN305
Hys09J7exk+VuSSbxkhnN59yN+m6Fgx9OWFripetowSxxsGepwKMis011v1ee4AEue8sks3MdA0x
k0z0wMzZduTOZKPPnrR8EB7yV381tB+An5iKjnihJIGpLk+SbC5Baw0brU5fOo00tbylrmfLFUPu
i74dXV0awulK0xVk/DwVWixXfl8Y2uDDzqy3k8O6dvNE0DCW9ifHKvudkghMre1hCms843a4epv3
LWV30M1Wh4s+qUQ7eYmqnZxYZaimabwhplD73gyGSkJNsgAQT9a6rep4ayXkwg30Em42z4qrzHJ0
l+G601LFtB0uybgC7xPdid6NwtQ+IWjA5JQyA6vJponSCx0ViQnV3NLFIgqKvaLCNM+7GoA8mQSv
htNY0Fk6s6J9B1ON2DNSpXCpGrofkymu/UQyYV9vJMqu1qU2mJpGmUOj7aS7mUyAb/UU1YexTqWt
RKB4kI/ZtJuGVWzbFStnS5i4/84VCOkczcUDYIcWRuhdU7duK/NTihkSJrxgnm6pTLVvJrIdoiOw
wsWy228Ge/2xlrPKIIdEjYAl2/FdxZVibwOZf0LwYZKIgcm7KxfLvMfhbsy9xLJqz5qUaqumVfSY
DbUdpo6kbYUcJ9/UeR0Wsre6XHI1aSrtbUrkDhuaQ6Y6Mrn5x5An0h1GkSo2wNF+npcpqJ2qxOvP
WDlAHdK+7JE05bkfZOozoc8XKgvheF2d6Of4muHs0sIY+zkn0TExqZOH3NS8VjGH7aA6+svUSsqX
WuM94Mnzfa0c65HYoyFQ+xwBXTvH50HTdkWSv9ip3GBomcobbPmwim3tWg20OqlPkjPNm64VNs0W
SZ54/l5xBsnZTihB+X5rU3ocsIAF4GzJfVPoMxccjR1jHzVCxXfa0rrn1LGT79M6jm+ZOZOoYJRj
2JUL1bPeSqdVlNJJjsgo6KJp2CeOUpNAsKauQ7+/mcck+VKwubc0Ygul2zoW1na0rfxCYkTGQMfo
D46I53CZElyfITG6o9LMRERFEVEfRv3axuX0xeyH135mCdTTIaat2lSddg1Zic30q6xlbLENtjU5
jZPAVlgnY9Fb8o7ZwjyiZJh1kb3rSZ0d9FqfJpdgFdY+owZy/yx8QbUsupiyWBmOiWY/9mN7anUz
9+Hp3nHb81NmVuamU4Y2xBOw83rTOLcabV3dy8w81Pk8VMJkhUuTte3jcTjU5lSHa9+vXyVdKnx4
0silRmXecNgU9+0YR58ztAU7M6bY5z/1oSeL7NSKcaF1zkiocdhJth0eAZk7mG0me4uZLK6+9BZt
mGUwnZjKxdUivQwh/+EBSbaVV5ML6da4NX4vUyP7TDdhfxMxJvIL075j3egtGHKCy+iixk/RZBEP
khvWnT5MdpDYZB402tAH+pgvQORdIbFJKKhB6C73UVWmd/jFs4HPRh9CO8hedWeoLvl1cmnFOD+k
eibjZmdN93k/jcfEWte3XOHQMxNh3CeKvWzUXFkO+uiIO6de1jeOCp0i2a5MP691EUwJUQgcp0V6
akaGjK651tU30TdUk5SvxwYz3ovBSNmrek19bhWqukQdmgPcueVJtnoOHJo+rK0dHMG8ccWTGAKo
Gq5p1Hu13I8HGhdELlZj3jlm0uC/La1+aRBIbq+y+tRUSbFNojoLW9noAwIfsq0gywkORitqb5CV
5ovEuvY5VeWgx8jLjy3+NI7FkVeMUeTZlly+LnZEWJ1Sa4FiSNHBUgcSO8pHs2Uo6ETEdlk29YWa
Auh0otQfV6sfPdVIwErxbaBJrmMuEa/DJ6QIwnXwBDh0dTVcyXP6XolwIJaMzKaFtKnFQC0X5SmS
ZIcRXzIrW2WyxUXCTuklnjvjSAwFvjkw/JTtWve2P8JAN70K82BI5gYQCg4f8+eKAJY2HOP4s1am
JbW/UkrHVcnJp6wqYqM3Kev3kQjSMpAnHIKHqazULZoe2Nu5iAn/k7tqeCq7On/G5KbH/N1xirvW
WCrSPdNrW4gXqzvNLciA0rT3OO3ZIAv8O2lGix0wCeoO1mQYJHLMzVsBAviiko6jEn2xZox88c7p
t5yTJLkW+clwiMWDnEOMdVpNhd+biXmnG70g3oo0B1uqJzgxnd5vy9aUgsJSQlNEdIRObXe7Ah/R
k97OEygBNYuhpjDMxqQYpe1oSrsy0a7lvxxdFPJbw3xcK2QxdsbXPshPo9Z9z00CPeqhSd8TVUIq
icNYTTwpuGj+teskLSA4qQI5k0AnVr6yQJA2NuwbO5X2ZmoOsscuSV6CLTlXF1Vw3SZsi3R+sRzC
Z/0oZvsGK+lYDpNCpq0u6EVTggmuPvZkK9tFXH/ps6T4GinAoEGGafF2dGJ4nEs6RPSIk5Nuk7xw
njDwXcNhtvr0UskzEzbdipGSdVbL3jgugo6vIKx6p2PVR+ka9w3NQBqLgN5Z443P02aSFuOSZKpN
5A9/HhM3IY4VooRwsig48RdySIsABs+23Rg7L2abW0TKakq4grOTdCDamd2lacb9alQlxbCetC2N
eB2pAZpq9UAwYbedSdH2iqWaNqTm6W/RkKufdWkUm6JUqr2+ZobqNcTHgVCaS/ktVkS/mysluiM3
QX+RKGzujB4zETfl70M9SO1dX2ecCErTaM/4V6S4b7Zr+tQUirmZEoi25Pdlpldcv68iIwYLM+SN
Uin6jhQMzoalMTpSukj9ZUAkY4eMx/pdtzbSKa3M+R0JsAretdaP6dzUtk8oonoWTTVd4qVU/Wqy
egLAyrz2mqJg+nk1eHRIgMmTpxZOPWKuQjzjrSvtFuyhetcGhv1kZ+JbPC6QHkQNH91bsqCZfPMo
SaqnZMyVx+oSxXGzlQjhDRyikHaLAlX+GoozQ8in8JZyoPtIPudmYx30mTR50Jm0O7adoh4i0WPh
K8Eadfkmak9uZ9KYM5AjtrtvsWiAsmtFO2nG3D31Tds817EM5JRI07pfB2A8z5Kgnik5KBhuMhZB
d0Jf7yYrInAacYIaVhO2Jp06UQbo1GUVSiOCfXJYBoDKzzSD0WE0x/pAY9qFKvZyj5MjKfu5aEmB
GzGeugd2q/cwE/DJyvX50Dk9jdCgX/vABDN+pS/5KjQwzaRprce4jphvV1IqnppaM1+z2O43JNfW
z50jJclGAyn+Eq2JJBEFYhBbZySltXqQCT6hfquChOwq/OUZYLm6njrXIsRu3bHrcyNAAqduNADy
+YVQC/OOjkSpTouKZsKPEIjl6AyjOSynrm7v9LSr72y5ERZe6RXZJOxD3ee+NrL3trVJhTWrJDmk
TT+8qBnJvGRZASXjY/S+Zk31o1T7JqRcEc+Eq7IUCkf/THoVbrZWXpNGlJj1dtZKa0fQAcCtkuXS
qVLj4q4vhDhHOmFrvUGIXJHqyV1NCMGxFYQIdfKounkhN3eAUnxQg6N+Se1MrTbFsFAIIk8egjwe
x2dQtJ748TTug7jKNc9e6quaxSnDWBLJLmUzOuTURc98Ft/6yqR4AIwin8YZHqTBGZ7WfgSrmTHA
uy/ZYRJYIxpfQFEm1b3tMKWQATqJmKa+HutuDJgZVN8YOrSbqcLehhGLsgSSkFgyfSsc2dW7qTwW
FSA/xpj3nQAsU5B5Pg1JIwck86l7hor94qI6KwKr55UnBJiE7HHdBluK1k/1hQQ41DHxV2Oy1SJQ
07r1FYIGhAnIVLdD98571ejgmuG7RTiaPwySfDGdeT0PsqWGGGWovkVkwKmaZHot3eoHUJXCoJ5r
awquqbsQVSld4Ag9Oanz1GXR/FBaTRkYkjnMLrdqxLRhTRviHbE+F1dpDz3INAkSw9D0eBHkhI4M
GlvaQcXMt1KvRL5S281DB6XTqzur8ws7rt7K1O7f2Fumo24u60kmNfiQ0AYd00pfn2OVc2uwzOYt
JweJYw0nAiJyxq9FVitPVdR/K50YULdOorABgTmqOiM3V261gjywklmUIMr6oOhReTdms/YFc7ct
ngrzXu241wKCH9EoY9/uALDni1nZOtkxPYChB+yH63mCj80xoiFbzbm4ZER4uJleNodStpqJWUI1
cM5LzbuEKwiW5aixMjraDZ0YFZi6HhbFrn1ZiyvQQu1bjhGK7Y7knjBMybUOkh4aq63GERSaa0pI
QlUX9YuEX9d30wJ3hC01hHNULCHd8HTq1nUMsoUwmKHsq/3cqYfCyjo+E/NV0zuyZbRRC5dciS7p
1JJv0OLKtGk1LPI97DjLs4C57SKePBckDL/Hpvwlt5PkxamBybrIYNKBV69RgvrRlpnHJnesEwvu
Fa+Q/uqltejENJOD6Jq8bKDyBfhopUyzGw3TndZ+iQmJ9uN8tbx5yKA6ip0m1wTXTtVpIryVcYH0
MPaddhhz4Du65clNomu7L5S7pm+W1ypj/EKacEw0Dz/bYsbqk2rKo0bAYnWT+Tir8a7BsAqqjbbS
uK5enRA8Y5XP5Os9t8Vq7zL8QHbUFns4v28SQVrcO5ST+ziz74qsOU9ZFQDxHrVafouq6mC3sjur
xY74sYdsru6zqTuRNl7yKLRiazvRfSw66wWTZChz1RgRzElwldSZu4xa1XTlaZZfnRI0VEg66NDw
MJmIjUdDksNOmp9oSEABinpjTlTd6K3L9xV0er9mi0bwjtmNk5thb/c1nckSpuZyLE+a03rT6wbE
6DojHCgEOlv2s6ThVTX1zevE1rdZ0ZR5a2prr06aD16crJHHyO6KTDXTw1X4U3q5MBiaotAE++5z
LYZGlxFSYEOzInkpO87mRH7WPJW7oUY/g46tfGMmTt9d9F3YagYzI+R/LmfxWab/3AzF0mwdejvh
EqT2I2tmfoRco9OrV0pHItbZJfukuM856s60rWDDnbNUG8WM1vPIXrghaXXPgTW+ZqImR47Jvb/m
A8g/3TuWGEn0IrcmBe7kMGgcdJ3GIpdBaVyVjHWidOwpJHWMQ0oa++Y+Jnxj2uKmFLtd2+U8pJpZ
HOS9TWZnK07pjiOQBLE1e0o8kZzZyEP3jNJy9QiJzg+L1i9HOko9aBZA1Ip2unClZBKfHMaN3/I6
AU7D8mV4Iy67fsBMbmbEpAiPzJblAHJcyb5h1MauXIvUYFkQ+yBLkgIP2OiPHNXTcyH13RHTD/HF
lEQPJEhx4cDTHfpvbTPMe2jEySsk8f4wL1bNfHhJjZ3DbHpTyXDh3B4mR+yNaaNReclxykYh6pJw
Vbyh3DVFSe/JFBuAMMukPALVjc9YqpKR5mQYw6OSc6rjMitSHcTDrEYwEDWpJftP78qQsT/xJxmz
28fCHrO9vVr6ybJJe6RRlnbSkguGUDPRynraAjlUK66zaXRITFUyASvjch/JaVN4oyPZJ3JdbUYq
i5oGWJ7YLySd0RExw6xZMSSCvhSrmeNCxkY8tm11r8yKYrjTNWJbXR3lRJ2o78C5YdFpmNDwKGqZ
uixB1uWEZTGZAWBvjaBRh3NQOCpir8G29nJjPRWFDZ5lJHF27uhdD6nRksEsKYyt6ICJlNc5YGV5
Y0a59UPt8vSykqfESLhrtDtNsAC9USNeq7fM4hpcgNlCPLR3WcMOyIxuDDGJk3wzT1WPE5vfxxwS
tgA/L5308X6MKgbPSdxKgW1Ny1NliPrZjKJ4u0DCcG3HHsLVNKIzycPNNrpaz9RvWpW+Gi3ZdzWp
9S5c+PGR7Nt6S4i28kknr+5CZvPgU3uNbz3p25iCZNKxqXqiSXO5Nr2GiLbLOiTp49KL5n4kIk5N
AfkC0MEGgIpIU/LjcDpAfZ1mDMdIjckpkdYsP1RVbl5aPbd8i6A9y4vRdr5PqVHssqUemZfrCkMJ
NjGplaUfCi/Rg2WZvGB7tITsB9ou7gh6zuNSSwgtWxPGqYp5IiMvgbLgjPtGlLQsTad8baTI8pkA
G0eZGcOeSPjqvJStvWO0GIexVX1NouaxiOS6dBv6RNBYrtHmRgbCV/MABMzUpiczXe/sMugU50ef
r+tTpiaqJ+z0u9a0/UGyiiKgTV9OdplmZKPF9hOjdvkhsYW4X5gCndIiBy6N1oFZCJM0N5Fz51GT
rFZ3hZU5X4q1pG3C8JAubyjN+1mtAKZWZAGeqmY0lJa9VNtkIpzOwL7zO98/DJFm0F/6uIq3YtUS
8CjJCelDt06Wrlsos8T22rVphaO0kh3qVAzjCty1Cb9jfGQMXRIR71Ym58q58oQTYd4TzcjMk4Zu
3VhlSnAUEWoEw7UG1jo4gIAQFkps7EC6lEtZ2fVFZIk4E09Xn7Ip0SYWI6SAK310lxYlE4kJ6V5a
tP2PUk6TVyEZS+ryBDNGI5NkB3VRPpOcqLwC2YGvtbV+JMmUBnFt2qCeoBMVcUluUTtax1QrhjuC
Ksew6UgDhCMs3qNWb/wuJYxvVfPqSHpetCvIz9wvasc261jDgzDW6qwtWeq3eD56clkpo5v3nJ+a
XDLYUKnkphV+sN069xqMcj91Cu2hbvLlGstteVNjty/WFLRwGUheHC5mNM2ugN0gN7jCNnChglog
RfIKc3TA3RweGfVJdKhW3fIFWgHhDpqVHgp9LA7mOCw+Vu4Z1IdrqxxjxhuRtbrvcNh+BYCEUhNn
TO5qVgpgzh1yyBSheps/r6s23C3GlBHYJ5efFbq7TVyv7aeoT+xX8q/Mb3rZXQuKWndhtM2ePcNl
rhKleMbr6nnqS2AUrbqzl77dy+VonYW8gurErX5S9WEORSraw9LX0oYRPilfxVhfmBHwWxVtVoRv
QQvYAT5HL1Ymz5s8l5vEpwyTOJ7b5k6sbI+dogG/GlMl7vrWcr4kcWJtFa0dYkjJAtsaK88etY73
5TIaM0/MP6atMygIViy7m45qrBLBWbN3dG7qpNo3rJiEz3Dg5IylDuKixxbkiWvwh3qduEv5YuzF
SJ059BNzmslohAur2nhSFGgGulQFo9RFX/Nyvu6tJIF9q6H7XAQNvO0rhUwcttFkbVCRlweh8vtQ
UoYk6/I0kuk7w0Hfcx3tkAPHwekmwcDNzbp966G9IOGPV3BSXU1wgR08h7Y5IPG5Oc1IHmy/K1FY
G2kCA8CgtDvjTZmdR/hiAUYubaC13a4tiF11Y+ofZuu6Dkcyj3Xm/JKtTB4LRvpIxHKjLblyTgHl
sVB2dMJabPU2HaEeCTVc2tXZAIb30DQhCi2RVXwqllF/tsx+KreRLan3XRu1+8igWQi0TCbUQuvr
civJqZME9Bts6j0TWg/TnmivJApOCjVTn1gd5u04xEzFKKSeSK5cfRkGbRr+wjH+jRbnVi98pfJT
b5MJg9IblatxozsaSnlO2V/TrYiSGM5/V9W7NFPZMQdmgSHUnC7QIVgENd3n0bYFIfGig4/4vxOm
3t7HbapAmiq48smTuSEVVPPyJBmCVOuzzf9nlw/L7tv//T+4Tv7y5n/DLk+nG2b59X/4H2Y5urn/
wkFKxoLxf6jgqMD+h1lO+Ybi1IQfjmMmGrFrXM//E/ip5n/BwsURjL6dODYyPP4j8FNlBINXO03N
thVbu/LR/xcCvxu7JAm9Kxuizif1b0r5GCu2hKG2cmyOyt18tC/lVgX0ds3D8PxRDBy/4xcG+X+u
YV0lEb/o1fW4k8mBigkMvRfn5MWdQukDhd3NCvvnT18Z87/8acvJU0la+dPa0XqIjuNrfaxD+Wv8
Q/9Q839dpP/o3P65xPVX/XKJCfhwWNVePnbJmF8Gi9hKKARdgGFEFwwWDEu/dBDlFpNEqm/f78SS
RtsJi4ewUAX0rqzVN6WYLRdLJpgKxRV2wH/Lx+MtBUbQbKgfpbFd2s6kNm8V8N6mCIfMtoNJVxGl
qFkTiEnpmCBk8saRk8m/GjcHJqbB7BN9C2sSzFNhx3i1FXI21cGO3xV5qH9MTm56VmPosLRE6Usp
5xXnT+k7C+OFJasgrKIp6DYmGGkFtZkG8AE4YDs4Y4PbtGNCZhYJRNTcdvNRandXY4QgnsviIhfy
+2DDeoZXKLJHNW0NCEuODYdJ0zcjEwx3aKfhm0zkdRCBCm0IoYppv9UayrutHfquazYqpsT4Sdr5
OeppHmqrpKvP1S85CsbNMNjIoYdeOY2JCWOMgINAitPpQBBPc8xhGLhSFGtevPQOlwB5G8jgfrdy
ATFaL2Tkqu3kTYkU73LZYqSlGe1BTaLJUyOUWI4WxV6ZMT+oNQ7pIlK0HVz0z6WSjqdMpeqrlPKj
yCfl34LJfz6kqxz8lw8pk8QYdXOrHC3lKOknfH67dXudisw0hJJ1MM37Kd3Zzi6G8PbLPvSbE+jf
wpF/Lnlz8DhRhZONVGjHUpsm0I+RxOAlz7xONLFrqq3K1GAeA7RG/Qcypz9d8eq18suPhH9vCWI8
lSM/cGv68uRqGxWO5wc/6Kcny+9W41Wl8svftxYrbpfrgu+uQQouNZkI5gsZ964k9s7oZw9JddDd
FImmC1En9hVkJem+kmAiPPz9od4Yv//zVK8v+Jd7QOvTQiB11qPdpoET90+TVQZr7/hJm50YJwRV
6ZyrWmO2luV+blmfDf1qHNut9b4jQhjcLCWkeVJek2uLA6cSchu0Rqv+PEnNgR3lg6f1b83ZPzd6
Izy2hsEs9Kpfj7Q1PrRfpnyu7ltlggbxYHwTH0W4qNc/+Lu3cnOKmPAGzUSN12M2brruCbQuIhaY
SfYn65o3GmrwjukH6+Rg7afCSyUPG8322ZIug9h25WOTX/7+bv7w+Zk3R00/0BCsi7Qc9Q3TOTH5
lXY0m6+QVAKSZP9+jZ+mc7/5tbfWKKh3Mdou8uWoufTdh7sxlI6LByXxnJ/GnRH2buqVO+HXHiBD
ELvAC+HsnaH4bZz7Nnws3Wq3BI+dZ5/3TCdccfjopP1p6fO7W7s5rGxZVILMg+Wo2BtZptN3gRtK
KNhT79c/NOTEEAGmPSMoFwVC+/XvT+RPVcTVh+DXFTEvdTWuRrbi9eyJ0m17t5+doC4JW+/P9TMD
//Vg2tkHhm9/2klvzbR6IZUDWA4LcBNvE09x4QZ6DvuMto/Dj57ln7aaW/flMTaKxHa4irmJNuKl
2gFQegx2t9Gj81xtx70dNl4UJKcogHTtffAor4/sd2/wdsvGVxcrgWE94vXorsYXUJpMCzo7nKgJ
kvNES20ZTwkijhQ0XYaQaMA8c3X1g6/b+bfe7z+bxq3I0LRAWZExrEcC4b1BFC+kDp1pb0LbyFzM
nbzM2o0O9JS3Pnb8GjfxKtdDHLQ2bQLzDve/IOW9GNNOzoYvRachEDcs3DYPefXZAZ23nQXdxnps
lrfVTj1KX5+mKUy6MdRGTCD6nS12EvLx+gH5i2qNaFUOZAt4ot5LzUsvP4iMJaTdp8Zrtgg0NS/A
L65s36vcYa1MQZ7KQaTGD8pyp030p1C7lvSdxHck1Lto/STsTZGrB6WoL/gD7pchOyRSBLVhoM/d
DKvt2+B1WnKJ9WGH652fVlaopLu4Pw2VuZ2N0Z2nB8qdaT7Bh/SaSN4Z9VXsoS8Qex9NYKLBEW/z
yEmO2DzQBuOsTcl7oohTS3j537+VP227xs2yIyugGMTKtmtv0oOhuvKpOCjb/CBSr7oo2yFYv9jv
8nF+Nl+H0/SoHvvt36/8p33GuDmGU3L8RJlw5Vi6qMBXEwGJqdvtoiIwX2o19vo4WMv99Ukt7UnW
3mb1/u+X/plZ+JsFYtyUUfiEgBMTzn2cC3FCOeCtsh44zJtdkUybzh4v0EZ2DoCyPr5UECkcCZTf
BpK2N7p4inuE7c7DOh+qrn9L8sUFggxm64kBhSuyKJSVNszy2F3JtsLjrpWDooRu2PFBwoSdr47G
bQ4TGlkKiiQ7TsJ6yk7sufusxSUUBpoC9G3l5zU+KtE+xi4lyj9381E27yIB4+4xmfDyqbeL3gYw
5Y5CpWBV3SbPPzj2/7Qdazd7CGyLZETeihkLTI2n+REG5qv03eQwOOUSp87f38RPS8/fvInbWNEE
vsXUrFwmfqm/TA/rbvoxH62t+Si/10/Spg/XF/FYfP/71W5ck/6zL91ayyUiXU2l4WrqRuLlnVYU
l++FOAxJsAIrK5k3XaTzuJszuOx+R27rdnwYPb30UtlVX5RdXnzWIBPnPubGstuHVeVO8dmeLgL5
0UcRFT+jnH/3UG5KoRIWjqQRt36c9gtyuxrrh9XEcPgTwUNAanQa72K8pEa1q81Dgddkq13Erinh
lYb1B3jPT0/X39zEbU4lpOm5T1WeFcahsuPr871abY1HA42GMKjG7jA/aA8WjMYUi6iPqoA/nRw3
5abMzNceB44u0dcQm2EDI9lGUzpVPO7ypJSfh3zLAnUdc28Df1oGCjh45VL5gUHen27g5tlHU5l2
fcHRAmHXK2foWEdNkT5YVT9Bx9881KvX069FTk7ZB+m4VY9p18pvc5as2w51SzCMVeRm+LQyjI+M
sFZQbXTZrO6tRFP2hZI7/Fro8rm+5p5asFfaa56GSmRCHo6I42p0p/NwWcEGqZEweSV5JMTKE3rs
oPQPKmwMdi5cYN/zcUIM9vf19Ic64zYSdi0l0x5inhV18jJubWq1BE+wfH7/+9//0+7w02nnly5p
xhaq0jv26WU/nZ0QxUsgeZLXcSwpwQ/pWxoSqPtR1XTd/H/3bm52PHShio6/6nJM4o1QojdbNwO5
vKfljwBZpwco7u44+Aw99O5QZ3cI2v/+M//0GNV/fxRpMilNAZ31iGFbxdCK6Wgt3WFS/cHf/7mZ
/u6X3SwqZxrrIq7s5VgG7Zsc2J/f+93k7zBSeQnLvXXIQuBrdw7sbeVemAp4qv+ueMOGcc7X/CvF
4re//9Cfe8fvbuRmcZkjdlJyZC3HXDnp0/tSh0q9RfqQvpUv/f2YhuYG6iF0PtvtNtIe0UD6lJ2I
puyAv2T/qqj+UX4e423PDHgvPtjqfkbL/Oa29JtVOcZdLI16thyRtDDMf8vtlwHdJSEK6488x8Ab
4xwH2fS5JVqk2a/CT5ONSngh4kgp2vWzb/R7BrML5GjGSMZHPcr1sfzuvq4d6i+ffxsjUxAZ720N
2Q+kLyIcg9JXX02ahQ/eyB8++itu/Osl8Ipb13I0+eiPfTAcp4f+BKuOkeQh86utczI/tZdsWwWN
J1x1U74YvubGoXL54PJ/gHX1m+oT3FquENiwwItXJ9kM6uzWeYe7EwQPwKXNWkmUQr6WmEzL/KR5
L7ZZ9IJOG/KIvrORe8AJTz8zL/ExYuu/2tgMLUfxQYn6p3rh1qTVMNeknG0D4kokQ8s7DXeDMZzX
5YCidxyf4ZlB19c6y0vGcBj3mDt1DKyh7m3k9KwhJ0xCGz1P9VLVW0Pb93i6ooaHyrIrxhNCnqnM
EfBd+uqcdEg/sYf4+3P904q/zROsrApd0vXGuxDniiDz2Lp8HBx9y1199jAfdpknuZE/uKUX76CY
7kx/k+9SDxnqnpbUhaK3+fvNqH96yTcb66j0xlIoFdV2mhw6c95Y9ucSUb11n8rbZZI9oZ272nGr
CdIyxPAFznGfutmgIk1Avz0PYZy9rYLTBVaAgQINGgN8ExrZ0V+1+0myPJmh5wfb5c9Ayd8tu5v9
OJesKzvzuuyoPTw6TQV0JvbXr+0ZokTtypoPkl2dZesZYlDr+Mr8QXTcn2YRtxkFgxThzSIouhAR
PTe++KJsl88YO1fnLPj729D+UODcpvpEHWxVJ+cSC3PYc/qihe1D4/f7arNsYRfs1rD8UlyUA3Lv
F+lkXupN+jx744uzj9zkTKnnT2F8olPf1Y/2R9/rHz4R7WYHTuA9S7PJTdXz1kSp1e5rHNuckFFF
Q46lW9NdBYv0Q73IIZZnEtrl2BeuTcavEnSnbAyd8YesXuBTmTpUg3t7dtty3zTIa6kPKdJddLMx
CsbSXT///Un+TJX+zXdym3mllUDj0A+Vo/CMENXKRgnBDQLxHAevnKKbeaOHcqj8N2ffsRu5Dm37
RQKUw1SiYqmiy+UwEWy3rZyzvv4u1XsXcKst6+JMzqBxYBYpcnNz7xWcerf1gFmrJ82twe/hWgLQ
0a86DBnZfKIObr5LzMHobI7U+xCoSKNRUdYBG90eT4wOYkT6/vtk5w/x01wXgRpiJskEUUD03xzB
RSGOQFvPmvbSRta9tvHvu/XbVcfS9OxZir8P6QoKcDNNuRQ36LcwerQPye9zWHvS3MP8t0GaTBmV
KcEgygOVqxLe6gdYumsKuDTPNMlt/xQft+6OewHlhxVbSlIXSRjIUeWzLq0c2hhlAc2TIbQH8Q11
oNQMzJZ0X+RgQRgsNu1RqfZUfupFtURacWP7B1/R0XcA3DK7QYqLPQ/Q4RwB29Kl0ugpitSxEaYG
H70ATe7X4GJA5+c0oZCnWENtDTPBWwW/gY4+W+j4S9iXPUQ8SNqe/Aa9s6N/yaFRyEGYYCNu3mf2
04wXm1NmeEpMQV5yOxLrqaMYrA5XYKMwwLkyJyISUQ0uo93seFK6jRbsG5PeCafRfE304vH3b3yv
T/z0IxYbVexY8EdTLLtQkgLwmOeRsoG/HM32C/a4HKOj7qYPglo+gCCsvLyhtCIfq0dcNZGWsmp3
A9TzUECPBc8pKB66vKTVMsRrrr//vrWq1ywO9/0Eh2jIS4AOouABy94U8lqkr26QTdgPgLXprA12
YLPDq1AE9noj5K9+mDn5+7bv06kNJIHBmAME0o0RwlGp3tVGJBFhTv4BxC8pVXyY5MfYxLjC8IRy
eKH1n36rsVZv56CE1OdcPFLgZR6yrTLxWpZyb459+11zy1CKafwusH3sXA3MG2OgDKN3hNUCHMzA
QE9M/WTQ8qgJTF/Uwiz1hjwOemEyWm0H6sPvX+Uesn/aNYsrPy2SElxe/JI8Ja0FZKSoTQ6bEuDn
FUC+7Bx9XxWMi1v9FB94KzLxCgQyO8X5Ovo6N1rpZETPzM5v9OFh1MWH9Jx+eQeROhXRE1cz+tZN
uVYbutdxv62ZnwzAUs6BMvDeCxl84T0qB6FWE7aBa4DDBSRxGuohMAHCApY72FOTueWYthZA79fS
t8FprgARdb7xoK2rp4fYyTVbOOuwmNMfpK0nybzmP3yL+3X7bZApiauYn3drhc3Qua0ONx6r0GOT
RifMI8q+OoQn/rnSkn1giqasbWKtVlKj+5p/GznlwOACFoxBLZwjE4FIggEIncY52A/HmGROoAsb
d9FaA3jpZs4D5BBlc6YXHhqbdwSSXAtXdlKUNygtvQLubPIqLvJTbPvXQqN2Ctmys1m5y+/Vlm/T
ZHsaUjCgzrnymSHXQeWPUNvY3qErr9Z75Pv+5/1K7CpQBV3OiC1a/5RMMLZMyt5aurX8/B8XKpZu
k3reII0BVgxultoUiXwNtUKlCaMFeOZQxp9gK3qulGeYxfPF98DjqHgMx2qyKTrXCwT/0C288PjP
RBjjCB2so69BO4ekpNZvPgGje2Pwlbz43r38tpYR7LknBWrjbqzyeqohJ9e3Su/c2rwWVaFmrCNZ
nL9TY0BrkjcnQ0bhh1ZLvbJTPb2AHq35BgjtmmBB+1IFXAk3+UlUqzeW5IaH0AfJrh360ni0E3rj
YNxT/p+O/6JGxHPh1ET/L4ug9cwY3PYGVW+HUdHts0MLZCidN1soiej1DbxPdfjKXe/YGqk76I1p
of5ig3hnsgZs0fXeCmzf2ApNa8F3aRUJaxow4ufLmzlObq+LJq8Vx1IDXVtl7ZoAl2lL5/JU7KMN
j/m1Cii9KAHFcKdJvXnEwoeoo3SMKGdST5wHoxPAkYhfvzFIL0FS0WJd5oFY2vgMq1NdJHNS50Ov
ZZAZd/qgnqcrGlt4jld/kC28gfzHH4sU0pnqaHMPvc2/l0+/X8Srwy7SN0ahi6aa51uR9DJ+TaRA
6A/mXQfwOGlxwiJUonxSbS3wSsyn53//fsLSBqUXQIjdCV2nT497aMszqBvYYGehJUg7UPdVm4rw
AVGuG5NcG5P/e0wWyjhRAs8cdzwrR+SpaW0EfzqQJdQWNNhG5V5hs6vG0mUU9+GWxd3aoIswBi3/
ahaPAapqeGWEGwyjkPKOG7n/WruQXiRQDRXFUtVhGQVGTUWV3fuXwoj3/AP9DLc55vb7ys27/ofY
QC9C1jCALy0mIvKPMZHQkqJisDvo56KBhJ8iQ6Cs8PBEGqKN4dbaNfQiFsFXHSlehPFAiQDr9gC6
9K3cR0eoJAEZdK2s2p2c0AZy/6u2WKtwWAO9A9I8BnjZ/D7llQggLA19QZ2YwPjDZum/BOLt8ezn
nqMT/JQmc4Cu2RfnFJfqEJzFy38ccBFylAGCT9DvwQvloHwo3hUadBhI5NReUYVP9ol9CFsSRJr4
x4f7ALNRTVlJiP4xVwoyKQHJEjvo2D3kl2Ze4/oxOfYktacvxfEfMrPDxtrlOpwvRJSryiNEBjYq
vT8fDkCi/z6RDVyGWy+BfJhEB1rfXYLy1tbCxuFYqdoId5jMtxhT9krZzGZtQAGxTmOHOnjq6lyB
nVB9Dd7e3mhr0id9vq6Kjfh9L+f9e1TuUuPf4xrI7/7YDZgR1tINIpcHTtRTUxT8INh2Sl9LXkVm
qfVH+sl7kpxG1rLiFtrCpe+tLlOBuIFxAF7Aohbuhy/uBq3DwpHfoaXQP4FXz+6Cc7qxxdcWfxGZ
4JThg5CJnwoAih5fw4275Oc09x8vT6ptQUmt8WdF4dmDW6n0OjQX/4X2iBxrzGj+flxWelrC0tYG
rLoUqtpz5PsIL+yBsTmDFdTIBu3N07Mrx6riVdjLR171H0WSqLhSUKQ7lHMdotnnBoVGV7RVP55v
55+++iJgwSgh4MsaO23UAZ3F/go0WksMyFeqIvnktPoY6KFRbpyaFfDQP3b01BjWMkRbcWzUUA/x
PJuMwABd1RDJqVA5DUR6VSHQQiZYir2/sbdX2jLwPPr7tCYwvKekEV+2deYKGquytBXCyuMQQJF0
p1y6HXztduwLe4Xkyoki/Ln6qHfBK+QlbBZvYtEQBIN+bpx0Xx0H3dvxWwavK+u/NM/k605ssrDB
ZmieE2jYNID9sIDbRTSNFkWwEVDEtWEW4aoF7dCP4AvmJiIgckHcaRPkZ6EHq8fShydOqhTJe5j2
CECuN9DWi4BklhtUC/KXqnuA1wrkOVKwJYFkaS06xGYFgLiJ36W0UIMOAkMJyIzNIWxIA/NFlEMg
IHGmAGbioCg7Be88baSgSmeoa3pD1pJyFAwIbFiRbMziI7HeZ1DOpNm3BN0w6OAInBX5N0VSRYB4
AT0cxtcqulbQ+BbpW9YzZhCL6tRCjRHSHFBWMKPkKS6PMZhOkDYwPLEiFN+h7C+E2u/H9v56++Gk
yHMw+haTCwgCMm1fI5X/4EHaLwj1DhXq6qFx4O+XftCeNkGe72ljtLUPtsj40jaBryBkKt2Keh+g
ykENOvAGkIiFD1atD9lJHKx6n8DSBw2f0m5BP0NhMkHDO2KN33/DvDd+mvAiytJNJQm5h5/QzppC
Me4EQ2JBLSyzjQFW+iGQWvt7SYc+T5N6xJJWRkdGPbZgMrBvrO6d0nn7I7rMBbvEZHfwc9pCoKyU
UwV5kRHyaR9UGawIANaGCvVh2DG76MF3II7giEZjgisy7jLz9xVcDXeL6JoECawXJLAvena8CqNn
c/5wHafQ6EeBKNFcWY8OZcCbjAzFiJHTBy8ElfTPKE8q13BW0bdaCPBYU73yAIeGInpooK9s/LqV
a3RJkYJlUMm3I4daAZKLPfciWdxDd4xQ2yVc+irmroSiL2S/3RzQekFvHwDJZaDuoE2PHuDmgFRB
rGJjw8/7+ofNJi0idJk1Udx6+Czy+FbJ1xaavr/PcuVSl+YD9u3YhnKeR4NXICMfNY9xKlSkmezW
CXatPAphrqdbVu7zL/1pBosQm0YoQzYDZlADIx1AmRaSG3ok7aB9ZCbBvh6+fp/QWiCSFoEI8ixi
5OXYVGhKHfO30ukf/bOkJ2/y83TrXuONL7Lgw/4v9lGQFiEICOy6TAWsHG/Wh8pN7EBLiEwmTcE1
LQIQgCdFp0JnZVc8JhYQjk9b9/XaIZUWoadDazeFJh4Cw4mD/ANAxijs+K/SJbMgEvTBvckQauK3
8e9r324RiJgqHCJhnmqvUUc8EfWJDFZgJCjTQOTHDMkLZBi0Qd9qLK6NtwhCEBcfe2/EeBz6GIp6
hdadu8VWWumMCtIi6PAy1QpQ4UKZDiXp8QBNAjWyBlA+tqr689H5Yacv+S4BNEZB5cIGTJJXrv8j
nEu7p0nQbaCY1qLmkuoS8nnT+3OI7ozcGazqmDpQZyeRAaTtrts1ek76I5T39cCBFGe/i8qNNImb
l+inmS2ChdDVfRNxiIj4Ks8Q16dVANwnmJQJkAOzJojhMRAgVRMLkqACCj2JXkOC58WHw0KrjztI
upSQUQAuYpxdDjSJhEfutHHsV67jJd1F6qOy8HqsegmwtyFqyJf+QN+XuoD2tVPOLOn2nZkSONRs
DLj2mRdxBprOlVwyNB6Et8mNXyHGGQIvIO0n03tAv1Ox0S0SD40ZvqRbCcHa+i9CzohEPWbmIUvd
O8fW/LUhRu6A8PAfg9rSjbOMIdjksRgBpnmJ2p8bO3W4J7RSSeyCWWsV1kgqTXCStwyPa9qUrpu1
4LXJLYKMFEKJrZzzKYGDnuI1N2fBIMin7IbICXbBxotu5SIVF6GFjkePUkq8LuOBhTcspyW99fuG
WKsQLJn80USxTRTiFQUPj+gFKvDxhWO06uhxL+loQnw8yknbQR5ZExpUQB98/qIwZ6T40mMHw0EL
ih/JoT2CnthyWnRmGnPidf+r/oQsPJxNQs9AD9mJUOuwhFk2/eH3370WEJcYat73/HGcoy1MElBF
8c3IYG0gFk358h9HmOP8tyQjjbiiKJVsrgZ9eCnhOThGwtUhy0kHzcC6Bcbmts3pXTmYS5BzUvZJ
LOc9vgMIoHr3LB3xBro0dmbE9nQObt5DcwAcrnjLN87lynW1pPyMArSaoUs6FwlKh8lU+NoAS/S5
WUCc9+YPYXdJ7IH46sRA2mjm6mNLPQVoFRV7miCoqX82vtDami0iS+SFfMZTiOyzsRmOeqTXXaom
opnhwVmgxKa47APUONnewe1s8CfYKgA4Y1Ubx3Jt/EVGAzV4ni4hGuui1NN/JQ+d40Gaa6snsXI3
CIvQwvj0CIVSinan43D03jq7h6DdSXzsL77TQ8PfhF4ryK9wmBXff1/QlbRaWIQZD5ritAyXELdr
oeoCsxx03HIbAkLQPPpvVT5hjqPfDlUEVYGAKrBkeO++J7tgy6lzZbGW4G15FCpoKeLvepDAa7pa
7ahDUMJLjPy+NGsFeH4RDQpaKZRikCHeAEuqQ3aVzz7KHq5y7jTPZRzKzPT0SF29LUrUSsjn5z33
baFqeOKEY6zQLpTsST2cS64kUGSDW1YYQHOATAB4MSBLHvJrIFyz9vz7PFe29BKKzbATfAjmdUTb
/hEHZl9uPpxXukPCEkdNyQKbDh6W0D+Mt+iU3zj09SDTO73Fx6337wosQFhinpMKut4ABwMZY/M6
iOE76XmwY4ctYJ+Duivs14JdecT9KcNouFB/X7WVWMovAgFUPKaWprFqjY2GRf4I0zirfZe2/vza
R1lEgtGDoCrdI7+RFNSmaEED44B/b6WNX7/2+FzijWtIOw5iPM6dyLFSobbY9ZC6VIE2gRrbxYO6
uNEypG02YsAKgEi45yLf9jZ0bEuYRuDqkag98y7sezDXI9W3g7OXgk6H8qELCObGaCsFkSWoeGwy
qYN8P1q7eP6BS2j9/slXvskS9ivTQ10xlIfoLNZqM94oWGoJN0GAGdgGGvbOR/zhBl3CfPO0q5Q+
lnC9OAUwcAJYOqHTXLOTtAPK2BHOGSmOUNoUc7XQaOD1RSMkAUAiwOTe5F2tQ1zM3sKgrHRBhTuA
5NtHQ3tG7pVoLrcDC5IZtMOaMSp63rXYtS56GdqoBwZsPA6i1VutRRHkf4QHMEvY6A2uhPglODj0
BFgW9HhBViM8NzRQk/sOgs84E79/0ZVDvMQFwwqqDksqRwlG5VzqAAEVlTp5l9//+IrSAFS8/o7n
bd41uEDw16fkNXSDZjd4pvTalTePJbDnSIDraAN1qx+1VmxZMmpHSoQzJTXgSQSmwqTL5yiC2wNj
T4GG5l2I9DKWCQ0WiJbcYJu+Mcl5Mj/t2EUCQTUiHddzu7Hs39+4yuhZoxON0o5glwFlAautnrxX
PO9/H+5+EH4abpFMiGwDW1UYiMMizZ4UW2C/2EwLM52P9VzQaOjdJniL9dCxha6xWvIOO1l0bBeB
iuJnBRcyoJhSElduCPC3EEO2k3HyPoDYrOpFEkzhSQkWXltiZ1MuCEZR88JzbylKzODjlsXz79NY
IZ5B1+3vrdFQksflEr5V5E6AYQ3wFL9IBmSISLXrjUEtrmiKokAnnoYv/2V4C481hHdu9en38dcq
9kuM+uDD8teHLJQ7GPStvbUH3+EOaFUSQc/dyEHh+EME1ja70CT5j8ktu0hvxFpRRGkuB81YX2GX
O5IRn4tdiBZlo1Ev9K45N6an/z7DNVTBPaZ9i10sHOHkosMdwBi3zsCTZN9cSzO6hHvhfXA9O3cD
K7eBo0fvx/S16PB/gOquVAiWUG+l7rmJD5GQAFZqMVBybu0JDsqJOuVaMOophIXK8b89SO477Ns8
GcjiKkyCpDHg4P2kdw9e8jIoN/bp93VcufPuy/vtzxdl60lwCZ+TbFj7wKUFqh4XkJ/Grcbp2iVz
L1t/GwHqS1BIqwR8KMI/Tjb7SMdqanon7mlOslEIA4J0BLoT4GucCyeaP5b5muEF1G4ElZW8e4ms
hhlf2cHTi4e+fdSpUH/d53W3caOvFVuWyOnUEyJeEDA92LBBvt7OrjRr4GnH25xCGsXo5EevPInl
rc/IBAhwoZcXeYRA/lMOy094kmcpPD7sQXJaD86ePRSwO+jGOh3KNngUCm4nqCFvD2YPc0zKYtFD
lNJdUcFqGq5a3cYuW7ko73Hk20fKxSzEMw7p4nRs/Eeuucz6tqEBi24q2vgKa2+FJQhbLKieYyAz
6dK34MpZDWp5A173arJHeqP9vp3X3gr3f/8+kVpspbpt8FZopXPL8R9M8MiiXS9YqQK52S9eiaGn
DwfgknmpYSkNWV04dcHpGfxSIT8WylZ2cK/y/HCT3V+d335Jm8kCRFaR4dPxThhBbaOh230t20s5
HkWI0lIBnJ+e+CMLeYcwggiZWY2TkR/EwuQAYAgggzXVJEtmoZoGJxP8CdqKjin/WUSJAam+CI7Q
8OaFlKAC7+ychh+9O1FPrQKTBTNkAHVsiIJpJZoPh0P2kwapgYFjEJ/sIwnlvz5UOd7Jwn1VDqT1
CdQ6dBasB7lxaf719++xUn645zLfFiGpJ0UoCnSOaa16EJ3PzskcWM+Zv//1lYO9xIuPPMyPGK9C
HBY+6ObF8zcO9Upaen9UffvVUBL0y9THp5vSI/oJ8F6DQZnqb0pUrdwfS/D3JMLuLePxau4jW/BI
+tg5nMPoeHhA5X0rBVhJ3O7H8Nsk2gE2RlKHWmdnQHxCjdXCZqzUjgzPQNFROSUbR27lMXav5n4b
R4RVG1PBY8CdOODlkxfYi6lwrvj9C681N5fAbCX3axq7CBsIr9gjA9VIqNQhjUqtygYqaYcugI4d
X1nZDbhlp7lVZnzdRF2thMUlSJuVqybg8wAVXHjWaMji+Bv8LtwQhOq5v6JooTnpgQ5YsfIibbyJ
1spS9CKPymPozMsCdnVid4Zn1ibcR6/hLtVlIpiyAU0U+WN0pf+4T+j5EHz7fuNIoziU4Yj2znCU
nXgPSBF/oi7w49Xgy3EaL79/ypXDusRjB1XeRamMTc8nUNAGZCoSrr//5bWgT89DfpvC0NQNJ/sI
+kzb7mOuRkE4AP7FO0oc1MSEQedqScu9x4EW9XJCJ9zjiECBMpnWeGk3bsFz8Dn82vg1KwePnv/9
26/xoLkKkWw8CxvS6/Wl3af7T9gUgYIhW90+2Ei317Ym+/cocVAWec3is1VM7NIsDHuGXO9KOA3C
JBhm13ZWDxuHcO2hu0Rn9zz0t4EymOlTvAP+ngPcj+rCSRhsEWFjkHvy/MN9Sc/B8tuywayHUaQZ
YZfZrF6b8yC+Hu/h+UaAODRBg612YFGa/kNiRo/SibIDRR3xpFA2fsFK/4lfArKBAAJeY54moCeg
yMCCGbgJkIe1rZisYCr/ThF+U39PcZSjjq5gr+vGsIZJcXVb8DGrDQYMyMZpg41bcaUWxyuLAFJN
UMyVBqwkZdWqd/9k4JE4YNZABGIk8XELN7U2n0XomKgpUTgWwRk+oYCfFCDYhnZ4qs5baKP5F/+0
YIvWtuB5MFGRMIDo1Cqy4/Ow3wKGr/3pRcxoOjj7RDn+NCc9cvyt8wwuhhzDsQg2yu4/H1BeWYSB
kpNaiRowwMiY7cWDuIWCKkUJarYmeht378o7n1cWUWCYsojC+wqLn+oQ1mvztyDRZJR6HQ4C/OOB
wQOjhu6LDyNf0I7LL1YhUEMOoSu/1XRcqXXwS5w0nGu5qWfwG2AmBX0XGBFJiQvYowS9u1jt6ZtM
cuoGs3YSDWbbPMujJULhId3LRgfUAN4+xZ5yoQL0ZyMAz5P/adcsIsnohTDb6PGDpoeOULv8wOrh
2WRMQVDBp9goQKwtvTwfim/xqgpEKqR7PJma8UnI7Wrc0TDpaaAnOImvpTyqfGuFQY73HYnQhg1Y
J5etkdpJw5V+y3o1jLewkis0BH4Jm6YySfJZBTUCoWdPrV8Z4UsIW0RFEq1OMEKu30fcPuRg4aKK
SCqiG2TWUsamGzwl9ikNaYGdlwUbe3LlYC2R0m2RB4pX4sdQY6a1DehOLGTOJRCqIcUZbGCPfs7Q
YRr69+LjtQrXjwAhrpCsaULXTriUAWo9G1fBzzktv8QQt1MMue8Cc8hasJEYWKdDHTcQthqBcwj4
YYPKi9gDMyS4I84XDTiYZuFOarfjDp0GwqUOtA7KH78fhJXwLC8iEKWgmprKGKYz2jcoS6szPYF2
t/pyK7k5v4QFo57a8bAaRTMDykgn/2HUkmPsiER6Tt+6J/ZZggIDdHb8PaMlsKeEKxGBncZmj2tt
Dywq0yFTJFnbzdMDuiUebMiyK0FKimijy7QSwJfuBwns9mAKO08P5ODygHRAk9FB3zgmK0krv0T1
1pMPN0gKab4cIzio/S0z5AeIoutyr7ZkcmA6eB1RwhTOifX7fljhYPJL8G47BVOez+9lticyAoPF
WDmlJlDAjNQBrSbWqiIiwgfOjE+wwK0O48bIK1BB0C7/Pq8wdaXDnMXIwwf4dklFYGEjoumt+yZ/
TAxKi27QDcFMlX18jcHNR+qlb6UpK0weXlpECyX0lTEGsxxdN/8VPoLOZPCahwD54FseGV9ic9y3
e2BkCcg72YU6T5UKFex9tBON3Grh26QGnxvfYN6dP5z9JSrYDxQ+YDlErl7LSGZ0u+lcG/ClM2tn
S9Jn9Tsv4kvF8DCmFABBTA/KcwabqFDrXBzFm0dKDXLJrmcIOm94gE0CxLVxXFZi5hILzGZTTUew
ZXLlkP2iGmAP5RFSwzCz/X3lVo67tEh1RlT8g1zEwinHAGTM2t1CbK4lMNIikMQ9BDkjHg+2zGXf
UATHyXhqPjgD9bLC7U7lPnzEFtVDMz/lLltZSagljvDCuuPG0q08sGA+9ffxkEqoBN9xzRXEe96g
FgzbCrAPYML8Fvba8CnDGG+rIL9SX+CXsOCxnsqgEtA56YAFhnOmVoA88Ic+wXEajs6oc31AKbt+
6p3eETfrsvPW+2HbL7HCg0TR3jhvyeY5vZWgcSAd/RAJTJPtRqd3sbFJq53X7KeRFqGmKzhmKgcA
N9oLBb0GVTJhRm9k+xJhbuPtvTaZRTxp5bFjprBBS1lOW0tm4YJYx2W1cW2vvUOXCvZyCe+riMF+
9N+gAEbpnQZZI197ZLbAJ2vhWFwECLi9jEHblrQLs+wLusjRtf/ib0AkwaYgDEG9BpeQOY0OfGcJ
bKpHku03PXNWsvMlsjfmo/8P65rwCHAqY5KOqanoGYQIYkOK9IqUG8dqJWIsxeprZoiSiW+Bt0Ix
fKJrdRQPcsvASHNL0Hklw1qCeKVIqvyRnREAngHR7ooiYwCh0RSIJCrTKugERRuvydVNsQgRI8yE
pkZC+JP6hyEkXvUGrz5NggB+679Qz9TwHG6JTK4kPv/gcD1FSHgfONwsJByYpoXdpH9axRgkY6gT
8p/C+VJimE8ZWaA9eJJ78Fx7E6Mi1ZIhgixJ1QetWqRKp/4+0Fq8W8Jwu4D1fKZoJzfQoh6w4jiC
w8lz4pEWkMiUQIOZcFB2yks1z2x+Il33klUBATZ44wesreciXEiyXCdS1E1u5zl9voOToppB8irT
aRAFob4KR+oJWvJOONipZ48fCPut/5kmbpHSG9vnjvv6ISouobteI6UKdPmhG1pdwRNUmSIi/fRC
S3rAudGgTx4E8+Tp0BaHuHkdSw9JA68x+XMKE9gy17qkfOyHTONpMDfhKF2M0iVKLA4Sucrg61Vb
6ilXaqlnodIBFc0ETzJThOork+7YotDT6K1HJypjIdlIw3T9Wkt/xtbYWOGVky4s4llIc2E5xFhh
auc57Fd2BbrCkbTRSA6VxZzzaxarD9Hjxmgrp37p2BcqfcZkHbw/Ws23aCg49Tr6voY/6/hAbDB4
Q60XWsuQF1Y3DsuKoBq/BA7njCczMKCCXi3Y3+y1rlFJyrIj60PgKXmsRVBN/BMvQONnumaRYMJd
WBWzWE/CzBWl6ViWV8iSwKgARwDKsKKo+xzQCgFMrAcN+m/tSAo+VzsmgyPCoEqBzreHsRE3jsA9
dPy0/RYplizFzSRxPTyAvAZyE2inTLwxCVYcSahEXOUOIvA1ziVKNC07mmzwJ6YORV79gUqz6icf
U/zW5ow5+p9y8pQxKGjZPU+pFW810RMVHVvINEO8V3nwYjNGVT+EkoUQ9bsUp1yEyHINAJiXkJJ5
EtHIoYXsyOdmUVAqRcMs9RMqJxr8eQkbUGqaPQ9Vsu8oM1H0GkYZI/4cFHEULttLiqxJlS6Cwtvn
Gy3SFagmPtLfyR8VSmXcCFClpVELYAh1YayMoGB7K+0AuDtqo6m5EoWWcOoIVuttKfCjKwNQz0MR
WPVhg+HnoGaPV6V7+f1wrAC4+CWoOsSGSnoBAsUd6ffwTVGM+KsygUEVLNbE3Vur6A9OjKy1ZuRK
zx2jw9FKkFRWy/tCZd0YxUvjQs3WR7XVBVpbo5gJHY3u0EAxRN7YkGuXwhKL3TIMD5F+HCgE5Dh7
hyb2jj9OOj1LEcXPktY0IMKDK6MxEdl6aKzQ1vglElvwxIb2h4hGSbgA3r8+8xOaC6AsisfwqZCJ
Xxwn5toXH21t0OfS00ZZHeRnnhnUusmfWFAswWD7aL2JcOha0aHR9ftx1IKEpCj6CfsoEDde7GtP
kiWyO2LBh6Y4pIhMDb/zyVAirAmE0iCzwOi1/6KAtQ/Ad/VCl1slkbUduojisIEuhpjGkJAGuySG
b4tWfdp6nq698paA7mjM6jibaQodCBYmXt/sQSiwwnb3zl9RJocaOTQVd+NOuCrn7Ku7VIk2nRho
QJv5bqvLtVY15tm/D/sockqe1PNhP4tO9AKvITPaMzZDYqfbJcd0j8oHBVnM9A+Pn/L7mRTY+w77
If7+AweXecA6YPnrBml05WnlTI/PBRW/Z117htdvIwEVEjAqEwNVNEGjgGmfOeYSCr5ThTWp6myf
lz5hEQWz8+id5NDIq3OXP0QCrAKzWCvRdoB1IkznFeIPw8mD9Chs7P8EXus0/niohNSSc3TnowLu
PxGsR1gYzsQ1EqAKj03F09ISNpRhtZu8BlWYXvcTX++heZkEOueB6ks3F4pRRrVSRMiP5IbCMqQc
eAIhd1Vm7Sx1k7bc98pDCbInR9vAtOlNJgeg7h0ZT28GWaPYN1x5pPF6o5Xztza0aaHTGExXkF+i
iAckB+L/tOq172kOO44keRmVQsukL79WLHmotXhiS4LrJm6MYniiU4NqUFPP5SrSEh+yCHEXqux4
CvgkVTmmOPgpXHTlsQfOKewLY2pivWkHB8mSXNmwy3J4QXz1/GQH386nLkqIEmeP8N81C55/CZRE
G+r0PRj6YzMENqOYbQEl0CajraZRVBAe2Dpyi7CCkBKPUziyUQYFJT7MWrXO4f3OwcU5myCsD4kr
9iWOzZR1Iv9PXreEhwIQLfNqEMmIvpkqdaDq8h0YKW1BN+eyF19rmTsolRKZldSKqS6lYvTRpWz5
3uZlClmWElL9mTJgBaGmBVMnasiIDwNJm/JhrZCWtaRiFUe1qyT8nx0r6iPfqQKH4AWiv54p8Leh
qudArPxnIc+eovS1SZrOFWLBZAaB5F0sWwk/vjL1mFg5J9TPQQCNcIXPvqa8NKe+hnCyHjUPXnDs
28dKPAZBrcEnG+rgI5Qoys6CqDsyeikLTkGlxZ6ic74ZM1rkOWOWQqs/hcWirLTo0NhVAMPWc1yO
oJr98XiVDU8c6MTBLvLtNLKawhmqY41UOIg9jWsL4kHuaVChmRf0Kt0QqLVi6waIwyJJKXOAyHsT
unzr0qPW8mdY6yS8hYcoBOBk6tINblAD0gK75UpDAVvS4eTLaV58o6c9zA7SHijJiiYVo3rUuEvo
cu9BNCRFHwVSaCd5Ci4KDBtHEFLy4tDHDwX2rfQ80rAYK+Fv+SDIrZtXn2n5OeDM8RXcHdi3YsAm
4bpL3QSmHPNPaNeBISbhSUINJOQjwP3oAPrVrYZXuhbgjDPFNeNPk3fNeza3pYw+QmzkmFTMvmIr
vYTLlz02/lPLyIYvop44XWLmkILYNvSvU5zvMI2xR2+SgnBPffPKSeuU5n9IOo/d1tElCD8RAeaw
ZRSVLTlvCPvYZs6ZT38/zV0NcMZJ5B+6q6qrDqsYo7+29rMSWeFQyXdlVW9k2irPZjT3u5IoXCFx
BWUpDloGKMHmbcqK5JwKIyuWhgqB1eH1lNlNLTpq8aa0ibus2TPu2/PKO0+Ipm0Nv27P07a1jknc
u6F45VR6S07iReeXy/Y2tQyoE/U2WQK1qL3E5/GjWHUeanmZZjJ0BfykkgmoPEVeTkaHEENkDZ7A
UtGK1Kc9Y2iURJP5eZEyvzM2t9YUpzZ6XpLYhlLrVrInPma9cH2pj5VQxRhznwTDnUBVREy1PeJ7
3MfPUUmFXI6Vhkm0bAVZqll+K/b1TklQtFt689E26rWR1+hYxvd5vozt75B1JJdDPwZ5+2zy1vUU
tGhwmTtgd5R67Rij6PTKQRd2qVlFbjWeN7zJzbQ9CkkRloD9sZiXTpdazxHhwu7EbagI+l0eeiy0
hXzPA56DtjiBPFmxNw52dzQ42S4i0LVxnQbsnZlcSoonkfz64hNlvmndib4Qp2/dijRbQK7xWViB
uO6IgGDaONOdoXCkb76z3cJscBqSIUybiHgJKSOEgGJPZFLp6XkmSKY+ipsdl7dauqZ4XlXeQAMT
t74pHYboSdj+kpIRveqfVGLfQXiDgQt7PsYvU5fshKwI9aR4IbIdp/W8loO+3CcQHW1fBuaUGL7C
FJ5mkQC86EHPfTUqMuEDudOP3eLk2NBiy6lxpWmcgg8rx0OsPHOSpyu5NiuWRZ8aVEKsHSz6K7Wa
saAwGkfTdom4DU5VN/yGeBhObWWk39K9S/1F86KCWT/dkR/0LHrLMlAMI2AYDIPbxXAkPbVZPF7c
q45Qo0BJmUOKr7Mmu5sx2IJJlKJx6kmKMWMO0S0s/4oNbxfGPm4N2W055t7hoOfOUJNRl1Xzh9qP
l2XALR1DcqCP1auKI1FyuYxdGUl2kzdK+0bxhMRrFThjXG0Gfq9pOcmcDoxY8NS+0vzc49Sd0xbN
zGCeqi1UcnpJ9VcRcRpQ3bU+Z+JLuQl2DRIw7A3dk3oolu4F66hA64+x6sYJc4Ht+KTV52byeiy7
VIAAglFL8omG+/Y0IfDJhhujmFXUkZxXebh0m4Y3pqQ9qC/rynlULb7O6Hkvj86wLgRWu6P4aWY/
Bkl2A22Mn/6OJocEk7Q15xSCF0SzGMRLYW0pjiz7kuRZ3XMXv2j1XnkcFbY+nerqABsVl2d99Tp8
f0GoVbs2nKbhnPsQlnu5Pdc0LeroTlEoM9M2BtWws0j+BON73+ID/KPK5tiSL2KQfFO2jpbenqjy
yO2dQfINafDGtuQcytZbs2phzBttYvGi0oUWTTocM3Jnqq6DjoKec9R286xt2WeYj3ix2HPFrPmF
fHa7khIv0/Uv8zPpvLTaWLSZo+jyLu6LA1ZU++nx8EF0zTn3RxJC2w2n99qfOOgb3gXIzbAse3w7
HKkd3Wo9F7D0U2tcu8Gxhn2RDK68tME6TpXTdu1RAwfQSdJWlfbSDkdZuEdKcejlL6KVqzViOn+Y
rkoqXBk5cVoMQnGZfB4NMCVhrwvEn7ZYTC6zZKuLk5nZaV5aheOp0snorLvDKBu1Y20rlZW0k+P3
0QAyGlWDokrsKfYoyhLZ8NdyKb+3iQs/MxQ3K33Ey/jEW3Wgxrq/qiMuTL07boo9gv4DWoono2H/
5iGXgKEyRF5ve3U1fbmirZT1IGnnyzK/wxfbrdo7It6BXTm7MhmMa606iXa0Cg1ddrUerK0lnhhL
ES62VL83c+8zWEl+JGmyYAGWUBKfLCbvVWQEQvQlAhmAttmbtbeMJ1JOAyuWCT59LGYGgaJKtc2n
rgu0Mto3lvm3KrHiTplwLaswasQvKSNIKOVVa1MbyM3MEwOZfxmgnbbAvCMk1zTTtowDgu+WKmTr
Ptd1CawOm6fptbQ+ZfF12F7VlbLOa4qnjTgAafBXglSwmo7CBM9KSgFH1rPbLCu/E/NdjkgUIL5v
I6q08tKmzameLNlWKiHUG1as0O2MyZfrQCyzf6rReok1YKH7oBXrjfB4wlm7SvfmQs9spucXAn/i
Q1uV83HWe1LdqiEJk3XZTySr2Azz3qZaOunDmuwUcfqoucN3zF5aQd19SVvmVZn1uyxkrNaZM+mv
mU75jmQfnD29Eu1OKKdUfucZjclUkt424/gytW5fIN9axz3VbNhGwqGSsl3SRAExo6/Y9x1UVQjW
mRJnqtI/xSJ6JiYsTSPU3jA/xdWgSGPZ6eSTc1qikqirM5fzQUFd3HfHLftMrQ9R46g4G7mV2Dkb
vpoI9cS0P/caQKZe6z2h5SiZFmx2oLsP/bYQ78wolp1aY3JcBnPXRcqlMbqjBukWN+VhWyxG2GgG
usgv4sytpYrH14g7daghyrf1uMSln26po61voqp/NgttmlQdSokNBeKaab9Z/5FQIQ1lQ2I8kwBe
q2neNvYXOR0cUfET+buH6zWV6i5ItwbzlG5+IRP1WKrFdRliJg1MfhLBoOeR3yD3KzEmxUrRprz1
Xf2xKtau7vPXKplfZfCZRb6243Gpkl+SQQhvJLqLkKdpjbgX4W9KgWE6O2qeY6IdJVbgfSBgiL2Q
e3lz5oSta0/uDzkktOSvVlAWd4t2gFrjsXfVZj9Y8k6qCN/i9m9nVgkJ4s/G2IZtyrHbau4qoAyV
vmbxWV/dMWNySJV+5WJ81+YfFqFLP8b54URl6XVJ5kb54kbtP90gblz5rSdvM9rjSiHXz+lRUkRb
GH51U7AlUqmrF8V8KlO3NHDhBuqusaFYwFKV6kPRsqsVSUR6CHm4Mk7S6itnHBTqXLuy/r4lxX41
65c2RT3QlztZdEoRQ2uGaArNNay9QZ2o/Mtil7N1yD9Vg4fkpIxhZDy5cdeknpo+R0zXVu+J4poY
eIjC0RR35TcEY6c5MbGl1cesvGtmSJWwLUHeg2RI+3Qm26NP9oblay03NW3KQVvG6zabpxjDDOaN
xL5yBejeYaCkxTB10p0JN6shxzOVmmj4WTYyYIm7UN6jNcjwje8YF0/L2JOzs9p+6YwvmVNGsh+t
3eSL+ikHucUEk8CsIfdbY6/XZ07Pjhtmyo4Ks5rik4yx5ML+aQbXFAkiIWxPNV3L/Iyx1OlIxpZD
DQ4y+lpfEoQJ7cN/uJR9Y3tdGOnrC2cAdCIFQAobNlR7jhRfi06mRWCUQ6fTUPENgjsa50EpOYsO
xYDb7WadTapgNW89CT8oAOGxy10pH0mS4simyu7LOIzpuBQr92K6BTlnW4tware1AvQd3GaNTxjd
Bf1AR7EMe2FIfEvCMzN9AAkpMamtFw+/EbGYabH67VRzxtV22gVTHHRagRPkS6fisROUkmcUER+i
O2RF7NaZQm2curq4XObaCLUYvl1VfsQYM6qy23G1X4VZ9YXCj3BYXN4j5je6qghX0VP0fV3+GRw9
S0Xb4UnApVEWyigrbZOxbZiccGw/DTWcENfX61ffXFWmPiobfmkg/osToLCpvvPJK1a7+iXCyG5r
/bXsQzk5D8I76d6BMBNSYWISgJkcT98cXIJITeskFVRG0cHiqp1qhtSypgYnq7X052ENSbdsGONT
Us/zh9aKy4catT1QpTmqe0GofWVegqwaPPCJ1kmS3NdJh44GOl+Zke+s/jPZa3HVYcg+q/uiW/Zz
nAayRSaSvl03SWZiKveHdQorqfvZdD09UQI/W2Jc7ZCaODg2PQ9Kc2vL+S+OadxU7BSiKDGCIalu
jcn8VGRaN3G1dHvRE7qXNSKGVXiq5dXpiaPmc7niOn6bxZQEcST9Cabk1WP0s863vD1vvdN8Ku0/
OMKR0Q96ntFVCqf4p2Mwlk2dt46PAs4YDvWbIJNTgRsdFnVm8CBbTDoy9dSkDPh5hkB6mSvN9lp5
0uIP9Ved8tfbqvSs9nbROIn6GE8I2bFq7aXF3pR8rY+dqPPJFAJiWMt3/CkpBCskv+4gHiQQu6Yl
DD4k89iyrmXNuPSf/i1d1FflQ1h9wr2lQBpdSXeb3i/S+5idRq13YI6168BlrcUuYAWTrPhiJ0mQ
1+eOfy34eAtom90XpzELK6w3J6fKghbHS+uiZIFOeDai4srwWmKG6ILjvUChU7/omEpFt6mVvbG0
p/xfqvsRqnMpVE8KSsR6w23x28hyu4igPF9bptb6XaYcyrIJMz0gBJ5R13n4TkZXTsMo+xWSr2h7
jod/U76FjeR3uFE1Lq1fBUwYd5gE20Sq9q1nNZfa2DhOkbPFYGD5nkJua2o/M7+sKTsXGp7COl/G
9tAIOmgIfFUrZ8lYGnmY35UmpgO9tZnHXbJmrlxhgZUlJ9TEQdsnR9U86hetOTJFbmKkg2ymca1/
wtTSZXux8VqCTFSXfgqljUT4HKoe27BWpw8/dNmeMkFgbF8k54ChSuultMJGe08kBhCL+aar/wwM
ejMAJkLqZw6z6l3tCCcUdE9tj2XlJuJPL2P3W31b6OfKv2a6arD/CrPltYfRp6QBcJzk8gOcaUgu
URO22r3KT512rJmeRwJeMj2PuEkUPC69tQslOaQg2OqfKvIKcsuL0jUA7QYPO1RbBqvKluExhogj
fDLpbvLHlRSREbeoL1Wvcsz6owDQQojueKIcaZgy+0eN57bNTsKS7a2sbfObS6V/rX+11o/b50IP
VWbyybkn4WNgsgNL40GxpktU1k9EcNpKw8MkqF68WVFAAmNivvBZjPqpuqvJa7xc8BoWtpdOobJJ
UidLq3Mz0MfTVOtJiZRpDHSRD7edordK2BiZJrxFC1W84vIG5OZQWEVgVBk7HotAy5WSq7BX8ZCu
cA4/lm39qnNLFhRhckIzW7xq9TVe7bp8igaW/EmnnalU3gCSQFHF/pngyNWJzeua361to+w7waxP
3QW5mm0Yx7W+VspLG501CtoaFqzwlcid5F1ZHFLmrEcF8DD3wa2yKuxvNecg5sy9zJKlr7k3lW/o
n+O2LwUw3qD97PPdzOCv8aWQ/SZyaTI2uHzyuYwkmEVizqR/lboD3LSLeq+lPiYsxKBbhj/+sssE
yxvUHQzoTAWyXVPjpal+x+JLb/sn8HZUCEp/bAZHzXl37/ytVfaxKJ3ddlCGxg2xqMXr6y1xl4BF
NPXTUn6s6XnDISR+76vYLpWnLAoq+vHYNqwXdXGB3axz1oGDKYFShaizHIOTaqIRAwQqyGA33qT2
oCM7ypPDRCnLOaI7Xc96P2bc+6NOOy9xpmyCCzRESdFVIRUQzXLKfiRVj7UQLUxU2zizg3pZDLJZ
fsRdF3+p9b+5eO87R2WmCBMa61LVlYNFrw5WIh36GhxFvyBimCrS+gIju9I7VTLXpl7YhvJqUlZE
Tr05IorY/qnFS7Lk8vjLtatSX8vC0eMgVn40q3A1/TmPnSILky4Y1R0kB9fwZDgzcQ7NC77BWYFt
mXBaq3tPGHRzHrNr0r9pFQDuoRdmb2JmICs+FytUxD8qulaIHZ0qRaaOSQ75xghb7goLGhynbUnF
sCvWPNWLSD1iJ50ZzpF6H+oY/oTPh1EL+Waa3f/M9Y6d0iRu1gVmtus6ipfnnmC4Pv6N9IMe7TdE
sIlrFMH002aUajg4MaavecnrQpDs4sr9hblhasGeBk9+tkDcjwo5viYtCuCSyF5OuQIDHZREyMI2
Ltyie8114rxLCI9DNlI0GqHQf22m4ejpvsTvkBh40dhVSJxJ2pC5TgPjnC+eKr9uv0r6JpMJLtD8
vkWMyXMu65Ujlrx9ghHduHINTqzyhJRE0H564NbnVTXBtu0S0/iOc7Qg2XXwBQYmieuEEVh+FtUb
DriRrxISIODFZ24gI8LBTt7J+r98ee+uNRdLskvxbaFMi3714m1GCQyUVXDUqo4yRC4anUmnPAd2
BP+w5z5cUUtqxkesnHoVx5zcnxMe0vIizwdWQtGCEToK43ita/VncUDaCdjryupbCvhgXKfFxf1J
oY+UXgX4bhUkWWh1d1qAxBBjGLbR/tbRecZW2grVDx08J6Fs3q3mpSYwcrR1E9+B11moXXSP9rb+
PPDAD2S/hngUl6cFSRGtf1MHa+81mS/OTi24Ue/1Q4httZh+mlOYZ5W7zDBh4vikTJG9GWYQx/jM
90/Vwg6j/dRINkCld8maWzx5XbNr53330hLKisP8H71nhBRSfYtRK5pedB8RlH8Yf2PuJpJTizjU
72TLZsrHnHfTfoA/GD2ZO/pXyfbSb6ni3I+ZYByp3hh/msP7Ij2pzwo2BPL01L8ra1DzFynetm5A
lbcqlnbUIERxOnTxUfq5KaKjINnCPEGrjJArGVyGboHnEOQPyI6j9xJrX1LKSekN5QGw3pJ/k9gt
+u+0CEBaiXg2lxdJOPSdmy+7SAxo+PQ/NTec7iNTf5rxC5CXzGM7+5Qpqe95ZbLImoemQamDEuS9
OEdLG3b6CR7bJnBe5dYVRlBYv1HAB5e7pnyNOACYT+JfXd9oJQp9p8a13S4HreaaXuhbQyP/10o/
inZ74P8YQXGyyeX1P2DpseRUOzumyQ7rGMvR6h38ACouEWAo2b71LBSJNBRfCl75zDdvDEjnd/Bm
G67ViO7iHd6kJ+RQX4J2edGKe8aaShrMxLGqnW9qODTnRgmM1Y0WH7QEQRhhAJhwl6gb6WXYXfgb
BZ0YtpLPejOWz5FrIT4OmmdEzhgHUVO5RPTW831LsDw4WO0dqHj+N8atU7+r6p3XLvZugVO5Hkyd
D1Q9M/LwvemHLCLWQAdLGJ2WokZoeWvrqwY9k772wu9GgD0Lx1jhPQ6PIAL1oWNzrLh0lMazpNod
yx/cHozYy65b96ao4CsSNyHW++94xQn5jiq6Wb0JvZTA9U/8PBIAgvq6b+KELe1QaEGW7wrJsahd
icgxcRcbAtPkjPYLWl9OIXK/hXKXjwFbUy99EG6BFEPgpMIXrdfkax3o1Eu4KdmZkp1mnCVkfvJp
aHeW/G/mH7dwMsImtyvhLWpemq9KjvZR9gJz8mh6rBGRfofNV//en1Qg/W5RHKV46vSDNHGZS4wt
v1jR25IgCqkdXgK1mkShvWluBiXGSdxTOesw5JMtTg8DpNTNa7Td/NfaqKiaZ3UpDwt5oLLqz6yt
nDFUW3jWGXYof1VF+qglZm8LsLwFIoPpqk5WuDkOa+UOenMy/n+9k9hQkwC1zrOTkNJU118q+QdM
ruhPRiu/CwAQtqCNDw67Lp2+g7XnGjJBnrUyByUirSbunzul3fdrEspV7ehjs+ua6E/Mmk9rMr8F
OQ1aqGU711NH7Xd6nvvlrHqG6cn6xMViV7Gv0s1eETIhILVNya2THzn5llEjyIfIDGjBSdHtlFBq
Dg8YLnFF/Q/KvvwhRn2XKphuM7NXX9r72MbeuP6Nk+KiQOm5uMCcdyo/WVQ8aVPGYBnaxMG+zZ80
r5P8zfQrqBZtTP8WfS9DnSzm+FGpHs142zuqOZ/yFg/mYTqsA5u4BBOTGa8BpJbTc32z+o9YE/1s
xtatzf3YyJ+AAPx8fMR3ybdpejT2ALULicZN96iTRez9uYKWbvHiluO12U5gatE2fUjmPVWypzoK
M75a04SbKtzxFu1yrgmM7q9JcuLenFd/s6ixjtpfPP/OKK1jEACbAh8LCsOV1MOMdFHBLSvGUcvh
qH0UvTDDwwN9WAG+h+sc76ppv4LEQlZBJSjxk1XBX8DzhJp02HQgd9lrck7BbV+vwEThtsHGnbiF
09ExdV9d7hV+250d6V7NgGZEikkwiX1Yr+f6x0BzlRvTFXAZlGKarsK4F27bcCTOghnKyfjQzJin
6xZyUBo7q4nRNvzqWKXUF/m+KGGZ490XEnJn5+Rzc+pNo0/DrXbPqnVD7YKdNHICQb7LLH3qZN7R
rLpLfMioMkQKBPxaTKzUIIxijKQqe574QsDr/rswPsZ5Z8jhilMRcV3Lz4QmsITAu0yc5epItVZ6
OTRxtOA3riS7frqU2auln9b5nMOyAvRqe3VAbwe427odrHPrF2MK2v+ONQ7syZ0ijxJFwp/xZVov
rXQf/qyfItXtMfX06F+zAGCl6X3Rxw+Jm2Hlm8fkrW6+CpRg1nyY/sv9nVMfUlQZXIHxrmFyzGM7
SZQSHznVI2Vk4YPfKYtt7SySqqJLkQdFdbemYzd5QnER4ZbH/EBwsamYb+t7C+r5K9Jrg3sGzU8d
/Wqmk1s0/WiVc9HhuYvaeVtcjee9ODjn6s6qUrg61Ws6k5YklV6SfjTtSfw2+Zox95byJ6pfRxxd
1fxKCwgJCXukqqetztxB5f5kYrCX9nHdH9QODhBHIijGUgy3iU4C5Bioz2cvD9ROJ714zTfodOQs
I+KAovdVHm/xhvXNoq6HljpO1l1rOG7SpWidZcb0OcBow1cPkfHI7la9tf1YRHh+R1V+14ecAkWN
5dF9KMhWWoqNR3+TyxQWqEgKpwbxo2RA6WMx6Jt99M8SrUnjDMpu2TzlZl2n7rV9yyyH9QAIClgh
xZBbwl9RfeJK1pS+9VFRaErvHTBLnO3EynLXyo5RyJauYthNIrryNa2gw91H7faxrn4U7ZgEEs3v
liDxC+g5I9YwRReL66CWeOhzoA77ZqSjscj+kA/t+M1I7tHA81vdfAEac/uOJtQS1fP8ITycYIaj
gEqjawjUHPyUQ0MMF1qlesPo7xQrqGIf9wysgtx40Xja4nO+frTpe5x4lvgpQtGl6pueW4F2XERv
0eEeDwUIvAX9Q3CHmOovliR+j6VwiFtumgijx1cTbF9o3vWMY9ZNxi8JE/TpC8v8JHfpNSpUhuZx
1bC40nk5CPXV3yXal5kQiPDXSRSKMw8ou49T61tlHrQGHA7E3XZp0NLFEKAIsadjE3FOxK7O1m7q
f1lyTkGm49jpEJHE3c7sSmclnY2GIem+NeFZKWfEQTOafMY92SGxQfGO9LFK/GyrqCHAtXVuqVb3
jHz2Vg09ThEDPCj5ZShmu5GM0wijj7+z4Cjy0xjfiZiE644tBFI29fZkdLT3+S1pcASYCq1DAwVi
Ije7XCfcxqQLLws/oVeEeQYxGd7M5suUAtYlzTiQojCfuvqrsFgTKYAL1amZ1GfJlJ3KfBJ69/Go
pyd1uJT8wrj44qcZGTJG86lQf6IGt+y3TESeL9GAy88C+fGJ5i/bgM0RzS51coQqnKOi3El/MqC9
lfggI+26IYeMZNWt9DeBvHXr0HAUbl+19d3H8eNbDqz/DFWMHtMmnFSDujt1ZPU2LwnKr/KDK9uU
gBMN3Z6QaJdG/tnrQKjFgqfNGzgIYzoIyCAG3sX+WCV/PTz8Src7/W1q7/4nVLls2nmEWo/p0VrO
RNE032tKorR7n4p8r5hospJsL/OHx6ZxIBbzUC7SfcSTYN5X6nOUX1W0jHH0KvZz726WdBmHKfI6
+VFt1h9JkQXlQVg+LAn8GqGbM/JRxtfUusny5C/Fvt/gqaKnKgZRUp6GeF/LMIc3SdhpprdZkatP
v13tJbAruhGqpUO1q1VhKryk8kSl/U+vv1UgpnQINRW6xc46EicrkPccR9jyNszDOSvlW6GCVRNf
lpR7DRvF8p/aIZcYVhHWmTj7avuaey7SxLpjY82eW7pvfUlfBAuuvdk0v5Im+CeUj0pXh+3IDh9G
jXPN+DcOICXcwNIsmLsxN7+iZN2T0/ccj/tFfjGQFdeMEKTtmybETz2gdkeDkRrCdEph94HTTNGp
UojdnKLF1xQx8RtZuxl6nN4VFYFQG1PTV1sdqlZ8rw3Ce1SEo/U/Oc49WVNCoUXNWG5vm/iAgDhy
YpHUdflcJDC5CKHU6KEMpG9Ure6ttIjSE8xpr84TswD4qtlqJe9GK4mcNjNyZxTbKUgG9TvujNiH
CUW1sCYnM0JAoioT2aES1X11iQR/KHaqZDHf5jJ3MCvzq8D9HmnXdXqm/eyyg2UyO9GmboUiqfrW
dNU1CELYbK2jncox0zeZhHG6+C8VbgohRTShjMpYyvxERBMknISwIZeYMVsGhZjAtr4VpnBoJWF2
TEHxNHw5ZDaq5ZrDfdRSV6p2q/KlmfBfclAMrAb5q1to8UvUFE0FVwJnaT4IOlyIa8UxMDLamvbc
Jc2brkv3mHszHmQPMbu6zyTtMmG8CUywUsWaQFhkulMG71IdrkD5UBM8KpNkCru+PE7zqMJqRbBd
GAwnZtC2Ii+TgTnHMMvIiYRetbtWlbwk5nkbFjTJKGerC8Fz6qvuWsqWY3KKCEtzVvpPKyPkHKOR
dhprEpw0d7HQoWpK86MJR6MuwzQemY0bU/D9MhCjizb5GSkoFmNZCpHUq3BRTAxtcQqozplC4exQ
RRrSjhAKhdtiiU/MKaVUnWv5sup7ofNla19rQbzcJ/OgkmbKeAC7bWiGJ5Z17A8EdkBnqRtYfSaA
RypowCSkWZKXLQq4v2S8MKrONV9h0pRun/3S7cFX6EbrwSm754bUjJju5gK9LRgHNbnpmtdjNdG7
VgrOBNGbcrOMdBbFtqMDsBiQYqTVNL2RiQbFQ/7g1xjYjqvhKjEftwnj1gzHNfFHFAijTGPZviaz
147jri2UsFUHFe6NkilDc4jomfP3tb3VwKmj+c/g3Kb4HaavYrAwrFE+mu4H4CzqqvMQp2ep3hXy
fNysX9UE7C7pUDp5v2q9v+o8h0YIzeRbUQltEVzGz3CL2hdS3zhWJX6JVkDko9s1yF+sLvrqqpYA
nSxCRIIab5FUV6j1r9SQNiofggH78W2QxJ2cJfc1yp2oNUm7Ux0tSlFC1AI63Klfg74zsPtc6tH6
mbpG9EZxNV1BilNP0qJfqUaPyqZWxp5AyWZANpyJ5C2UmlLzP6APkoabfCtFJJ09iWBGbB2QYCsu
DCC7ox9LP8+y3dhah2RZYPIIv0HFNEPI10sMNtZoi5P0tQ/UVtcqkrMJ+MacquyQLS24VHJtGWpr
gUfGvDoJkHHKJO02lIjLWH/MkuWnZn5BnnvO0+wpegwoKuBOI+X9xtxKiepG13XRE8dq9PXmoRA7
L9pBVDPztiHtrGfd8quHaBeduzMn2ORHSahP9maWOwupv0ZBpdKdZMwm1agUlPvAlm+hl6Kyo2Qb
RE+fvqbtU213Mn2ngpysQ2mTUJ4woye4sX7r5fNiWNQ6jUuydSRrtjzwJ/71DdZ/kX7MUSB0FMqV
QZWuf+VCSwcj6O5SvlVN/iKZq35ZobnBEgpa84d6W8oVt5guRnPVk1ehA6Xei1X92HBViu9kqX83
OgtNeUfT4o8542giCuJEaf8apPy5M5nvaRwHSgpZ0YLC5aJqOetghsQGkbz01+MJ0y/UONYdCUc3
XabqJ4++kwm4ky1srr+IDGYq7DJjHn8ApVhFyet0fxv9nukI8TqpgRE9RdJZiYbkmjO5qaBCvGvL
9pM207zP+tf/cXYey20r2xp+IlQhozElwSwmRUsTlCTLyDnj6e8H34kOjylWndHe5bIJEkB3r/Wn
JeJVHZtfRhIwZqVdGcjFmOW3RCmfaUezY25AG0OsOHU+j+rHwFTnJvmwVjePUeNGWr2uJ+Udeddo
Q3obza9YBHUMxHDKiv3gI3hCvSrUBJY/cUy/XJs+SuwF8XbWwCQH3q5ZR7jUVNSm8BMyzJ60tmMJ
8+QvDl9kJ0i4SlQgMl13/haQ7JcobK/6oky7w9htAnenimNlhHOPLSZqn9vyHtIJarlLIFKXdgry
hujUxpY7lxRj2cocazA0fhu9tZJ/jKjG9XLXS29NZy/ZtM+BXiyl7knXdKJXO7wJmpNGknE2qPWS
GDlDW7HTxmfPFMa6LkcyQCj/F5nbwJsqZz6/Vf05IiYKZBZtFtV3AZ1Ykox7TyGpG5xCAwSq2xBa
dTiK2JxUTMoqkddx9j4OJH70+rwc1bmivNZutrX7mN+BCzZ6tyy0U/zDaoID4SGVP0mDAFatZhaY
fI1XI9PiwAEMHwcTyylIRzxubeZXq6OT5D4ECUHeifA6dAW0vaH0lQgTBSnqRoT2QbjyvWVOPkwG
gB0F6zYfBP3dphDtqZcH3C1tFeSEqkJopzHEtV7TfhYEopjVAOagLdv2j19Y4h5lQDFr/bQ5NT6I
Ptt+D6/l+crgyDI+DxugKryTm7CYt7n+bCFDweCRmcYpT7VVgM9lW+JKxrgipWuRMM5RovBuBsGC
HRFR9qrrO1Oi0688J/d3GF+isZUQb6yVWk45AEFHyqBeqd6+Z5JTbuliVqjhMZUWMQKRJiNgTtNo
Fy0JZkEWuB7jcq22EpLWHgyQQuzcSN6D18bO0Gviru6H914CN9QMuXSEino4s+z7QmF0mt3fg7hG
5Us5dcqV6v3JbFLmA+WkUYjqeRfNM9s6qRWscnxU3UdU6vEiCt8KBo70L03JoZkXD644awRYoyds
ZCYJiOc++nRpvsrixe9eFTY3XzzW5ktvgOoqTzKgYTgpgl5CHbJY4zoOr83B7vAOuH5R3FkDJJNr
xMraCnz13cWtmkCceiOcXOa6jk1xJbdLbWruGohzdyxskFRr05WR/l6PxaJTCwzN7mMftGvNtZwk
6pVHWfx2G2nOsWAUQfCMRIq5DCaCjFLLLRTBnfRRyh4OlPC9qpIvb/RByV7ysdoUofssAS/IzWPQ
A8n6JoKbyoijtW/1KssHVW8mOwmv34x9SBiWghHAu9PNdSx/Dj5DBoWGrlj7TAKxB7xoRiFDJ1Ob
YMtB+sY+bmRsmNYqTf9oqQnBWBNJ1CvNTu59hbDgz6x7MRt8QmDyum5z3kWrakjWJiie17xnpKQ3
/iNOLOTuqBBbbjfbQ/fUdEhDdTmlWwkdA0RFHWGHLD1Y15TRIOhgU930a8JymRZnaNmYTt4Wr5Ul
33up/ZbkCQU0+KU5JBLagincAdHjKknK59qkvANwC812TyBxKC3RjXt1v7IwRKFg1iFEhFOWdDtl
OMnUGZEx8yXoDQjtREP1YpjIv/PQcH8B/LKBFV+mmn+0PFl0HIqPdJSwvehEkDEwiXQvNQfBWJp5
RX/hDMULuY6oWTRvnnSgnKQlN9i6lIZ9kmYuyYxzwn+VaFzUbb1pZEQgo9gx5XSGrbhXELWUYh7X
wSpwB+YYA89IL4PHEyuUfW7dAUHuyxbgW5gnxcvWyKcTryt/9cyRTZsM/xBqNRKerZr/T2E/aJaH
cUU806YqWVgG0Yb5n84FyMt6+1cTlVDPPl23hMM5MXVwGT1fYk7oyTg9IGsvNlVsi/VoF8Cvvn6X
hqB91EKy42V2sdcalGZCKREby1tXpRgOKycMDbo6j7ewklvqUpwolYE23bdhC3X3bHYmAJJlHCRL
PFhRMVfcQzaUdyYVvSb8ZSUAi8WcbWwX2dQrEGBe9VJEiFO6fp3p2pGhgFB3T/CQAx6LVdd9qYW1
S0J7oQueMPwX13sE3S2Tbu21xSbgaykVGv72KVO6pRG+sfGvhyzZBba1dqsVzbHf7I0nF81OnjPb
G9VKlSlzF2x3tNo5Muyt7766JbsjLwriGj8Y73LPWNaw23rfA8WKp5yIuKxjKo15MpF6Y7eGepbn
xfilo9Sq3WZTpG82s5iIf5gqpw5tXPrbbl4k/aGxfqMD84N3T4ZIQcfWOIH03pHTrZs2PxVEo2R0
RDQ4Xd5iIgtRj8O5AfFH+kkLX93uRHma1WBYOasY0YVkLeVaelCzcm372rIkPn4+TFyM1nsbuvSV
JlDAD9m6lV66IlqZJNnawU7tn3PMSGrLXDddnougmmgOU4nLedxKgJHTou/Y2EMCW5pP2+j8ta66
m8iw3nzm27ZFvOotnbHiGN5SjDcJgjw1MlGZIUwwlV1AHaRj3nQrb1+1D10XrPIB65+ZbzUsBJgC
FwQqTj74RudOSS1kJ7IrS5/RI7fY5zPQMtokz+i3EWoPA5Qu8R9K80MKHmTTwV+EfO11UD/U/NOC
l1cKUl2b1ywd8YCG3efQZ3jr8/RVycJTHhBiW2n1SemtJ3+UyS9IxnluDzsp3uU2EXMV0+3ERgEV
C+kqp/vg+XxNCwtiyXPC0CJ7/m9ESZzHO7Bj1ha7Z2ZFKy9Dfh5BZe6b/OS7DzQzfgYpvEu8yTa5
LJpwURvhpwFw2j0M0hP1flC4p9aAuuoJAJC9DrG1W9NvAMnT/2/rCB240XVnGUnqiNLWHtp1TXMi
RBDPVJEe1GJwRiPZDr6h3jMvC02sVuOZDOp+IRoUuIrisXfHyio3hk9VWB+p+m7Fp1E087iUELio
FZKsxPYOwujfUbBnkb1oXUTkbi+DKmdTdZS5yZNSgubTAjteWDe8F+nEhE/pDlQ2fT7Q6xK7oaVQ
WQM9ce5Za1kslZIhiwHq0vTAvJxlrZZzi9VMNr4utF2UQC7Xwt32kfagh/4yMjTHs3uMGKs8XCkS
ylKk7Y3uqOUqDQ+ScO8xQ9TBZ9dZZ2/4ZXi/sfpC5dOFmobkqP69YpxDSTtV4OyllR+kXp6bulhm
pmzeW32EEsq3tCVNHAFOSbfEivgWdLiuOhLaEhHq75YbkTbbFgwDjbv/L9elGFGpEtGeiEKCOCuw
AjcNz8nol6OP5gjDZJ++CPGO8m/UPnPIAg3JQ+v0EjUMG0r+LMzxkZ5pY3LqpArciO3JhxYTlFR/
9GN0sOLdUMB0eJkTpDHWCgvR0LCO+mHlC+8goTUo+nBvhPlW9Qw8Mr2xbHJVdfD/LGKjAHWSt4UL
ahDk/nMZyQvye7kF+E4CFMNZtayT7uBV7tyDXsnGAV3+GDqasJw469DQVYXyno+26QOtEPEqvVRW
OW9sdtQ1ExwArjcq4raOaQAmbjUn9gBpj1r3ysbbKC9i2OguD22OzZJi/370iW9BtX5PgZ17D7wf
un1Gzy2qjU3L7IrHPDVhYx5Gc9lndzWVhFIAGuj1qhPuA+srlYnTk74yRPJaH81LvWGVxDnCRDtH
KhXmkqNoop4HXsUNVtJkG1cdWXSAvGHolHTuXuAU8DVF122t3Lxn+FbuVEZ2rqqHwV9pmqMH2i4H
IVa0p7rIKKE9GoFFFrvarCiwpGVLGdZVE/08ntKX6Fa09Bj2DcbxFyxtG1tOV54SqatRGT97876j
NsvHky39TvoX6HBa9MkRylAcgnkNMc7dLFxC18aDgW5TbAuUD6Jay77y0VY5IuNk2wPEqOlWtL89
bUR+HnxaagwWLnH22eSCPddZsO8JAWcgnfjwR5o1Vxt3Ogz+SC3R9Ef8LqAow2LgIB+OEgu7lQ2s
CMosaPpfWIZq+3eg/VHM9VhVp8Q4wmRCEw/4jaXi4Jepo+HID41yH4+nUo9XzHxdlHBHWnIu01cr
fB5KzkG85mIXd2jZS+Ti2qEkmyoqBSDlxFcsMwvrVODEkwoRftagaEWFVo3WvpT+aETmxviGzRIb
zCRSaoIcb75Y4CDyyaWr6jVzhuZJ4C+geAcmJqo4bpeIn1VTzL22dbLxoJspfxlGzoUQCThbpQJo
ESEqlsQ0Xg/5XaLeqdQ38qoet2TGAuzPRnKQrB5D6/g8EV/eIss3OHQDUEljA2Ck66u6PRbNPAHm
8h50b1GkFNmos/WvYpqNBTAioicJdQc6CZRK/h1i8lmkfQj6Z9gE9FVSC/Fa4tCVDo2PFIXxtxFi
PJumXNV4RrADwRFGUzI4XlFWFG4yD6p02Q3dXV5BbuyDZlcNr4PuhKYxV6NdHZ6rfm8iGFWDYy5L
vJp+9Jon+sYSgrv3aeenUkq3pgXLW9qoMrFGSh+UHRvacuA+jNrgSIsq9p2xFtvMthkLiHGLFjer
4bV741nW/xhJiq7L3Abe+BQW77bSJPhWsDoUneLgTnUGtUb+EK2kEIGs2HnTL2o+aNN58uilQKex
/jW6u0jr/Elum7sAOqaxCI4ud1LrYROTFn7pPXrh9FYEZ8MOtgV3WnWVJazLXCubTa3thTwYJKJS
woZexbS/aC3X1QGzMcXdo/CyXxg1EABACCwZw7YI1Y0bEZTcGohKhjF1hvbDMDTgogZ4wMtX5GKB
p5Z0/l1DUrk1V+1ho8jD4BSdTiRnepeFMcksPlVY2tagK2br9UtX1MxaK2h7i75ZjUwI06ISdyfI
U9NXT0GZsdorT2bCnUHGil6r6smTFPNpyu2THZP+3vFao9nYCsCBZ4Ml6Da6TdEjE8UChSVFGl6K
8Yi0M1J+RWU2HyuSCtDDF3DPrxZHe+89FJBABsYJu1y6Yfmu16fSxCwx4Afr+uQrrTA7D5VLjdqg
7FeKZ4uRw2XSUH519aevqXdloWzFlAWRJ6ec7CIzE8E6a88lwDGc2qhEMw8QTEAcWwrHIpaZ3jCW
hfmb4UbkHIX9xu2+PCzKtk8D57tnu6VMSsWQH9MSkRr++pbOk/mzBt6+Tjm6U/eYQ4Vo8musGL+I
PpKyZpPE4avm4cdNk+HeYpbAA6jpmtKz1sG82lMXI3xScDUsKtZa2dwL4nqQ7Qf+51Bv1EBayOpC
WM0GdmWVE/SUx8mDT14WddOIVI1sQUp0JjOg7hv0Ny86JonjIc9GFRoMqBuGU0Cq+Yw6m/wApL++
ZJ2ScZxrnTsPq4VfVZ9qna9YS05b+buGzkmLpLkB+2jFUNeFu1JBhvz+QR8ozMwHAerqVO4wzq0k
psQmHUtK2j/J9MIFS8aWrTTzDsFO4T50OkMZRbHKp/IC1K3I37D8Nt1SBLjZmE9lgpHzW7EeFOoS
EZHIYKnJM8qso4yGL6S/UCLCnE38x27Z95QSWN7wL/pB7Ixpyjk+VgerkyZP5Bl0Jwsfi2KJ8RYv
/imADB3o3p7Qi5IfIPOre0/FNwbIsPSSR9Es3OFeIZNF2rAssbTm9rKU3roaYU24bIx5X76h+/aY
7yvfV+7W7x4HZdO668iTnD44ueFdjPbUdnr1IS6WQ/c7TRZ2+h7AyptvgQE59VzDogavPntF9yzH
C4shVN1eBeCUUuJpUvrZsaK/T059AmIulEnkGdx5FoXNMWLTsNuzaThpf1Db51R/EK15lDzjLefs
jMWBGtiR2wPUZCU3T4W/bewXjWI5BwePWzdbVLbpHkXTzdWKhxbg8WhUTGA0K4z807vGOtoFYYcV
KvsstvSdNplqi0IQ+QktPi/JOE+Uikq0OtgG0p4xZIsaEzDGRDvWJWosLRvWjSRgorJq61oZ20Iz
qKsWAda8wHalJC+F/BmHw6rASzLkTOktx5EAnDbgLxm7QXM3SlhuyrxYxxJuqVhaKZgABIkwyZ0/
zYPpF/742xdz4YZHOattIGZzmysynYeCehpUc2ND+lfAenn36kcMsk9VChgTbkNZabb10GZU8ciB
d6VBQTRgxyuSN3Ln7nyZJjrDExz659ZK2X6HlSAjp09WtXnU1KOqbQSQEAykbN3FtOrVsBeGMjOK
otzqlu86oW/8gpsgcASau/SJkIJY9HniraJ/eqpYh3i8ohFGO0KBD8vhtxpLXJuZKp4sArLk8CMR
qF59qJlB1VfAt7lOUSvGbalF+0SrHgIdya8UP0lesHPRZhiSdzCqQJuJHBNaHa5t4a/VEUMECWt9
NjhEbbQQgOmZ7J+ZVj7nIX6GbpFJd25DZPSQGPN8sh9FsMTnhle1ZXPVJqeyGbHRFYWJutvUNH5n
fQ+6DTWfzVy6RV/tMQsEVTJrCvmXVLivUggtDDNlmqQd+MZvk8O6jBcKwny72vTB0gwoV/zhjxeG
u9RGwY5RgQrKyADphknZma4au1lYyNh8JV245tn3gn2NNseQQSmm+jzGgZua9lYpCXV6VC1i5Cy0
QBHALsxaXTghnnhmmBu4Cyvp2VNLx4YZqGMfwcbZ4xsh6w6NwhlHuN10+F3YyEAkKBlCX9oBQ5RI
7ixQwxKBaRMgKUIVONPgA5M4XVR6ce9m6dGM/RPjnzd9Ik55sw87QpWa5gshTSithXT0IsMhcuOX
4vo7NzHleeRjTqDKh4a0Z2BY+8hF4xT2CIp/jqNSrsTf6xeBd5GXjolld9htZvL8Y3zB8DybIhPP
3QzP4I3IxCtx1JczgvMobA1ZNVDw6Utfeszr+9p9vvEDptTCf6RpXQ4KLnRfHmJNVXay3OWTQFQt
94Pqh0gRDdghZciL1ybqsMYapUFF78O5fjWegFbSRx/1wY3vcSX2UruIOo5qNS1bG3XO2B+m+NwY
PzsU4HJ00HfhU1IXRTxnXjqcpyvtQ/AG+calrWu3YPpK36df1Jo5mhYnQ68TrEt2l+m5Moa8fgGW
h1r6IWI8J9wN9tqkiXettumUjdm89zVBBxUvmFSsahuvIm6QoP5VxOoilOzfnGKVv2b9Asyl3E1z
VoA96NVZNYa5OlCp2fyo4t4fXlK24epdK5R1gP5DtjGZh5757ndPnKGYn7BkzgUOMzfvGT3RrEND
2sZ6hbye5PexoaLFOM+LreHFT2am98hEEqsk4axgZb/LLbbKdF005VqJ6m3qS2iRdIa0UhX+jukP
1GKr8md9jPNOg8X9+ZH+fXT/erWm1/nbfW3zKM6SVB4ZxOjfHZ1k656yVTD7cJ6rdVTP5BXSEnn2
Is2x1qGVnW272UPjiBng9Nxb/fHmn3iQ9jJa6MXP30j595MGfvzPb5SanWs0upLshzP7MRZC8yvJ
lyq700QXzoF0qIh/vta/1yyBpP95Kcv18yaVuFQW+spGpCVWT9Ix+gki//kK/45u1cyLraeWytSz
goA79EdfSAcTJXS+R3V5I7p7Sir876enGdNlvz09HXmJp4AL7QfkIfH4EVe3tpx/75naZVyya1eZ
GVdZvDfUWXbgZKfAwurbcF7+GR51TnTDcV+8G+NVrtwm42JjkTLiu4KB3xFROzyXj9I9EOwUTJjd
uIBqXtu7plv47Vb5QlIryfK0O09t1ySfySiHpOIXgwt+lZY6y20N0NtbAAhP1CpaabTIQdjhe9Po
9ggFhROLa2r+bQMJ2tLQrAvGKHyE1UtAx5eQk2ucCv9kK/Hawj/QeGT5D3CXHbG4sqEeEE+fuk85
f4qNXf/HGKYLWMTAjeskvQ+1Z4nszXyBRso7yj5ZaJPo5KB2AtvcS4vqMzW3uKj1ZoGI9swc84X1
ANcx+k+DsZQJXYkIod1LlMmNY9FYoGtgo9p6r7WCzwCRGZbXxajj5F+mHUTKitjL+8mkC/r/p7NQ
UGFonTMvSN5rnwQb5qeuedc47amI2HKSaBdDI475ESa/z0mPkLbIfEvRzzqi8dqZS8JYCqoGVtk9
Wy+IAgztTqM4ogtp2jWEGDbKqtuYpFE10WHKfku0x56IZsSJ6u8qZ2sFWXERqTDNbkSF030YOip3
v1kGyXjA+Erd4vvqTJZNtk/vFJceTjP9OVb1UxDuvQyllX1MELUScxECPFaLethUqo46+EGoh8b9
YkRS3R+1vlgYxceY7jCqoX94LnH2mYyLydn2iefCa6WAj6oPERu1UjyUetCQ5y4e1Lw9lU36oUaW
Y9NJKxSSSQpyQPohiSPDLjLsOf1pUC568ieAMOgLZiL8UN2UWI986cPcM0E999aJ+17Jh5T2DDAo
1wWJyASqqWTkIJZbRzFnmXagMhrhfDQE3SnfKupWaJYRe44h6Tg5rYfG6D3tZcBigg8wrJ7KYduk
OxXdSomCHmVmERImEIScykbzRxAF6MqYaPVuzqBzcwRjYvwizhirPzX6PknOZAsp3sY2CV4KFjQg
nbUrKtyNEX5L77VSg1/C95+jdJ3Kczt/iupznqqO0nr3Et1E0rYY6Rkwl4q53+BXqjR/1WfRDEl9
jrC2SbKHn/fVv+NL/nvnwyT0n8uZV6QV9pAjFCbjB/MTeaBS+x5UdE9oYFvk0SY8sk8bMMbKWdKP
iUKWAHmkqCs6v5whneo1/KwRSFrs7rvC+iPpqOaTerL4vOcApzJgBd1hS4i/f0bOTuzGzkcmj2Mn
apDFmuUcdXBhUSOzPKKNUlWQgPtO2tbxXhLbNtnapoJo5zGGx42RXMXVOR/WQ1idWmDG2IYAypt6
FUMHzAzfPxuB/Zm5xjwTvyt35yIikzGNJPUDTMMir/tz1Hcfmtuu9X6Ya6Qy9DEh1Kp30Me3Pt1o
9d4ax//t5DIuCq5elF2qEwWyRxQ1IiE8mK/qI1L98d24Ed18pS7XjIvaIyokRWghl/De+8/0M/qj
/6nO0j2NVq2sxGe9V25daaod/vtt0YyLzZ9nb6kaAvh994ehcez+MJzIqu9VncTyebn1v5obOcbX
TuTpPP12zISSbMrClaO9lLJZWwtbk248EOXaR08/7ttH+52rDrE1RntfQoqXeUTGVUaDj7CKSUWs
ZEjkgJCMNBmNRQeI70i1xaRHs2oOdZXpqyyus62Sju6NSu3f1ZOuXfzUhlzdmJlc6p0bsVoCiVOU
jRttVkZc48/LXPz7N+t/8+m//eZUttHvx1J/B1GHX4woxpKIPsTJBAYbXjgTlY5PPF6iN9qnqGjy
6E4KPl3y6SV3RNDXO0l7GNGKS19RARMRRBuvgv4rpaVIt37ENqvAD+S4ECpw36R1jMR2NOTTweT3
KNKVCwlMJ07SYlSJez/+VJQHP2wdkNM5h2qp7CsC47QKuDwKXpv0kCHiJ1HFjjkzlLeSSalNv7Sl
59z/VCL5XI6Qv2HitD4qTYU8bjuEtJEaphk+F/q5ZeZ6nRyQ3PQ5ozD6tzwgvJ6pGA0E2mBvJRu1
Fz3PXZd+9uOTWkLc+cmh7LExgQXAlYfQlkGcW/OfH8GVelzXLkpYuQaSMcwKkqle+RIRh7iyf0m6
96R7WJm2bkLiMHEI7Y2O5N+loK5Of/79iadpNyCukXe1l5sPVhlVR5hKDCVJltnk8KcpITKx5SC/
iwjQE5ZxuvFDr1SI6hQT/u3KsjTK7BGDtpOqEpZ3dNNlNJgPUkPdkqIaTK3ew0p5NOQajPQrKeRF
K1XofTtglQYUPANcteVA3Hj51Wtf6KIq7vykaj2/0HZ+V0m4dOPa1Zg2kEqvQSaT9hXACv/uVJT8
emtBAZqqjA7GYDPQ65jwF0vvP8sonoRVcb4xSeQnPzWt0l3dYZksIrU89xaVi5q51WNnmyHq6E5B
XzEtOmIiAsSa8Uj2TyMq98Yu9ve1+e+tWP/7Y7/d5UZRw1AmmXZvNiZpjRaIXLbMCN3ERjdvXAt6
FhJPzt8ktM+GyGhtyHgajp4WTGwdqp4q+Eqb5CGPh5WOYD1BGukzi1QwUdJDdVyWzborIfPwKXdl
DnVDtKcVLBLP3P78pojp1f/Xb7g4uHrddmU1sjOiwTpITBRXc/ndfSePPIQkIiRHaHhDxdrQgBUd
RLM5Sv4v4yE/B+179yTRQ8D2fnQHlhVxTqtxJyFm4+fjPOAHMZSGGKUPsySUZW2F76DZxA+rM/ul
/hPFd9gPeA+/4uxgArvRJb2UDHmhvfyk5pTQ4wy0zAjOpGoRbSsiJvC+M61whcegTonQmxVvWN5L
eZacSDEV+iKqzsTYjL6HgnQH2ZLemDTxd8LXv+7TtKt/e9bqoBTZSOzXHXH+S20dbSGw7tDcznzm
jEuzR8GQOH1ubpm2O/eXNnLZmcSUunxpMrDLBGWIHHdGRboGgZ3+lZPMscc6BOnMdTC8d22B/XEV
z/GhHjG8HOIVRfIdudjIqFfQxpt41aybnb8QS0x3/+sbfHHumcJzSzPjVzFve044w0pdyWdMyySD
Mxe+cwjYWpgbbvOsn+kOqbbzr9cnz4mW9LY78gCKG6WGMu0D/7q9FwVBMDZRz66vMtoPftrBZzSf
bpE5AyiZEwExC5b+08+vvDJ95r+udVFvl2wPUTRdy91LD+mGARan4ZMo9nm6+B8RVPXioLFrJEOl
Olh3ro2doIgOQkW3mfaReuPJXdlP/85I+PY61nJbiD7qrDtFmkyyDTORijAjSV9a2nFxczjQld3h
75TEb5dJNbskmH8EUoMXz7vG0Ycn+gMEKtayM5lvUe0EUI19q0i6cmL+fT2+Xa/JurZwY+wRbcOw
ATJMpWKbANETP0jMTufkKrNp0hsvwpWi7+98k28X0+Dg9TiGW+XgWI3yu0YigHnr1l2p9pSLfdXT
zXyIdI2xSp51bgvMm8Ro/vwCXwM6/1bV3764ZSUiM/0G7LrMyLaKSrQXkW+b9RynDYHovUnZLFsY
q3N0WEelRxMQGMSRMebBXySGT83J5F/i0DXSJZqiBvHIbG/Wj3KDklwlPmZANstUI0L0ZSnYmZUq
b2Lhy7uGbBGnrzE6tXj+iSVLxauukubJTGYXOWIw2tadSBSSYF2XsLRYtn83xBHP47zH5BHrGQkX
hBb+fCeurYKL7QuevBxRojIRpCIsiRR29pA5eRMz1bix719p7PS/m8i3ex2UhokFi0v4WhSsSrSU
5Lb7xqK1kCYaiiUvut6q9mqbu8fAL5ttnOBBJII3xPyWj07IxnbjrL72vl7sW/6QIEywzJ7nVtB5
B1uB5G0IihvV8bWbebFnSaZmhnLvDXdSsWfehdovhU22z61BKv/edOWLWrhqXT3rNUY3BHEJp0Ba
b7VvVXnxP70I8mW9WwdJXKBavjMFGT+6bL9VBNiqVfcRt+GNl+3aGEH5oobFDOyP6ihzkQEoownR
9CdZuw0TnYrO3wl7PI7aYM3IpHdUHbnQz7/tyk4iT8/r2xtYkP1TFK7a4018apLXLLyBI0/35h/H
oHyxQwkLbrws+FxP2UbpFHKIZl7BA+svzPFG3X/tu09//u27m0HdFGk2fXcJ5YBYBlF64wC89skX
S78kKcQqEz55SrGro4dOvjHr68oykC8qkYbprokrKXxw7BAAPSgOum8yDX9+mFfWsHyxhsuq8zxJ
5dMNy58xjMRVie1f/fzZ1x7oxQJGMtV74fTNbRy4Mj6uKTMgvRf6HEnrz5f4983R7ItV7CeuN7Yx
QiNdxYavQeqbBGF8gh3+/Pn/Pv81+2IdB2k3egQSZ3sT4b4nj+5MsSx1o7eEHTKpUPCisvfaMVqH
TCWV9eer/rv4RB/yn2+pHyODG/U02zdB85FFmgEiriWrKCbsIosaHCgkHP98qSubiGZfrGazaTJ8
UGO4xxUVHeSnMcEoPpfO/ZM2u0WlXXtKFys7DwKRMxM23NdaRpGeFgGJvoX4CC2UuTlZBrfmIf/7
jdPsi+Ud94GtaG5FKC4WA1xPcfBs9TtpwCJY/Wr9/AaO8u+1rtkXa71IpFjXUd/uW1kETwUPfufa
mbv++ZH8e0lq9sWC973Qs728DPe6t2yDx7A9yvmNFXntoy9WO7x+Lbl6HO4lElMTqye9eFGUN07U
a2vlYrl3FhWd0nJXkmcy61P8beTOKQQ8zkdic2/ts1euIi5WvKGFLWLZ6d5Db7Wr8jfcR8jsDHfW
E3ny9fMjuLYqxMW6H4RSt0PMVUISx0onbBlQQZbFDF9iI21djBzFjR3s2u+5WOtRUEcMieZKyKzx
KQBY4mUW1YIE/pKBGTd+0JUHLy5Wuc0MYDfKSNkc7Jc2fo3jijCSz59v1rXPnv7825laJ4bt9kGS
ECRxavEek1Lu18GN23NlRf8Fr799OHa4SlMR+e/1PZH5DXY/kOaTXCz07MYOeGUxi4vFrNdN27Yp
V2jqZ1LhcEve+OrX7svFehjSXOR+J2EgGXtyjj8r/LP1jR3oyltjXayCVCq7EPVRtA9VhzwQmYQO
ovUm24ZTkDd4a9zxlXtjXSwDPc6HVEy0SEZ+naQetXjz8ztz5USwLt56ZHZ6aQZNhOcy4XUBqrN0
0HfEtEaqPv98jSutkmZdvPSaAuYhwiDad15IrLqZtsNRkdIGHTTbkeKD543eFGltZ+ECVWK3sMdU
W1OxfES1kNaK13Y39sZrN/JijdiG6zepmcf7qj9K+h3znm68ZFcoBM2arvhtgVT+EIsiTuJ9TqSG
DRWKS4IggVnz+X/UnVdz5UaaYP/KhN6hATKBBHJjuh/Ia+g9RVa9IFgsFlzCJ+yv33PV6mkVNaya
3reNUChCInlx4dJ85pz4uaefGEnbz8qHPjqJd29Ks3pDGpWtucwpwG/D32z/kxHko6dBfH8OA4mz
NVW6uIxWZ++Dy+kI+2cID8KfzamH5+qvewv5e+nbn67SYPzOaSqOMDjYEywcmpvY+WY7yLMy3/z4
efvoLN6/70lGhD+gHimnFX3w74uYUgGqHOr1Z4r6D27A77HgP51FoepFeXNKBlyUv5neUk3tfPrx
l//gAql3b3qaS0d3a2Eu19fxwfvSfIufaQ3+8Wd/9LXfvexW2tHQ724u7aICeHjiqfOdn8QgPvre
795xCy7nH0VgA0Vg6DF/U7v09sdf+6OPfvfOzi4lmW2e8Gah9yA/SPGn8KH2rLlCfwcJOjb6//EK
Ha7cn25s2JRqSCxXiE4k5GUD8Iwfn8MH06d698pWLV46iIA8MZZCmvNq597o6rx5+dk89NHnv3tz
9dAHVZTwzOM39R7I+x+E4x3d10dUcPz4FD7Kzat3i9axqbPUPdT5DcFRedW/NDfOHROG/CyPk0/R
yXG8pVz6x8f64HSCd4fyVV9b2XjFZYtHlvKo5+QxONQuHdFn8OMjfLSyDN6NEr070bmOzPCyeqXX
m2I3Ex2ZJ/Ea3sbPrJN/fJQP3rj3fnDd1qGLUsFchimxR4Khddf95AQ++uj3A0XjTtS88/1dYrVl
iNI0j3/yrT9YMPnvxgm3lEtH/w8P00p1R+XQ2S/HZoYUObWbH1+Yjw7xbrio3RA8xDoWlyM0L/rk
QXooAsM/25x89PHvhoxyqBZ8ukzGZUmW5XzJ9lP6k0jEB6OR/26IKF1pUUry0dMtyG6EOt1mfinv
f3xZPlpF+PL7AWhus8CJJgo9cDbOD+MNFRcHG/S1/dxfj5/7Lz85zOEh/x+mYV98fxjTZuAvCk4C
vxvumOXgjjgCY+btM3IqSJvlT57SD15k/92LPGexjjPKJi+pLYDBFVhgg/spPspem5/Nah+9ye9b
Hw7yah/aHVNmit4W4QodP4x/27DbkdKH8R/9LAv1wTv3vv+hHcoe7TKXrbUQppyTgZHwx3fkgwf2
ffdD7nrzGrdEwUcHlBtaZedTDSjrxx/+0dd+9z7LyRlWTQf0hYX85jItxN7d75/8n6/z/0ne6pt/
PDL93/+L/36twaplSWrf/effH+qSf/7r8Df//Tvf/8XfL7PXru7rb/b9b333R3zwHwfevNiX7/6D
7tnMLrfDW7fcvfWDsb8fgK94+M3/7Q//4+33T3lYmre//fJaDxXtaXdvSVZXv/zxo9Ovf/uFfuQ/
Xd3D5//xw6uXkr97QHBGh2nW25e//tnbS2//9otSv6pIKxEp13NDXxxysdPb4SeB+NUP3NALtVD0
y0jNa1HVnU3/9osvfg21ViqkHJ0wp3/4Fn09HH4kg189od1IU0XoK4p+fvnn2X93g/51w/6DEpGb
Oqtsz5f57s3n02UYSV9LzwdLRjDu3fQxxomsTADvQjRdv5t8CJWpp70Dej7YT206/CRq/v2z94/j
RYHLmSkPvsX7da1Qva40lNNtWbQEVhCMrZvISeKf5b3fjQJ/HCjyIu1K4JPh++yFyNuodiIRkWGc
gTTl7dCbfetnCO0SSIsEkhyKihXUwxo8kYq9M1No2VD7TiLqJy/c928z38X3FFlRLq8fBVzqd9EB
388i4QeoNtEXFydR6yUPKo/wTC4rA/ufHr8/bvCfb+j3I+zvx4q4kSGNtSHNUe9DBDO4ixbYmd4O
8+wwnLfujQ0A4tpRl0+e7dLzKl2zG0eMP9stvtvX/+PQPLEuZyihdvnvZtvcTYvAU6OGmeZNF3SP
prfMkd2lmmrmEpi5ZEkiT4F7j8f+OuU67w0tnA/9HFAk6DYqhhNfl48/viDvyjj++FqRS8OUlJ4r
3mfDvabKR8cP9Dao22YXFWl4UsmF7tFFgCAB8ULfEVIj2QHLcKB7w0pwqnNkWWqz+DEupR9/n7+8
cb4XQULwuU6R5ll4N7VXuGCnwB7699eFZWxetIoKzLyjmnQqp+m0TpLV/OSYf3nrDsfkXUe8xQvv
Ru/ujC3LRYkVQ1U9Ixo2hsYfVUGy+vGZ/eXRU5F0w8NQ54Yi5Bn8fjUBTLiPnAwTd5g2nbwavNGm
4MyKoaIN1ilfZ6cs9OkoqrA5qYsSkeaPj8+a+d1oxqCiITbw+GlfhvJ9UUXu0DfeoRHdNbOrJH69
Anb3kQyFK/A19MPLKCL387yS/m+xeTz6het1F3rRLQKJvqlfKIk0byY5NHiYtAyQG7nZsO4wcnnw
m7Ie5FCsCGfQA+Ok4roSylxPOQwMyJ7+8mCS0m0fl8iqWwH2Hounn4hvfqVne+305eDSFEvb1WNO
73qDSG9uiZxG1bAEsCKWji1OaA1dMk5a9B0wDhHR0tyOxI38zhPNMThufZERo7NbZyjg0KlgBdgl
LPKIvMgyLvEClb9VAbqkSrhy2teiT6GtOXULdbxvA6WuW+KIv8k6zMD8zYdO3bkvW/2lhKEICxfH
DfLO465xQspP0wohXu0W9Ff0PYDETeMJOJL073n+N2q//eV+7MBOnKxub/qbtPXWb+XSiBq2R5m+
tm4yOzuZBr6LI8yQb4ymjOpeTHbWO+KtJO8xLVZ8nvyQ1WcVp+vnTNjeoTFmwMfFQEJtczc19lPh
a20ZNUq2UPPs5p+m1Zn9Te27B5qvCCUVQN6hYVlAfoyQnlElfjQ1bWJRejEYHpWtzPS5m8nOokfR
ObVjjgbkkq8CzM/quL2/6cGslnsVj75z0gTCgRouhuXShpOP/a9H7d6kDe1UFG8GNIrHjTkxoVSs
AiFQ0WnRWwjvUraIIxEBgNJf6p7YWVyr8VtX6xRsAMOiOnPLoJ5DykUMoKKw6OQnIdEbcdZqSm/S
wK2RkpquxFPkxTmlTumYul9W3Wk2qVNXV/dLk8XeeRD2nr6sQ6GzcM/tmXMQgLTHPg1cvXmfBNbQ
v+lOfQQvtWZswCOftYQc1gn7gAfqjUGI5Ib0g2ZLBGv0GSVLOx23c8xTZ33LhiDKQxpd6mAiyTIU
foxM0cmKs8LMUHJgZx6YA8z2uDAcTavc3I9UPoSRaDjxddFADzWFsNu6b2y6XwOjqB3sDcbTfpao
fkFrw0jp/Dx78MJDa86y1NNm0H5QbNpAJqBHM63A50Yq38ftjIkG/Lal04xC+Q7T0FyYjWdNewWo
i+xWVqXDKUOpw7n4ugWG0hrfgnlazUsme7XssUp3+W6dwaxR1J5SxSS8HKW0ggl5pFy7vOX866WI
Jf22LBE88czjquzFklaVd26RH9b0xWikFesUrgarqenHz5msBA/4GE7Jl7lKMKoH+Rxj0PZAhe1H
tPGfdOgVZssqaHb2el7TnFhJo3Aq+k1Pf3ZSY3lY5eTOVLBCGzmMY5ge6LeOUYZJuW7cciITNYfJ
LE6odwbcFxgkkUVYoTXOB9so6PcHvHTVhkiKesr3qRsd6JTempgre1wVwJogdQA8V2OUhUetmVBj
gddAlWUyN3pekyy7MmKgtr9pMsQ4Bm7RuAE/G9MYBJjxq4l9cTplJDyYvnzvol7T7nOaF1LuzRoh
fQmkdb459ZjQ/Nst+FnaJNf2qHe6BABX4tHGN+VyvDAF6wOaG8LWPVlbpLKbrEwClZMrTgJavJcM
HtkxNw0apQja4r5SifPSlyq6BvSKDMVZPbDGRV0L0OKZzu2mq/3st8hbEYbHIjoMZHHR1PcGPBQ1
qWkcAxlbIwud0PPyBXeHsfQuQbV+WBFGBBdilQelhHXGeAPHhZaZJmtoUZNx05hdTwncvI+qUQ8X
ox9E897B7Dsc6QJWwravjHmqRiOWTbl0IzuPZAr3ZpHOG8OyBpMeJw51c6mQX3XB8viYpTKBDy+z
mEoTV44oS3ULIK7yZbVlGPbseVZB6Tzp5hUiPkUIvTxdwzKtz2gK6AKSQILh5ihcU7/YT07QhbRG
VqhSxCAcgd2pqVYEH7VML2SDixvKTdXcrZKy+AMvIbztlKb5ogKzNVyovlWXTTRFMBT8mArljn/d
g5QY8AGBprcQOqv8mxM0dIdCM0SNEjZBdM7uvosu3cwPVwc+Vdt5QBNGY5vzGdM1qrhsHqHNNJD8
StvQcNyPCyBWd6UUfDADVKyM0Y/qYRNDyswjqJLj1GQSRwxteEe5qjjFIs71abW6UFIsJUMXNesN
IAp9nbmYcdN+uQ7DpnHPl7gNsifrmK6+aH1KA67qtUhhExrtdJuJ2pAVdgCC+kpc020zHbTojJM0
uWVeWeCGl5PG5NXZfESjIlP4crb0OxAT8UwDAlczycOIVko7eM/MFHbEhKBDdU5Mr6Faw7jGzmfd
lKXDswxEQIt9MUpLRGUW0b4ovPIU8GiHnGVq7fK6hH1YXXsqoZTdNg7F8n7Y1hO1/UPlAkPzmmy4
bnLjxpuJx/apa5j3jttJVlD/w8zgzJnz6b7r1mR5tGlQzZdj0cbOTSWy/iaE4kRzZOvRUVCXTnDp
dLFBGEz4FltyWmbJvXacBBj0WrYXXa0wdIu5ozFwHRuTn9H8l/SvsZha/MpmTvvnrqFBBFajX003
qvX7mzhEd/9p8LL4KfMdk58YSLH9JiaxF9A1pOjblCmv/FMNDgNQTeEm2S4CF8fSMFN31pu5zvMA
AHnnFl4CJQz33/XSaawr/dokDF+NTgj4txYKs9ct5jltYtwxgdczpsRxDH0xQIsBCpw1ET2zKoox
R68uffT1qCGZLWGjX/0sHx/nYqzUtnd0dMObL77AWkkRGDl9ipFZLV/pel1vdZOjqnJi2d3nbUox
w5qt7VUeq7A5T+Z8Nm/+WCd3Vqs1wfxh6H6ehoM8wR2ZkEhYp84XkBWs+YYiNKxCOHPv01RZRf1w
Vtruvg9S9zJXEa2N1vFJBHid6CyALgspLxUGw6iRRcyCwk3L28wdDzCFIGRvnibhkwsP3gHNGGGw
C2URoBr3dUCXReR27WmwMLdvxyWEWpGXGoBllzEWUCndUddLbQDujzBxMenip3GizchQN6E1ZZjB
NI44GNdNnJmTIodZvEmIROC6ExQVMNbL9DdTVNxdKnumB2eQ6NLoRy2+eVHiITJaSpp0xmh9zgcF
jThgyoOlYFMqsbhDfKHEzd1HlYXdS10vklZ0K7xncM8ogsN0Tb+wVWvsZbKyOhuxOE1hd6uDGh7V
WMUFgrd2VvaJ56GPvhY+9YmfXLcVwylrR1Ad2y4eExaqOVSnfFP2fh6cqjnWEyKBUAfLSWaCtH5h
aVRfVTkZMBrmJOzK0jdS38OTU+m5xG7h0fq+aJde37KK4/0aUZvKgGZE0FEizTpbM0dWifsWiCYy
kKPCmEttjSuQlVI2nQ7j9NlZi4xu7mkYHp2sncorzXIVYKvooOSXEt1eusxghTtnKR5xpc6SViSJ
A0UuvomOA9av9VYRwki3oWcUrbGLRZfievC1VAy8fRfAFW759bKhe8/xZ7jOTRe/uQE5MiSbvb5Y
uIAa5t/sDkddEIIYcqu4PFmCIi/2QG3g2g1lKdH7ZEG4WTtffk663vnEZONb8JqxgROVsg05Lpps
/Bz6+Uj3T3BASEd9ppdDUzgkrjKZmU2kX6X0rZuws7tQLX26qeo8HPAt4HJLWoeKw6Q+oJI1eILb
ylL2tF9MTlNjLZcR409smJULVJwe/ejaJpvGbcNXl+cEsnDDWw4q1pJoEtrMTFDJiuxIMJt9DbJa
X/hxqOPjqgskUrF6HVhXNpkA7tT04S2M+6I5WbSNIMaFnn2SSxKGu3o6IIWDIgvVsSx5muopG9dt
MtTem60rEt515WJcqbGY5ycCZP9CQaNd3TPrOP4non3SP4l5j69Sm4bfApFzBsB3F9iAufZuhqA5
0NqKjOdj9Rt1MURNceClJnl6ulD+8M3rD1a8HuEvh01ane2lP4snq8N5wmPjDMhKloMEYC2z8GKt
PQyZeHlKsOlaDuziJ29Sl5lNQa+XNpq5AYXfC0gxbk/Ld8TwMG5Hv23YM9l1RKEypQdjm0tN/6wF
TMqVskkffGvo4OXg4Hsv9JxsJ0CGOtuMjbF7lOBIfiIUkkZbZw7YxJo64Ylqu2z0NzHx6ReZewei
9wosYG+rYfw05gWe32oa1y/VnI96w6MKc3VZcigHbS/W6IBfS+V+sS4RQNlVQ38iKtGar2WgkurV
NdFsTlXQucFJChTIOUlzJRATJ6yud1UAm/ua8UmNxwH/A4yqLcY/UCn/VjT7w1D1d+Ht6+aturfd
25u9fGn+fwhqH3J5//nPsPFfgtqP65e34q8h7cMf/SOkHcpfiaOFKiRq6R6C0ISC/ghpB79qRE6B
S6TJldpV4l8h7eDXgP9BYIigtet5IT/6Z0g7/NWLvEBHCoSYdAki/Tsx7UOc6V/ZLKWjkAWXy6EO
0W0Ce+8ibLZHDpBKhFdlnLFDcWy7n5122ifhUmyrXogHNr/DzZ+u0P8Qdz3EcL8/qOKkieWz6vd8
cOnfB7+oqdBh7oegUYaS8vgWdhR0MasYMmqvwKZroKVcFlIkLC1M2iNqS83s/VshuMOpq0BIRZTP
8wV+pfffYpqntjZufsLa7jQDqBYLuqOSVRzcv+XnUqwPGlXuj0/dU7/XwH5/9kAFQkHwN3K9wHsf
bc+6xVmcoK/3DkKZxyHoLxb0J8vdSJc20JdYzrfKDuy9YtUFX7O6IdbSMvgehx7CpqMin5fXzs6T
/xmVkXhihY0BL8tXqR7ntMop6YYD1Ww8FVTdSRrkwtwHhRrEBatHTDQtyFPZlNXVqLsh2zOds5l1
BnVDdPiq7QtctLHnzmJTi6CezuOssMfOMsiniu7b4wBXCUkAQ6SLe9fmp1WppTnO5ylClpIwch+m
ssNs4NoEdIwRxSPqvuqtIHcKCMDxEWWr0xWtC1KCKXnTyo3BeEpUqBMIOBqh9F6sxU2jhxs9pU/F
YpGfGevcIgiJD+5oe09EsD1dCPJdkyOABagq95txShrhx+oeQIW6T3zjnMTNAUDregcbEgfJw1xQ
plcV+7Bdft+eXqt2hVSWosb22u4Lm+pnx0goCaUSe91Il2VfwiJ1OcgN2aWz+7cGoZ8D5W8UJRwT
BS0gkEZ9sUt0lpTgLFsIXcdq9aq3JlLBazQ2DazXeXTvxsR/KsO826L8PZ+DZsh3k6O02mbtzHhf
sSo+GQx7lcthqOprP8RTvZRju/daZ3lb28b2p7Rb+jPom9HDzqqbxNwMs9MX+GKtuAYOGHyrTQAL
U5m2wCKn/Ol6kjbAVZAulpuyKP95ThfYRWk05OGZDocpvE6Jx+ljWxSokpu6YrruZo/ORKQEZXsn
snXq7gNu1HxiijH5MminHy/bNuyZ4istzhShTVpvNTTcreVFi7CWLJTCrfMEEYiqyPDSmbE+HAdk
VIfzBOfYA0Xnw11a5CXUfIcIBGCGARtfDY5+mwpXd8hnsjLle+ai2odpRkM63IXwThSpkichKMvq
dB6RWuwKiLWveg6HR7NWiAmT0qHNGSJw5NFnOQYuNurBsNCvc0QyNJd76tqfogVjqPQz9kVRma7B
xvcLUMA8xxM1qF7HTH5UsZvYxaKwHfgEYnrbJa2bu8L6TbARKq8+hwytB8NQYxxkZk3u7f0sxSyj
KFY/NXXlNQ+jBdIH5mZh/i1NgWeJ1CVe0XaEb3kcduQijsfegUiTR6mqdrPN62TrDdTz4I8sUjrw
nUqzd3JYW5Ylg8rG+CqhkSPPDog7Ih/oaSi8X3aSVAJ2DdXWx6k1B4xpaaLhDBoktlqXXhDOi67W
6xDzC6RSdkqQm0oZxdvIzYXdEvFHhNJFyl8+5UOq+otprPXjrApp7vH1aIMTVUQPbRVPkMWVvNeB
O7Pdq4bZQC1vC65xmgViM1VdVnzihQYGnhQiAFUlWxzr2eKk+VHfpZE+KQtZXYJ5gZee5GLBQprm
vbofGqdVr4VwF3Rm5TKHZ8yOstv6hNnKc+36PWmRkFVtElb4aYdlFYY6Yu2NaI3F8krIvEnPsbgQ
/aXgs1qPyHkKdBOL7SYqZ/W6y800ncu+Su+CuZwCkD0RVh+fCHe6o4+rel0Jti2bymVby5XM4PqS
Dx8elzzoyMbmYrjvqyKCOUBQ2z0lIITzlyuZV+e8tDLGN0skbUtEc73zZzvBIGoD9ra2mnV9Jeby
wHTSYjprPcwvG18s3ZsmzI0IG9skSqsgGPeOb4J1szAAvbqjPxT7MVPNw9L5Xvm1EYG6CoqxxR9i
bIecSskp3IZ+OL6IGU3MWZdXlq0c+OsWATTuiSIsD36ACS7VxjMk0o5RbZavoTT6tvbCvieYi7z3
uCELCrM/nF9QNTX2aIECvnUo9Uc0RSrrKAwj5yHwVnHjVO6MGc9PUbFEZZkCwyeQAIRwAYCOskjh
vpvA1Y+9btj3kME/G/si6PZdAhT/Fp3EXF96TTGtl10c19DUmyTNyLtkiMWE6rPrcJkqs3faEON9
tRBHP+6VzAsq2nLfvyo6IElHAUTSmyIwzbVja1py6qah0pscCrByJA4FDt2ZB2cDK4NL7dQCWCyt
SSQabDC3qHMl1uw0dzuM03WX3NglA46No48GVb7IZ8bN5FoYzENHTmbMWVC6KT5K2z/79YpjoaQc
uk6Yv4Ca2+oZO8pMJ5e27bkaO6BmwZjVD3kiG3D29ITu6qEXn6pQty/tQPiLTaDXets17NduDxI9
urMDlPCD++zGSPdCCK+7gg/djE86F8igBMmmdAcwe3gsICDfEPUeQK8mVt0MU1xg7E7TyN1PfplW
m1b1ro+pd6HUXjjLYtgCD+TrsmAZrphPDwufUYnwvCBZGe/adiERMCUIoPd+MXc9HNx4PfTWma+B
YaZAtrKW1T5ghAHI4FM9edpRyNGdu1HVp2cz0hB+iOZ7igqxKVzjRFett8x3RJay7jyKuiLdTSNV
tTu/8EFj176t9/UCdf44x7PdXdZQqVeQcF0Un2tWgf1pj4SMdYHv11+H2R0votxZ5pMB8sC4Wb02
uGTGnjSq+yF8aQqbNjiq1x7bg/FWlBk2i99AiLjl+ZDVmBDxVuChVB22VpyNOpkYHrzpLUdoAJHa
Bfl7MiLaGzZiYAF7tKSURTPxJOaQV6SJrVDTWzW25dHYD+OrDYPrtPGc83qIui0sqegzYVgIod6T
9eVWB449cxvKhzIxIJ/S7PcJM0O497BDkp478WzvAfduSSsogobuMVtRpkTXqcCFmLTJL1bTRy/R
cCjLYhv7TaQ6PiumtDqltNc/IYAEFdQSoarbqTlyHIuJsCrsmwpLUMUQAB4dbYpPCcUGyNQIbp43
NMCGx6E7FhfUQnpfbVq2Z46k1qDRLTN1hiFU6Dz7TLzafcyD5m7qIkF+tiA9WcasESZvvFs18HBv
qHZtYy5iKT/XhzitKQ9vnNOQkC1sD+BXi5N8AcGX+z25xcwmeyL+Z20/uidDkoSbRbks90e7nKSu
zc5D6+VbRznlcaidfJtBdL8yUXnNMqje2IP1y3eju84WrAD6yduj+j2OhL5sCQLgOy3OAq/aF2nS
7Bb0KJvIVCdDSYTcD879AZfP4E/PkfRxSmWTRb0OEZAmmuzIL/t8K+dOX5IzGnYkSsYThodvg66L
PdGgzz1OIpvk8Ykb6t/cttRHasm3szfW10VMwzyl7Wf8Tny2ILiAXF081wmjM5VGYl8sNDQH5KDS
ftfr8pYFMkxCx72NYbuQ6ghOkrIHaaEwJUFxzs9IBFL6aknEJw0h/GChIZ8vcYy0Vp3FNUDZrERO
5NH2mtraueQO4iBWXn6XrpKu4FYEKcPVBJODtk8qOCZMmgYkkUNpEy5Wj1hb09ywcJ/R1o9TeewJ
O7D2c4IX66XTuWgr9UDvknrBNp5eEST/HKxjcCNTYwnMuPG2qUNzhhjsRkgc730QP3gBUvd4hJfI
7u7YXcLnkMBt1yEYZRdkXxrPr06DUu3Tkq71OqiDM+mEZLEmqBdjse7b1CAtST+JQXmbKcdg3Ym9
Y52DYaV5thVlwAi5NLqktdk3XSGRS9jLdc5PvXTOyCWlCACQK1F2i+GBvkOKuIpL7X6NyIv0HsWy
pZOeNN7w0HSKiY7POuthph2HfnmlFCzNPvKeWLkszpGh92lblbN6tl34Wz5h35rxTAVQfPc4y+bt
AOqdaSiBKsxjvthzukOhcwo8JdKU8s4vy/pcRP7tsoZ35PQx0K1CXampir4EE3mSCX0eXqb2nGd0
eFBdcUERzEVTxdVFCvN7mfLLSvog8YuGlCX1xUekBMBW2kKdBsCfthK4okEeMtDth5Fw2rnaO5hq
C3iEsEumM193e9/37xyx7ItsrE56nDjQ2AkULkuZPkfTiFtDAoWUjTbPSxWKKwSBptlC2vKv0nSI
kQN1OBxK5d2ag6HdidGJDhhkKMLJwBp7fbV31kV+jSWKwjJjLUXGIroYKjKCjnaLXQz104wlmELd
NGdUYJzVbs4TKuPhtsGxcTal64OrMYC7VF18mj0i66ojBNCENXXUY2h3pGLPfKhUgDWc7KwqhDxp
CAtuQ6oojusphnVeL2n5sjbu/dJO/sMgme6miOBBzOgPY149dKGX3I05VbRlYVj0itBsYteiDZJZ
vVmK+LdcdOctpfq7pczxZNbVhClMkQwkEGfVp0So+HJlAD+XEDkKtMUGYY3OLsuhy3ZE9/cTt+bY
nWr0dal0t6EaNrWHBaVInY5JmcT5Kivvmionhvra5uC1nHif6YLM2eBnpMw8YBseRpIzbyGbfgTQ
a3wJdWJv86RBFJvRPsh8GR/5gD/P/SVvd5ilz9lwZptgmZ2HeM2rAplZFXwJw/lWZ1a/UKuwpmwu
oX7nV1PaRO1BHgPhfmiHU0+5ZzUvDwtyaGCzdt1jsiLBU8htvgQdhk0ttBVcwWaAsBRGKFllUu68
xRn2aL1x0QSJfahyA3UOeCK1BQeMaeFT6MBqYF3j4q4bFKKZEptA3UYk5AhbHI1EDq6lHNVJ6RKu
XQK2BCWOjvM0JRnZzmh5B5YPgoQa8oIY4UBqpwtZkwMp2qxHYKdeBwKcGJegaFsf6Kjcr02+m9FR
g8seO72N9dqcQUEXZ6bice3h+lMQULXlTDBBEnqeRgqs7tNgnPsGwC6B9xsYd5HssYXEKfnv2aX+
4S6zY6KxhVJ/4EPLVYwOBxRqp5CLdL0gaQ/mD2LlUdYGPc7vmORScjxRQ4bgaI0zls/byYj0UMwD
jv1LpONhRA/gmMBPNvNs0ff6zqqaaOdKAohM5j2SDrnLbUI4/9WbvETf+H37aKcK0W0msoCwcL7y
W9Hl5LoDZZtuMHYDqTgKoo+M0fTVsU/K6jF8JgUnyu6lGPIqqE7mJuyVPSAIu4gFUtZVGboLCqDk
vF/XwKNyYlSyjFD4DOQZViLbPQ0yZ2T7epkjoFlHFy4Nu8RZOrv090x2Tr5T7WrP1J+TvoGx1fqC
IiZSAUeR6aIdCStMy7C7j3s/6Y+buNvrUrwy6dpjTTnGfdfSFY2yT3pbP3NQxfrzRLy9xLes6291
MzY7eCQw48P2kQzGdo3IjU2qvu7oZs5buDg5TEecHKRhxjWHUlfj3mkZA46oV5SfqIHptu3Mo9mS
AaZ4ox1OOkrfyRJ6o3eAq02H3Zj7XAZ9ecar2O2SlGR/JkvnEl4me8aBTG090TgIKy46srVLVdMU
OO1GW3UONSejpKt1eZ+oUUU6xkxilb3Nhl5yOv3cPEVrXqPzsl0i0U1jr4mblr3T7Dn5ta6W4pPn
xDkuP1XsWj+s223XgpABFEZ9wsYVHs9rQnmK2ThELEGeJT4RiaVN2f+uZCPmIwKOrCU83VBrkup0
H2QiGTfNEsqnNKMqakOJSHomuLUbkm/QSZCisoGezKNL4ukoS7v5ou0nBddvuZp7vzi1Q/fWogDO
8S4fB92480sKg0g1bNN5aU9l1WNtptyKsqV6vfXXKT6p+y65ruLOPjqpe+x0hrWGWdOrwmPXccRy
9ZtHyV1x1E+iv+js6F04DljXjFIYx9PBpmcY2qEUv5yi0tl1ntx0nludmdSYvR5Z2tIKBOExGw5i
WNjg4Z0bTAE5OzoYErhI962c1QspeizdCol9P+Kz9KfE2/9f9s5kOW4lzdLvUutCmgNwTFsgECNn
Upw2MFESMY+OwYGnry+UWWaVZd39BL3Iu8mrq2AQ8OH83zmncY3prHLrrbOD7mTSb8n8eP3h0hZN
K71LiuZGZaAo+kd7UWzz02bfiG3+Zj5DV+aYtqfRo66epE91knI9Fo2pH9uFItKcV/0+y3v3lJeB
dehIqoI3bFtXHz3bNm4nRX/rbkHIeEgWb4Q05Kl4Q6JJYgDc/mjUTR1lUng7A1KCwaCXvHBWLE40
y/PQW0b70M/WkytpS63Msn5sA8vjwJPoM01mJrxgm9O14Nbdzkjdep/beRp5dIVBol1pHYMirRSF
M/NuXUrsc87aW3K2SJY+VJLui1heW4eupa83aakM0hAL8ghpLZoioQp+vnkY6G5qlxHMY/4Qjte9
biV/xCkCUm68v/CQs+CyNkjcrCfOw0Mw988woEO4rASqBXlGxF1mmkPIekBeJ+P0g8yw6BSLae5r
ilw6t98PwTh+TUKu4YJYeyymlsuBUW87RycLw1PZ/y64YtCAkpKNLZzsMBICeydNak6mMan2RrCx
+Jfr9MaN/QpEZf/Eo9a/rJRJwKU4QpTAUOWa+HIYwi5OvE5RLH7lWvn8L2gbOna44X+OLqJk5KT6
1WlK0rzKiQo7o69I6dKavTDL+tgYqXQzUaLnxRzOCTRJEgUwV6+raDa+XY8GoYqWObKX5YGSeSpT
E6LyR3wDP0bF5ZcQLPO3tQ3fqeKQjFrcOJSK1/MzjM3TKtIhImN13a3knt4m7UZ1xWhcCR+OEs1C
22e6pvtc2lVcFPKdgQPNG1vvhsPKId9EFuAcxw7s53Rg9u1s3dRq3I6JpuPYakZIna1pTwPI/74G
0LzXqe2Gtk/1J0Jd8LpeyTZvcP5MOmke7JxmP881OYZw1v7VQfLsK9sY7uZK078pFJn1DQUXsEHp
0WIa8rgk4ztKFAVYBnwipzrHT8/y2uonGPnvkmZAehiaJ4eU4hOmIKA7k/Ru8OcFzpRrT8LFp+P1
bvyxfxop5iTbxWtindNEq8oaAmobP2pr0DRE+tkNGqm/q7rMPjGy7x7ElNDd1gdUh9KUXu6NGvBs
9egIdwhMDpfS6xjMT4P95VqOcagHM83CtrUJJcfloH4jRW2/ytJxz3BxbN4124K5ghWrTFF95brG
Pa6I+WRUBskzyFc0XSxj9oIM0OwtJg3RlnWk+A/TTW3W9QWdEUS0lkeIQ/8uz5bbAT478unH9TJj
PY290g9FkmfHZk3SN/8v7zi0fpVFeNepsdS4CR7htRoOpBXLabvSAaV7dapZR3ttPSNbNxGVbz/I
uPL2WcO3s1j6bp3EdCyn/jA0DTMI6TyCSfJEZ85GTwESlLrNCMb/6i28DjBwJuALbKYq964XFHv+
uPhEQQDZXP/imxxCuiMav3fqRWIMkRHUXbRyWqeFBkX47LZFk56cvyAoDc27DbYG+bNLf3OwWH9O
TsCeJa5TpsCxatrE3Jgayre5qLmJExTlVYpud8sl2r7oblrbqWLfkYAnyuEgvNotkuRfGJUmBCPd
e0EG+Gp6XHGs3ozIw8XkbIkvK82bPYGR3p/VrhV7cat3iJrNHZS19ZJAzJ69KeH2VNh5AfRlOI+J
onKzbGgY71HaQj3PLUc4zgLY4+bhVPq8mE6XXZnlYn1uOqvjsdnMx9bRY6w8gw04b0niBZSp+JBy
LJ6kof1ql+YLt9axGI/EP8LcBAsjLW2iklZCtg/aqNo3k/0ttFCTr+w1IUb5lNnxNec3Hk18RkjM
2Qv6y7QnwVlFi2Enl3zlCqbAG99ow/ZuGSgF57WyrKe1Ec7TVTF6RN9xzlah+vP6FyWmLGKipd4O
MJME8nFmV3sh5BfguSab8shxtaP7ifEHTZ36yQqsT+U25QeGHfjk5S+rbPrXr6UeVvNz+wsyZ3nD
tsIn4rIyOuvnOA/bm1n6Li6WjoK4ehvqX6ubM3ubfZ/ng+upD7CO+qbsI3dsH4W6zeV5slPjxuyq
/lyYcr4pC2pTE11NhBA2YgflfW3iJEHzZZy89hAUlOBAAvH+IMlEab3AYJYkoCMP/xPUrl3IlZ8A
LySA+JFhrABYzV+gG3oJjYkWANg23npbdiN6Zztth/wvEC7+wuE1amASDVyVvyc9crmJOE2jvfnC
Hy9a+HLe13ZXrmG/WYZ5IeiMUkOKvWiP+IueM09zKV1I87qJJ3PontdJbccqmCBUgfz36WB7xd5F
SLlbF7q/7Q6HRMj+y8qk7d6670sw9mXw5p3rt/Y+0IN151kTx39gGiT2vyw85cLZ62IMDAaYvVhw
w4U57CrhzWeavA5j0hoiHjs9/vGbK1MPJousS/Tiy1BaHGOLq7ZuAdEtUhyCtn+eRT6GlYsHYc3u
imv90Bw8dRNjS6DSXbY1L/ngfQbDzw0L2O249Ecf0wTNTjzhu1HLC2tjhLJdnkeCjx09M1LYUICZ
8x589FCUveK8eIkbplVysxZMn93U4c47XfiBQwd0bOdihxqsft0XYm337raM0dTSkEaFYei1MgyK
5sExGmYYlB2sY3aXdu1+0tSN6Enbx3mynjRtFmA39J/h5KRWbqAcRBUfdUC+aumyVeQOVSRAiSZa
xdFH80/rjNrRbtrDvfL/87+gQ+ZmlHyywMGkgdM3wwG3GP3V05IssY0/6tnjFhgXmb4XBrEKPk0e
tDDSIFfCui7dXS6muznxKC6Z1HdASvnGTYJGwax4hIuKhnk6WU5xW82Ov7vmTy5+FvWdLo/DKrwH
Kr4vZjXNu8TqYKiqL9v3753VQqF07+hD68mb977tAnBhutbblzDhj/Uqbrta/6rSYYk6VlJEEpei
b+9Qd5TL9D7Mrg/5T7ymee1+oVEtabjxgu3nl/xqM+HmDjhUZR5s3JTdpkFGo1tvM8Jolm5nJ321
r5H90g0OumZ5i8bUJrgO6b00bsumeKxt1Jdh4ASbMI8Ocw70UZqKOrJa2uvqWr3x/RzXOYPmtN/s
IOuySMreuwwsIQdOfAl7CtOnQuv81l+G5Y0XgRR1s8FVpGae0E1q5huju2iaspxrcoypeRUrP+VV
Xu177q94ggu5MvVBpsXr0v31vXilKe4kBxs0X5P687otoCka7AnmlPw0utqKr/pEyIj7c5KT/X1d
v6JJ1OWvhAnMcC47nBv86JzDHrIC9vk2YTCmERYXl5IWuXCxW3rLlfdetdImiDM4e8Y8Fawc7ia3
xrcUsHidVdPm6Q0zoryOUmcW3xPrafifYy107hMlcMxwBlUfltXM+8Tpx+79/02iWP9uroN/8QMH
TdFB+WT2Jv53Uh9mumBoRZYe7THIHitZjU+L2XN5Elwn9E77jfDog5/5xvNpQoPuIQBIQxyD5KOZ
Wohwu5EGJcpVRSuBdJzlCVKxw56yoGOEWEfp7ByIKS3iGbiS2segySdIBN3f2PSafzSrRFea7Bk6
hOxsM+747f/LQvj/wbT/sBws0P93MO01/zM2P+t/82df/8Q/qTRTBPipPV8EUmKo/R9Ga1NY/8CU
6l8JM9vyTQsD5L+M1pb9DyL9uLrBnwkSAq7RV/+i0vx/OK6FSRMnoYdFOyDf57+RuX8BYf/0vv+f
ndYWiNu/MWIetx3XoafYhI1zGHL+72oWb6ozlWBvOHaUqWs6lVCAtx9tZxfdraL7dLmfNIDT69Ip
bd/VPS1hkplJmWHC0SjDgxm6Y+pRYcraElxQ4IffnS+3+nHeKEY9Jwy3108PVNa4C/yl96iCHwrC
nwMrHRuKZu3ANImfrdovkRdUbPZrrgX+KG44u8YRHUxNN+g6FsWWpGffb7oHP5lrbB7KWA6IP4OJ
Fa3SXz0Q6rPj0lcAHD8by/eUQ/XFWI5qREQPDfF+HLGBY2lyZYJ+y4/6bradN//obNIysdBQjE1o
PwCEf0a5JiELS4IhyXsz11q9CIKku9MQSAwhvLr9aw8/6xxbO99cDlhz0uFW8VR5yjK3pZt1XrJn
BrhNcppBzPODt1g+2rx/NWwgoTJ5LZKZ8SxrIEvQIWF0rr8mM/WA2+t+gw3XDApxAeICj3GeSWOv
W6qi5GwtPpqO7c8HbxxEGwtAVCdaGy2qKElLauiXVWzyabbczoxVtnhvsrEyCulJ2KSirJIrurwp
jDWi4XTudnU2ZGk0ZeNVrS7kQCdj41MF1uC44xqeLAFf8oz7EHlpyLKbsag9NBZC3NOohZbl7N6u
Bm0qxTAb7bl2qwk6q/WWKW59j16ODpqYprM8cbh/VIa5Rn5NhEvoc0W5XgXHdnwz2q0DFUeIPumC
0FnUdKvDztYxezsU9mqqLkqo4fzdKlMUe9Msg2RneZgL2Kpa2pDRDRZ92vh3khj1dq0xBEGcRHOT
Svr5grRfIrqIsp/pPK/X+4G1/dRZLemH7Eone231kENebDp7pVfd8/EaYX3dCzfZ6ku2OsNNP8vS
+VB0vHyZrM/liQ34SotndZF9Sk6iPK04E4lnMlWRU6KWTO1+0G77nKlsIt0q6HTzu5epqf4UTVu3
Jy466bY3DQby5wbMR579nsLuKPMczogZ0bKhNUhRAJpLY4wDFodfTrW1nHh7U3sOuwBgM406Qi6v
cpGJf8G6yDxfBMH2M7HnDcee1WfmgaN0Yl/sBi18P64zwEpeydy8oeh4We/Rn8QargOXoofadjJT
7F2cnKuxg6yY20esUyCGWVCjlFq5xG8BTm1uR9vCfCFCictrc0IXbCHww9ZLCxILsjZzr1YnxPwb
GzUSVcWdr3OGas6MHl6/qtsX4BPCm0LFR8LgnPujWZONLHV9bgZuWmXfKv8lkU7KYcTMN1aCUqdq
gldwLHNnV0bWRU2/IsNeaaD2AmrmP5fFNFnRWvZUt9Vb14I1adzKz8jt8mezVSAXo9rQR+xRTM4z
zJ9oXleAt1uqSpztVG9Gt5zmfOuOgZfgxK42BMbDJIyKe3SCuYCwzzn3bcTCyRl+MyygHtPVq8C0
7S5Qm4w76pQO4Wk0d1s51smNHuqUTkPplvWZ8xNsO0sursjCdmovohwKLsmuKGLfJxQZXyG2uSiu
6PsKtwICRL2KqIbgUGyt4b5MvbsO4TbNY80MQ9vVzif/52WbE5/KZNnW8mzZdbXsUr9bsWSKRdL8
0RcDfYv+SrmjS5I5VYlW1pZHJmz2nx55kEvd1o6XRIgOu1K9kSGc58moDoEtGPZ7OFiZ1hk1dwPs
GOTXULA3bvu5WoPs4lYm47TUoWYuNszN/pm5Pb8iOQRrRVQTlGLUWkH3Sf9zRrVpszU/g6FZsXti
HS0eV4hZQnhX4jwxLHjjjwqCgjYSPOyml9w6wYpbE59/FoqFdD6/oF63tIIfNdllDOxS4iVozMHG
i1N0nJ+mrDul0Ijnkmmmu/QMFIZNQQ+1sY+ysB/6JqZU8tUUk3HjGwlSe01N3Oz+NhH87i2nIWko
o5vOB69577VXIh3TdS8d5oBZiXfDcYh9JfXytTAorSo2bk1x0jTXDhpUse+CYLgd5/PPtdnebX88
eg5sWJjDSD4XjDqoCV5WZvttFSOXhp7jPuZN88EQBiSsII4NFIB6RMP+je3J/U6Fd7tysUwrd7qR
0xjgNlxxM/f9HBo0KCaaX7Ch83fOm8xMIQUjXNDpofGcZ6+nx7LBji1n+6BLPwnLQL317nyXelOM
Uu7uPBw7hpPoI6M9K86oGokmP92xkZdnUjQOisPBERsuk93GFqFxRSsGnyFyujxYuVdRCzndgDJw
NdzG5ntqG/4FORyofnPjDN//Z9sa+Z+657po8FhEG0m2+Wr9wh11wQdrPcxTr8ydwsccDjVaoJ2s
J6PuHKofnXgbcaOYU5rsAl+hiSXsGn2mosqpLyZ+9p3D+ICbrt1EEyf+08aQ/pL6wuiQQHXHcEmB
X1irvCjCBCrGFYqxT+9gVmr4ZQu8unMvd5T5nVEPcay523zAnXwGetrhL4S9GNeDrZVxq72tOM4r
NcszfxvU5aWFvz/Vk7E99QUq1zwkCiW9jXWBJWpiXBAqJSmR3/RrVxswWbbYoE2utZKkLZ/8hGtA
wYmLQdWcwvoO5XfiDHnss+BjW1g+5OK1N2kyOz8ohk1OnQlaMJdXdx8m6z/ujHcLAE5379CvzW+3
IbwEidyfY2OzngNzGw+z4BIsoRPe+ILzL4UrdAclwDC0sZ6chWl+VS8cFbzhUhtQV7zobMhkSGLa
ZQyl0Yp1OpbnJh0veNedMJ3T8iS6jB5HlNGfydLSw+nwoSjY6YX9BznfiURrNpAbfXXZJFSt0w7F
hREDHjKfdnTHz/YtvoEIPiXfI/EBAm/qDxAGMQgm006WoYAR5KrAVxP4JEI7esa7iJGODtM1vxWD
/ZFP+C6h8yxECtM7yZ4VDSre0o89hgQex1xDIGXbaQVYgYHCrxzDZ0l+J9x+VbL9HIPA+6xAyQw9
UIPuW2xEnu4QB2FAmH68+rMkAqX4YiqDRyjxuBAP+l5loj1PQ3DSGbkR6CHtbimpQnWye8IQul3a
k66ANBL8wBuZH8H9FLWkOKkR4AI2P/d7rlxMpHbWP+rUTZkR9PcBY/nYr9C+bbne8CojfiCZ+MNH
45tTKJCfKPhjPOtwNghT6iMibejvznfOrIVndmd6dfN22ikJE+k5541W13mzk2Pa4udOWuIKkuGc
yvnOyd3hE+Ou/I1A93MR63bQgBZ+ZR8DN992IMBxSwzIZ0c+UkiEC+iTSwKBpSUB1BUctOEltJfN
Zs8HLK3IB0xjvUhOG13cezKrVcTRmMz9sgQxtgJKr2z7tiHCICp9uj6rhiFyLX6OvfFitKlxsqf+
51Sn/rslq/kii+2hrAb7xkmdR7VSxyU4nXpB4x4Xj0XWKjx1EDaVsV0QrLGZdr66lbQv3kyTd09W
RE7acQ05INzJeWxRpfEt5JI9qFM7z+trXuk87MkQfElbcJ2oESrdcYO/7zadHlykiCO7QLkb++Ro
dt2eyzPVmHA4b7UNE4AxOqrLeXhJUWV+i6SadiUS3EX1wQzrzo/5kYwOgwj1sVTqQshmx3ef67OQ
iR0nyazjrcKxWVuzX1IQmy1HgyEQoJ200jdVJj/YT5/ygVHduGHx5JTpao54PQbdK31mOOWAdKaq
NrKhvHZskqdW1e+sT/557eqJwhz93TriaE6gqwmQ6vOaGvYL80262XOQzdDPLXfbT8LfFVr1P1rM
Bgy+Cv/eLnRw69tZ8BNbdnCfMiGnxdU1FEgu+VbxjI7+oKUw7mZGAbsgEA9QSgOrmhSPgIjvsqj9
kB8tdqG39pbPec9ianBcEwt4ZfAvHPG+cHERigeUbx3Twgas3e57I3kpaRUOhuo5zYPkDbF2WQ4B
lXK/WL5gdI1+7xagF2siSZkYWHduOcVUDBLoWNOG+VrmKecbjs4v5AIl36wFuDOWSvxZu/l5TvL9
sloMVlNV8BpO2Cn2M4JoX5i/m9k+uvb46dWe/eELVtVSTh4xD9N802WCJ6rJ+v6+lsLkxOGvcZlr
lE+sjJ/9Bm7KdDNgaOpnp1T76a9xNUQEN50ep235laSyvvTJVZmyOTN+TvA9OyHHZ0J9aKnDKMJU
pHla3e6xAKDjJgXnQrdE6JCvsCBKkp9BaoWnXpp+vLHT+b6ASuQc1qkfuelY96XpGbs2tZ9rMKxw
UjOl9WzT/HDiUAb5S+CanDo602fUL4pYFQ0u9bb0XPdQkolwEBU11hPa7UYXtplb/cHt4cvS/vqq
6/FrLPMX6FYjZp5BLznnYd/zsz/D7DLmVw2G0KsEt7rlCuybJ/qXXh0vzsrV4n6fUI1pLXn1VSqz
e8cKzK2sFjQM1MtXOhWU+FlkZUXAnNVhThilVjTWcIEjr4NtThf30ziyl8zJEubu2N6OkgnEqMYP
zVHokHv2+7I1+3xyZwhdT+CMMDPCI8losczPoC67Xe+jn9HLwNiQ5A5RfZDpyV/vh3NSPOK3fcgb
0tcQH9+dasYVJyLHaXbFUL+4I24a5qVB2Goutx69BT1s8nkdWfirtWwOpBHpc25qimG5ST8v/WyP
HNf9AVU8pXPKxfxFS83Cfa1c+iXsgu0iIMUZkOogaqvmPnVoq3LNk1P1zrhrtDph1++ZgPpfc6Pq
ZwYqfOxSYr0f1cUkNmLzyjemSTEs5ytOnm/F/TZkiAx3kYqz66Rkr5ZkF9SF2URawT94ZoCAyCcr
FuZQsZd7M0W2vM+YVFq13jL6OV1xrI9aabhCJGgnGR9Ey9pO0vZRQv09Gcph6kZ8xbVuPMsPRubT
t4hhKOrHbPtOSPDZ8+s7U8LmRmVPgkRurUSB24xTXMYVN8pZ6ndZj4d6XFhSLft+dY0j/kSmYYoK
J77E/Ro0CO3Xm2BvElkUubnQt8yVsrt+QGpwGvOYDk3UyvlD5dtwtqtCOGHVzec+H9pdF7idtzO1
i8cZ59Mvu0zPU5b9ygWntzllX/L0QLuziyn0knSw/Jifw9wzk4hcHA4SJJLthEe/aalW574c++5X
YJQAS2O+/GxxwF2kj81I8rum6D1lnB0hr9V7vL8ZQIfrTJd6ZSdmp79bM9XDtPsV3MAQlAfkreJU
a7WcGpkpxvu4kCQmZBwVXPthjcpLP1ntL0u2N4W7crXH2LnDN07NZTruEmSruzrl1pRrNOCC2Liv
hEktmtfkvuccVeFSvOWs4dJu8ATcDsVQfbosO4BMzV0KO8XgxRC/Jp7bI2vQ65xW6o8l1yTGDz9F
gUFR76Bc/V7ZK6XFGhe376hXzAhc81dqeYoBinIMiMZHBTz0Kwiwmwnv0co5OLlkN+2whNc3aIcU
6S78o7KgwoTH3A6P3Ccv+nvVpd9d0X4kbH2kyYILvjRDyTIl5J7B35OXd+uZqy0rYvrlMW190I1Z
xqOoT/TOcjO9FmUZeVQPyXdeMw4wx44cobTa7heKavGYeOkN1OZKN2mZbhAB0Kw4tuQLSl6wm1Vy
IwuZ7ZniTZHhwIz0cgDqc7sfA16eA6EdwY6amPSZEBPk+d4udcbox3LC2UqMHbmlJEaJrFXermEa
TQO5Y6WXZbQ2WuPa9s0eZuuhReWIAYFuTASiGz/b1NlhcBrDng7Uj1ftniym4U47o3W3yoE4E0aH
TLQxS+SU0ehh9c6p5/2ZRFXsp54bmjWXjJRJj02T9bHycWASYuvvlgGibIB1IKOIXzGudLIfAolf
FGEai3thbDzeK0dwNSuCVrs0lScN6v2Ukej7ZGVeIhnp2UxryrXD22Ybxb5bOxwmW+Xq8cj4mzLN
NT/KrhiJ2LZQH9k7rfbU+JCiusyo205p9tvL1N/Bq6/FvkgT/7NM2v6YepgsNNQ7vF4pIs8v3lZ3
+UWmoXhp5FIqKvg0nXuYy5zYrcvizrG2z6w0nppyle91Sb0XB8QfrtUbMbPE/CEdE25LZNckLp4j
UgQkcRCfY0rI0DS4KrRK0ilsogtmbzrJZeDQzatBtKezxBaHzwRwHpwNF7IbBlP/bXOAuDfKcrrj
TCsfjCYbXvyu/pMDHSKNeZp+WGIqTn3ebHftYjpNRL8PN5rNPfnKmp7acekiTP8+kg8hFF3gfI9t
dSwUWHejmy93lk9USFR3hALctUOmT1zSUnIYHBY53Tp/UrlsR5VWJfYTcckJ+UFjtvfVxjiUS9rJ
57fZt00ak6lavExe0QwhXq1M7mbPO49N6fjRFuj8wXMZs4U2wObRVmvjhE4vp9+eqxIr4vLjEv2C
bOBaPJInbyrKx9nXxIZgzGCcnJuBjtrCKJZwW9v6gSYgzMj51FjfOd7kDzaLysZI1zMI9Ov55DRU
oLNJw596bYWNx8wxdPdOTNoWgLZl5TuQozLbrWDivFZ2lbbHoTVZSvqEdyEsFVeRyHK4QthdVu0a
vJ06qjFW+2ydS/eoJe26WYOCWra4V3IhUXvHqjPiQedsTGVXczJNChqIQaKtULbDjBsJcC0svbV2
YrOf3JfaKohuytwVe0ub5/MSzqUD/5oCk+t9NRXpwzyqV6JT+ktuG7/8WjsYD2RpRPNg8EhzojIe
mLFJGWWdtp/TOhWvhPdNfyzTzOfQShSdxzKbod5b5QzvVicaYKyKwCGSybbr6d3kKWXRK17K1nEv
JReIq890e3RNP9+YrmYckVKiY568xEreXbHeGZYkl87NO4xoWKWYq7AntUHhM4AOGtKjWWPjBsWt
DdWiqnmnrEycqLvkKCk8dUes7a5JRPc+W/6aM9wWKGB5lZbNDu2eVPlVF09lMqFlzf28JyzlIiG9
PrluBMe2F/UdpSR3PrtHHMyddRlankRRipe692/HKr8YkGc8iTWJ0/0TTKWKecNxwjRS/tjWZuUf
9Xg0KNhiWo2/3KH9sUNNTt3J+F2I9q1wFCGoBuIr5+df16MSdAGTBUKzeo0TxbMUs8y5TM2wxPUM
kr7h1lm1zOKMq8+xtN2yxz/cHS0ND2Gh0lBt0/o3vQ3ceY02oCCJVJq4CYKTsRicK/zUD97yIPgY
dHruu6E/Xl2dvBGU52WVRVzbhCJIAhi4LHlXARIXQTacDExAFKgcAiDLu61WMak7Z6ux5x2e7SxS
I0ZQOXL+LIL11k2YfyTds8L3e1Utmz3e1+GImeA50+JdKjTSmfp56rNRb3bYIB9Ba176ohyepGnl
H5lH8XzrbhWpxFRLBF2Z8C03SfpgCGIboPua4SUZNw9kawtwhfbYmoFIis14krNDQl+1ZCd7WMZH
OZSa+0Dlzjxf3UrsEjkFexswgaT78gRuWMYDreohlt7VDz3sIsfe71RyWM0KNZnow+V3KVy8TvC1
GCxBM2ckADi/BqGmscoQcs72YtYfNYMFOf6ntSbqzShGRXJlvvq3ch6vg6QUr7MBj+OFi3DyPZIf
f4k3BHsmXYWISCsg+pPgRvJau8raOdm2cKW3mguNZA3an2vxMzhIvA2oOcty5I5NOu8dungSYmOa
Q+d7I1ZI3/yc8LRaoWY89prZ0nrvSN6+tWa20p1Afj2qkbDEcGwwwsFz5z8UxbJ+VCgtfjpq+TUZ
RRFOwcAGh6xmcBWsVT1+Ec/IzuMuttwObH3+GNkc6u79ggqkuMfCH6+dn0ewYMRHabtQZTgvg/lQ
lSrJTta4FZHKOZnnfnvim1OPg1j0W2EGMuVcq3J8YZ21L4aOM2OPr+XiWgFCqW04zReM1vTAp8wX
hFiW+rDxCLQh4KYk5NWDIDLlZkfIgLvJcpfLqhA5IcwyG2g/CAAnCivbZfmGh9Yeiu3o8t+iFrnY
8lj32Rf3uPPkltdwBAVLWHJTmOIa9RuEgzRP0geaZmdYgliKMbOOuAza+8WR2MIqlKQoI7ZOhPM6
G++JmZS360hKgi487zYodb/nSGj9mdiOLzweEald5k3nT75/BanuxmGCiRTL9OIZZHb6pk9AiFmi
DuYrPL+W6geCcl2xr1riwgIcbQIylYaVhFTRjZHmNnrjs2H0ye9UlMDr41AZ19eZXFLyawX/PXLm
V+NiTCZONM6R/pcAykzOru0mRk2iUTd2sdFUs4pgLMrtPOtlfhi0YlwVEIcaiqLScV4u7aNEzfjK
yuGU+jXfMtpX6GSz85QmjXObufmJfDzvUXnBElULVEbAqIheGGWSUNi3Dp9FG0LikXbijGCKaFid
9XdDWJizpwVH3xRM3wl8rrMlykir+FE1dflFNtUQkOrXjvAhzo8KqYjvqX0WuJDP07gdEs+7QoAd
ewGUrcHwarbVk+8QgSAYSN+hmJMIYNGNYhRv2CDFfpXYdUPRDdQR8Y7H2cr0M/CIP/U4HMRcoN9h
jQPMavZ8KrOFsYeo89isajJOuplEaKMfaIlrG/9H2S1PZbNaEN1Dflc24qYoxM4hLSV2lXPyTRiA
WT+UhsqRWFP/IdHqzfcKcVsyl45UI38LRnRhrVbvz9JaH75uRjak4WewLi8kGL+bTtHGNGRx1VIt
iq9Rm4DlUgZsaL084EERYTfxrgi2qrji+ht3lUNcxlIYiCHONZcyIDGDlf8ZF7IRb325cdMpRyrr
TfFhSu5UhEK8tjWy/zZu1h3ETLYb+v9i7zyWI9fS7fwqHRoLRxsbfpoJpGMakklXnCBoihve+6fX
l3WPFH07okNxBwpNNOlJ9akikci9f7PWt1qzWQF0pUSe9a7Gx8joG8XqbGpV0CzlDbiZuzGDvqS+
AHv5lbSFtUfgMSBzxcnIDLjqHYHelDtozeyX6V856QwKu0S0FCW28awtxV1ptHelwksNtgawC/Pe
9pHGkLXnWPTGc9/gpWcE9UNKZmuc0PExrNaE0PibjSR5L2vJ/nZAspy4sLSbxaTcTsLQPnT1zP6f
r9hO11QB1S7UWauXhsHIqLMQDI/64qAiK9PpRrxjiufwbaO6pMJomvGa6MJl7dUhGQAffJVNTocY
9bxoYcFUiu1l96K7WoJhpi0Mfoeq3Gtaj26OUCE5Nj0XC6UNl4nx1pkezezM0MO1nJnSSHtrdN17
iZTG2SWYedmYeUHMGIk2rueZAWZjW0Gq8K5xlCm2SICh1wuszJsDaAUSMrln6JFSL8lA4UcfOOPX
djJYG4p3JLY9dy9L+osVV6EPP6rx43CQfmMQee3E8bsL6Gcje2VhgHQ5B7yGM8kyw1duGeuS50u9
Nu1Q/TIm2bwZNrNzR7NX2IStNW2VOMEOkY+jyr0TQDnBPNIpHltpdRueg75fGit8w08/HcpBd9gZ
hNc8lD9yIstHM3e9MzBUCmX+wzKvdVdj347HGMfHg02/y3LKhEekZ8sZCcaxqcLQjz0328P3XfEW
wHsUaT/zIPp+s8B1ukzukMR+jZGYr5IIy2dTGjEy5tS+DH3/kkkzvQrQQhiDpyHnT2go51UUmaH5
UPdVc8R2Tq/mIlAbEIYr19hYVjc4flvaiBVivc6cYKa5ylgYQrBeM9aI6CvSBtVNo5bu2jM80XHp
TenZEvBzV8WIMX3VliVgtmZouQBQmFv1/VxlSh7DwuzMJ1q9SjGQmhzJIivpgfJDdtK4BAojf6rD
WUecknUdB6ANk3w74YmARgzmdj0I1yUMc6zGkTH5xEwgxG/mAovWl0/D6hAn2otgX10syHeYHLQj
SfIayOM79p6E9XLO2HdVrCOMXzKJ2NRcrBoRMF+/IG5Ifwev42jnChFS5puInXGbG63ClKnS/BlY
eQySpXSN82AhztRmwTBxdD38tEbUvBCpwIAYSkTqT2GPjFM1SASA/Bm/Krsq8qOnQrEnuiUEG062
CboodBWvrPVbc+uG/fxbGaNxqcnEyNZpHlNbVGa/1PcDmvZ9hZkQ4e0sMBMnoDuro9C7Jt4ZkCTp
dnut/iwQoE14ySAhgtnW0Ba5FaoQxC8YNqEUY4MMGqFzwTUU85+xg2wJIm6OWsfAQrSvGD5A+FD9
gPKARRhiHVZh3orGFdRyO0yopNzK8d70EYsJk0V23z6L0/KtbdL+2LlwR7iA8gWtABdEuNFk2Y8r
HMf1r7SWfNfmdPzmp6iZT3LG3DZpXlGv1R/XlduDK+ZULs3a182QohvYahsHnRN5YLFdesjbTFT/
1hFs1IfGXcqBH5CPelUhicYiokY7386pO6k73mqabYHCA7OKXrvnKo/qZNfoDsHQi+tqMNAFCqKg
znUqJZXg3wiqQs7WQ5I1FNcWY4IfIgumJ9UbADeprlFdl2Ndn2ZZymxX1WP82BtG4e7Adrd0o41s
5hWL3+6LE647AgFFC+CIMELfqZyK9XiOk8LUWfOuBiytP7UhpPkh8MbEHMaTPW7qkeZsnUmSIvZo
4PB6ZGQsEqqVldm6TyY7XnsTDexEb/7mOUpGnIr5aEOVRFq/QtQ9VTyk3sB+ibsDb6hoErokHY/I
eURod0RTV3o7nj3ioQWiTLtlv4IOXBL7ELED7GX2wawrStmCFnr3OI9m5wU06gML1DKPomuoT/hA
lqHJra8i5dh9bMeYiShKnqhqPmpPxpIBZKhFbAnMpXjA6MIJjV/X1TedTtpAYDX93KxDa2TjZmmQ
cbGndCL+PwTH/2cOn8NjNDAaSSTINokX+r8GMpmRmUMxL+e9dRcfOPzD/4Dd/X8Z7H9jgyR4mv9e
CHtpu6Yc/rHHsdpX//gf/wi6sim7/h/7Nvsovv9ZH/v3X/W3QtZ0/3IxUyI9RfIOqQ/99H9wG3XT
/ovTybRtpKkOCRoQHf9WyJpwGy0Ln6AFCVQnWAb04d8KWdP8y0T17XiG4Vl/BNf/FYWs7f6LQNYz
ADbyAzhCcJOYUv5LUE415wVzzcx+bqzbghBGtY0jfd2AGD6Viych5yc/EagunEvOedHzZRMy7e0E
SINYH059NJvf1D8c7fFCBOLUSUx7sn5oW+IB8tmd9mwjukdGWMUWl6F1EUluXTL88Cu26cd2SKMV
yJrWX/pZBfCd5rt+Cb8yYTw4FTkMeVG/5RHdksSj7ztCfTOFU8gCQnfludU1n9Uei+kvfTAeqsqM
dzCfYE8Uwy2b78Ydz40HlSWfhLy/h3BnVrPLl0+M7hO1DFIs4nCZY3UI27JFoKyg9vDm5B2gwous
1bOM8veSdpSxi7uXufYR3VQYffbTM/pdJcI8xwsLYM1o9jQvzcqQ7evcVOzvm0p/y+v0M9bdp3Y2
dwj+NY5n/vGppV8h/1P0jhYYRWWskiK6i/qWCA+6Lz+sG+HriWutY30ptgJp6qaP+OkSnS3/NImX
8BZYk+XhU29nOKS02F4VBg+rLrIfPB7C7zzxIrBXbeehval19C7AS9cFo5l8OxrioEzwewsgWZcQ
PuY6dEamgFZx3y5YJOeOwlfkZfQN9EugMSn6nclW4X2sqPdARUYs1Yf+PhuyiKu6Mn1Van6l36Je
J0R5Xs/uBhu3efC6pdl7hECt2zqtAt1GNpPE/PvOIqpP2yr1t77iDYgdhfl+yapNvaBetEX8zQT6
wXO0gz7yS0Puy9daGf0UWvQDWugnrka5RqF0ZNzrokzgESkHg1/c9OFeTLO2iweS6HhNYpY5SuzU
WD069PirttKt3bzgxekbbnrKaFadE78+3wWmqsNwG/1RNTLlA155GypJtkhuZG4H2NArzP7NPunm
9ICzId0UbWy8ZrjbVyriBVNhu13E+IKdYV477RD5uAofWhMlCfIKY6uEfdbawTrHlVl/FVrBTY6w
hMGV+UD3V6Hk1h/SMvnGOfeS1PzcRCks5K9q0zNKIzg7bKZI8uMuMfBQwZuR5DZr8Y7Kn+V3XN4X
jcG6t4ZBP418iuxDW98zWV0hxnoK6+RTW6pr0fPplwnPIEX+sv7zzIuK6RYH2IOGlwklEmwRWOy3
EIF7MQ7ERWZHPdZLH/YlQuWEbxJsFRa+BS87Kkk8V5O1NRm8r5KSV9dCiexr2qiOGGv3XiF4ucvi
vjac+AHXyxlPOv3XXL1pExkv2oDq3CiRm3c0/Uz+d9NSvtft8gJCNlvNQr6EXLYrUG4k6+Ru5+OA
PWZNYW5iBX+0igteO5OEmaoF76zHbvsE6Nm5CczCp6rjfElqZpWkhQWZ1qBT5XdvRH9SbnZc0Bet
ndl7amV1Xw68T9hczvXC7yRG/vUowpzajoIOU3Wj70gWR6VFKkPVE5Natj5z2JySXA7rBDfrqmtu
uzvM+e9/zj9aOntlFrfWQsX2uhG8RVm4vGhIANYCa91tndCu7Rqpr67zGdcZDaQp+KrYWfzZSvNB
aEjCiLsrL0VemBgf4VSJGJsBGl3U/5qgo6yzap1rfCJlowNkUkMqmQaHPJJS589V2WXkPqNpRJmO
Aqxu3gq9eWPbK2iIOfKJZHL9aS6uDuM5YtTN9jG9fZDQodHXTjLQ4tz1OVNfUpu3p7jplgduAcEP
s3KK5q2PuCmq8MO0o5/cGpt9mbUJ5yaD7T9/d4GYGga1tR965ylMFxWAT0v9dEk/EUcLmrC89VtF
iTtmxIZFIzV9NxrbIppfwjj5YVaOXSAU+sEbxlONqJyVFF/ZrGAOUkbZsZ7TY53z33N7nr12PBlA
3oOl4VpyzeQdveZb0+fy0LmAVIS2vFQt1SUDe05ry53XxthDkCts22s2BeCwGvC3VszrNlmak0cO
zyYGJ7kaBxkTW+uejcp4YPyZrBAPX728eK+15Dmp4XKriHcBeZvynZ6P1gxrY6WPHEXWAteGEJmz
rhRBRkvRXY20cgLZJQSIaHyWkutg6tu3rB7Tw6gn3xWDBUgqnVyPPY6GEQPNIUO1vlPSnAL8WfoT
JT70zxEEaLeYD6OReluLpKW9Q+aZQl+xHtuKzza0nyAVs5BDSrAaNd6XtqPiH4rrcjMQW+n7xI+1
nhX/58SKP9V8W3vK4pjU84vW2WdU9fU2kYOzi12mE8ydkY+p5i1fMg+WE0+CRc5vD26Zz8h2X3jZ
O+/BWzHxUjum8+Tl3hdF8rdwnSmQcuH0jtm4G/MSPoZTwRh5flFZ9Ra2M50Hvv+TUdCpoxDiUra1
39w0SJzL+EcT6ExrpLpcgvk72BMUYTYxTZH61tTt0ROstcZljWewkNpqnFg3j8R/xYqfUecxD3PI
wsSZXyZcjZhxh5KhVY6ZMsVxWOjqzhaR9jTO4Ksbs+FHsNLvbFI/86Q2SHG/055TpiqjfqdVWbmb
K7RzANJbWnXuOpJIgCWZjM5MscigtgiBMmo+WC4s9N1qNP28HHlIWvLjxXzbGo3PTh+5A2PspXgI
48/B0A45Ese1l2tPvcVRDgbPXdG989OgOmOyzbvPLDa9uZZXauQ0KGYmzsJmcjY2tycYDSVhE4oW
nbk2Dl3TClFMDLr5osMEJHLnZvUZq2j2zTL+tIybb0DL7iuQYb5AvdSw56djv+kjtQnhGX2nBRiM
KDKc7TINn0COPHQx8TLe0lQ47PliLLVjbJtsqc6q09HTZVF0ybxiwhRAz9W300tM2sUH43h+max9
u9V3LSMx5KhjgfqfbQ3UBczdzIYxW3LkSMRBG/ZFwmcmhGZKEFasUQgG8DSPba5/lPMN+TyU73lJ
AAR187ZDqhDgi/m+CQ2KieMqTTn9BSDmoGZxj/q6KHcWqsuTKB1jM9cNqnDTa7fYjopVMvA/suLV
dMwpWyUmZ7c2sHkdsVLQyIoHkTiM3aR+jB2+NR0PEyvivGalez+M/HzMLKDq2XAgMGtxGTACAY/D
4xZG/NnkHDtZzsU7dRbxYDP/pdtxnCmd5X7mRNdBk/1mbnhR0RGyQL7dL7ahvssqfVcjG/jhVmJH
cBJPxAhVa46s1Cc4jvEQiAg8aO6TGxmU03YBH2jR90gHyHsYtstn2DAOwG6kfSrBZWZW0E5bjS86
EVPT/s9hGAPYCAgIPeQRe/5iIBGhxEVE0fMCybPbjZPEMsHEPYgHNraelXkbaJzWWpqsdFTB/XY7
WJC+t6t6QvLNKu0J1BT6rVuAVR3bph/LiWirhpsoSSYeYwr0gUF+t/3To/1faFj/bezA7d/6+qfo
3b//7f+XCbkOZsp/36mul99fUfzxzy3p7T/4ux+lHSX8jbxS3US2Kg3zf/ej8i8BwR9SD1B9jwkC
EP+/+1FL/0vQkLqOw4rSQrZKq/q/+lEsm5ZO1qeJB9g2wfD/V/pRycX0nx2b/ER4iumVLYN/x+Kv
5c+/Ph5RdpOlq/93yE5Mqmz870jd3GtZJBcSwLyd7RnPSaG1+5paAsmPYLdByMeabe4HRGr3Ps5x
Q3LpJX7D8stMH+I6DhSUnZRL4zhUVCpaZ56W0irOlundYVYp2AIS+2QXztnpIwrYFmcFfEtsJMxm
2+kOI9WuinQ8GsyDrIRLqDw1qjxpSCSTqDx5Vv5u5+KLO4QUq+aHlKOT0/IiV84jFcCmN4Moe4m8
3+V0N3gvFMk7Kzyo8VAk8VFnrVQb5xY4wYp8yDVVL4hcgPE3rqH15VWf/HTrQZ0Eq0lg+gvygPy+
86j8ZBq4+O/iGihisZ/TKXA590LF7Bnx3+2rulwXlhMxbvwUSamlfTF2fV7sBfT7cnYhKSNK22ne
08gdwkTpkjS/lgKpORO1ClXZkjNnjA4KtDJEcSQaW8f+NNG59C8qr7Y8y7GPVsjpMc3K7lCLZU1l
iUzD+q0p7alosaflHjsN837WQl/X2qdGfbiIThAhquwaYvfKZLLT62kDgd8v7PAehGNgRdJ3G3GK
TNw4AnFDTibhiYQfUg6arxBFQ2sM0WqYLJ+WDdbleInwiU1ztBvi+BMN45R+cEjS10AJmGEUF9iZ
JGnxqnqY0VV6g4Yf4wJVpVqrMe/20mSiTbnmRwrdvnEw2IrKlwRzaG8hdBrvs+6QJBUT3eFGsUER
ABhtH/XlcUh19DnQGqywwbbEPFO/Z0UasE9ErdbcK3u4Nm5KagssgtZAqkTIFc3LnP+absl/jj0/
qNK9M1jaIyjGweQuG9ERSjshE+TyeUR8xLAzTd+MaSaCgK21ueg/uvht6p3jY6I7zcmLQIOghgyw
XQ4GAjQZKtuuStcJWY4iSaFXzPK5pVsboDeMYOZzFoHzsvfQc1hdcRebdbIeWHbb88mw+5/Emc4t
iHZyfYjDwbcL19ZKf+VV4w/96LcshXEl08/czRHUPXKs0JT01gdE6OdGeSjdw1WGas0Sw32boMZD
rYIYYe1C5oPGDfTqO9KXjalnr53sr2Fc7CW1JBFxIKq6szc/kdK7MmNMEQ79UJXtM5JBR2M8zaX4
8jLrVzTrX0nz5iEou/mfOsRFebM3yxencQ5DgVOwuDSWc0WORa2L5DAXvIb2sMO08IAe5SdCUrSq
u1vYADNz3vLeJ5/23C9D9+HI5gugwSH682HcdrTki+EQZaltIqmN6gPE/1+RFr56KMRwKRgok8Vv
XQqcIC6JhJnOMRHGICeTO6llQd8oP1H5vcesWUzuw8TaYpNbC7nXqSg2+jhdnUT98ljKo0VPnYt2
S+nSFncfleZCMT4DfyCvezOh4Zscr/QZQDzPfI8Q+JwEJkdooSucdUsVMJN+S8NiB6uMm9e4xt2X
HuIfZt9B+jCZb1X0qbs1K+8ZtfpAuFnP/h9BQbmONUD3IjSXC5qu6ZFzdPThIR0hnpUYxO3vkS2p
e8MGOvJOZk59Rf55jE3WNBzoJjrZ575ARmTK4b5WDiIJ6gpsy9f0Rntf4jgwO+YLwBzrlQixamBp
yGmAH/K2uNRVytQEPpE9uQc3G/uNrSogY42TB6Wu2eQ38dV0+jEJxjR+T2V7V97ytsvwQuWurbT0
6FKhPMFce20yQO5Jcpc41lmnrAnNu15Ti18NkA4i7RHEoAkB2P7dhJJRXJoA856TaOfNEmh55iaH
xsSwllsTlj1L+2V03k33G2FimS3Zs9DpKQEbmkObuGoHrBpMl/AYjktzjmsAJ/mg2lVlZkfHCutd
2M2YE6u56M4dY7BTzH4Ue2IfuLFhUw0C/5IukViiMp6dSuX7JBSILjvPvmqN1fsOsnDOb3EKMRm8
dX0Bddye4pemq8aNNUfVAy8Ibgc4GUcnj6c7RTCdj2u73NlZi0nRrRDpKvwpoI0IyZnJRFdTwn5P
X043aRKzHz48Uum0PtoqQ1tzrH3hpwUim7DcgTKQXpUbApME9xmoiO23jpgN7ux31akrzdTOqLVy
M8vHNi6NY2iSI8bwsw8aTqz7xon52gyeXZwbw+xgenbDZ6R5oFew6ev7mRThFfUIuWiWLM6MIRd/
XIb6wvayD2b7iclHhWHe4XxEE7CmB2OMELhKvpuFEH7kSt8bjRygSjchHvZ5yKBhTFaz85QCoCTY
M7B7/IDRnP7qpkhs6Hg6RgTRa6ZukyXjqKYKGe3sXON0Lk6mk6RfGKa1VaWNyYFBBY7vHFVPnaA9
mnVstAiOXJ4MkDuyf2x8wzFlgS0/8yQhTJIqfrOwQ95oZXtvmdoQWEUWrs0Kv6NV5d0mr29/m9EL
QNdNfikK+WHo2bS1KlBKbRTt0B8+jegXLOGOa6Zi9bEXFArOiwT6siV20mBAPy0MROdPmVTELeJg
Ag6O40+07rzLqbu2eMpCkGmnedrix2zi5Qd9v+4TySnWmd28LkXxPdjqIbVqALkuhiq40wgvkmcj
bvetmk9Rrj8sGo2OUew6q39CGsGakhslXL4wDKPJoErD9tXw2PFRbS3D3doueohpE5rHabJ9vbzV
TNYhbq2tl6KiilG364g8IY2PN7gvypJV2fR4UV0uqvpUWunBm/KL8nrURZe6tVBbamfiGLahYdOE
oacPKdxaUydOgq+GqVdnnj0VxFUzE+9QZYXzCxjZcLcMC8MML+L9j8SgX2Bd9Os2HxFy5A7KlJS0
GoHSygz3ZGeRE6rktGmKYYK3UWoGoyezYBVLchuoOWBOmP/a22CM6S2Sbyh5WlwyzLca3UNnaTh3
FMn2JxKgaR2hTbiDyZOuI9WJbQk8GRmsw80YAePZtAOZkxqTLMDztE4yJ4xnGDorMFqcw+3CxVR4
9XI3RKb2SNRIssU6Zu36KNUh/ZTJ+0w65iNSERRDUCnwesZLeK1DaNPMUnIX7ERiECpZT8OF1VO6
rytscgi86tfGnBbcwchKVwIJ1XrWimJXoZl4SpZZPzWeBeHU7KyfHNb0Gtl39+AJ7YO1Jbi2rE66
s9tBnJtUST2To8I+M4VINz3dOgCRUewNfnUiWPBLkE/j0JUra5/pTrVDAlkHsA7J/Q4l5gKD9GSw
S9Z61Mf80MSS28MBDrXh/DCMHbO13YSB9DB48Ztswd1uCNu2XvXsNmMY9MhHa5Hce/aUwgDMW6DX
dgTJPqnc8Nkeem9vavAzU5IFV6oJKVPmAgBo3mp3RTrOqwUNwavBevotN9rsYBjjeLNLLZSK8G4/
WDGjPKgZh3E4tf2WZXN/mgoteWOa6O4n3ZoUV2iOF71gmvbN5sLcTQMuZC3q3pnPoD+ThuY7kIBP
snQfY6YS1gR2UKnYb2x3w8QBL512qBnQkWg05VueJGMipZ2YTZzdBjNkOvnjPBL1Upq8SsM03VG+
twhgSBhOAJKQDR6+G+a4yXSbMVpaHGOhH72IG3BGRyP68skd82cjI6ymwxdhThxPJQE3zsFoAT6T
tORPCD8CSyW/0A4Cu9H0zRQ7VVCLcgnGpL0ncUKtawC2jkWEhcd5SccenljYnyo92nvtB+8gqHgE
3wHc0hdkVuCwwktba5ICULT7soyiQ+ISTpXKgZ25RoRTrszXZUTT1A+Sh+8Ap5fupzeRQdpbaBHg
3MSHZDarJylR0+vEY5IWjVbagie5skc6PzPR5QYsdONXSfO8ZIv3mKYpZmi1uOsus3Gy4VZksYRh
KysvNQv4VZXy4rsKZT5BJVWAaQO9k7mRlfcIiRAG7tqoiCIdmm0oijU3SuAwmTKJIIcZyGLMY6RO
zPt2mtP1iGIbOVa/sUqEznXLR1toWyIg1NnTh280eQh3qLCRaYpmk8W86rolkH2VHcjslc0vTA+A
H0qAufAn8m1vpqyetIuFGwMB4F3RQQTS5VlpbX8gFvO+ikbERyhMt5lnIGhuo22FVc5iv+S3iY1l
OizaCU9OntOoNA4CkaRyTulgUV+BENxZUJJfBXrPPYl9drbSUyyEZi4smBKk9EJWqS+REQ+BjurV
z0Pl3tHK8SXQEXGhNsGoU4rM3LmkQR4IsimeJ02D3uPq0T02KODTkeG8Glk/YzBubtzAKtaY+kze
a+2q5d4e7OEZ21d2daxe7oQ1dBtyiDtcwZlnvaIry04RGI9TVmjetYB+gqQUJ8otU8GmnRnrvS7i
/HWsZozJKEc/JkLdPgfqi0MHDfKAjFsHSlDr3bM3OD1xwEVywMSHR0yl2MjgxQ1bs2gGOARMo8/e
aHdvnSXDK/n06pHBKxcRm07qXBnG+RNEFQNCpRmlvms72P0nWYc++GeyY5I0ZDJXOE9WU8uNW6TT
GUGkuFtYk1F38GKSnqJfmdThW40b7VSYat7jXq3PYUq8FcK7P7mlgORZ2MLcPXLoL7AEsEHw5jTF
a5dyT+oWGfKDaMyrh4v6DUUSXA4jmtvX3rM6uTGXSb4wQJj2JCKZgYugPtCshF2PFu8nFZNy7HWN
fJxgEaO7pKgF3DunPJqBi9llCindOHrJyMZBe1uoe6SdsCrNARk+9hUC3KAGI2AOnYhkXsbPaxlK
fbP0Dp2ho1XzHWhj7gQvdQ8tmhn8PkVQ1K0RJCMpFLy1sTftWUmtjRZ2iwDmmYLmu5kJnnKtueee
JS97oDoILeL1evMqSLSpw/QmtBpj2MjkuFBiRiujWPRvLwd8bzShX6do/8DC5b9nKPAghJN9DPY4
KGjQg94C1RJqbpB6ZKiEMttKltajZwaJwZntpPFDgjdjhUGMsiv9VZR4oDBqvzV5fq6suuBrLnBY
E9YDyC5k5ACuh7qBVEdM8MMdYs0VRM+FWYlJzsPQI2qLwr3Xw+k3IRlIBECrRi4HUk5C0pmMw1SA
n4nHm1AsG4/IqbBlOyhvacDIUfTpRm/944PrsFjwlnHY2eBlid55sJfnBP4wLkHs2hRqZuqXffQE
X5PhgFGWPhXqXjiMs5sGeRmkfxo+vTrJ6ncnL0tJpXXzAmVJfmbq4az1lN0ILg14ulgoIqeuVoAs
Pe8urjcGcbB8hxDltkL9xlm7gYT1u5ri7LmAY99OYxM40PxZSoTmTpfECc2SfipNqgud1J5H+c0E
XWIBDzX0quQUqekD78k9hxxnPLJvftvveSgCbDshsIG1zbgEUNi4Lko6ga6+NWXM3zkQUmuLtpEf
n3wgLibtpVNtgDyWntSr7vpm6e+I8tU3dQS/JbS9AG/jBI0oH/w0Z0hIvPFKNGpjukeDzOgk+UW4
zYXU8i90WiMAeO5MpaXzOkNLgs6kNHGvModpsoKtT5n3myhiiFJjGQxyQsF2iC7xNMmyfVCLzpq2
dTla8lWlt3iepmPYY71N0/KlUTD9K/cD9fawBgoZb3WRkhG/83qmEkCo2Z0sJ70hIS0H256grQ2x
OvR5l+5qlv7EG7RW0BqkybUe/tdMHHsvtM+c2WOgCuy5ZCavdPgb+H4k6yLTw10RHQVzoAA7T/IB
V5KXkHyt16WcfvSxszbLrfEUTUaSnivPaYc2gzAihhkfWRyLo6nsY88egMGZrl/6wvZO02hMl7Rt
ALuXlS9hEpRVCIWol9xK1o+wEVNkjneyeQ9WjnP1mqp8McbFIWSP+S2IFXYDVYbAEQAOIkk8b102
WUeNidMVedOAHX6M1l3bnRuCe+xYPeQFJb0xyJeZXjuoF+/Map3nVcBqYiRDRGVrFpt8SHlb1HNa
GiD9i97GRhJSsBfRvl3KjRvyluJBvEfKbz0hdvRvW/KNyokEM6GRbkss9BtZzgnmLlzn1PHugxal
X/Wo7uViHvhJXrgTTxoJarnjfnhZwVxrxomySrgbQ/LKLEgbUmfVN1WFCKwbXz/0GC9aMLHx/G5l
CHHYLro6mE33zqPiqYsJk0DW6dT2cTAwCjr2KfJWLB8JZP+5uR9ivbpQGpx0LPD27XsxjKbhuyOS
W09zDm2ofuMXT4PBXr5sshlWtq7c65QtfO3T8gENEodkM/UblTXlA84xdkJZ2YOPQjK8adNFHiqr
so4zrLhLqUlS8nQvviWmM5OZsR7UprHm4rrP8HYR2mO/kM2+HWfUFtIh6YmLZ0uun7fTSc+4dBZc
M4JvKAyTi27nV9eqOa+M76Fa/txKfCIhyTW8opjaKW38IqmfLQcorSLZGpHRRiDiJwfR7/r6xbDf
YwzIsDiEcYn6vQpLlBYPRPYGmfjAsiqubmlBOrJdEPjNAoyj0c3rTKzq1sUi+3SD+aFznYhsLxBF
6GW6b0IU7FaE/DJGIda7NYVh3LzUjMQYs99AFcWtZRqJssjI+qzqOeI3RWecCFK+vJA/7GWUYskJ
iXG8DNKaDonGHqtJkQU7QyAHjUFpHQi7NANcwqwObYOUTW3OKFQYyvb1HozfXuiEgCgIZUaJ3mda
y/iZohcBUyN3NcrkABl6kCw0xIxdX4Vrg1NvoxtclgVwW/fYA9thS6DRLk30ahWaBPBIun0j3zUd
Q5EKDHILGgtrrIUH564o294P455QG5Mcj4VZ9HPZtViZEd+t3AFIEUPtHwzc/lSmNQlpImJRsgCS
lj0L6CzSrANOSDYSSAc3bZd/SUW+X10cJ3xVe9bfb82sxB2GBli26bjPc1XtEkGabR8C9lrl1Q3B
uCwrNP/6b1dk3XaU/TG7PXZ4Yoo+uj4Ahe0CfZ6DQRo8y+bTI2SEGOGQDITiZvID4LIieODAmqbB
nWgOvnFjWOV6+9VnoEKS0P4dkXcwIDXrmSATaKdthp5oxVThT+qTnkuy6ITuT2neftau9ZFWtbdO
vcF4qtzxidfgHk5v7FeG+k31I4+V1x2M0bbI1tXu1IBuXihGwPh04qAwKkXJEQZwqW8KPcyXvTbu
VQUpSy40kGVunDBc3KMHvdhKvWrYF9rczLfYupMtQPgDnGPCCUjqQ7kQHWVCwFZuj2vMOwVtO7My
Jp0kxye42jIryPPkkLajh1/kFPUYGndO+lSkp65qLrSpviudTTg7Nne/nW2cuuNcvGUsaXj6m1L6
Od0vM8MN5syTKaLLYOoPvcY8M2rADTQLgkTLu6AQnRBST9PG+5/cndlu3Fi2bX/l4L4zQW72wLn1
EMEIRt9IsiTrhZBsi33f8+vvoDPzlFNlWch8OxcooGxVWRHBIPdee605x0y+MbzVU278XIZajSYi
xrBSb1S5QYEd3epNCpa/7c9KhR69z8elJsZTC2CmKOWvnoEIZBGGujtn9EHL7POz2SJxjw1gBxNZ
RQuoC05iPsmV/EqpvTElKyOgo11Lo3WLSfKQjeGZwOCvmRaqB6ue/U95WqyED6oVpNi+AsCyKMzp
gXQOrHRFzsZ9SqXkSsIVCjSWrcneSeq4ASIcOcQLusZg73pMag6XP0RkgQKwHK+dBQiJPa+XP5Um
D2ZGdGTauynhLI6e+Ku0qm/5WhcUSjOmhSKp9uzLGM8PsM3KrPDEpVV8Jr5z347CMfk2fZ+GGIwv
Ak284KsI/KMCJwztBVzRMcm3vm4/mGybi4YZpInG0/IvxtyfV6SHFl7VSh6jM1z8yQFNREOUtJ9z
qPBI9WruOXFr6lt6Ko92mV/z7xqkwd5mLcMo3y0xCPBeiaDQ7c/oaRYt9zRCIGae7dcuYH8uZfSd
a5RHtp2ukYSsbVMcS6+cdWdrUv1WJEljd/0MUAaHuvHSB96Tz95mFP1qylDrKHdjdTQy6agN7Y55
8BL83AbL4xmE4j73rJKtOIooAZE7IB5ZVfTabo2cB1/LEbVCFqL9ZnBUTuTp1mawe0dYhX5bmGO0
lFRfuVPzHk5JrUOCw94g53sOyzstm/2HtgfdGt/ybtQA1qGZvkacP+hQa7UjykZaYJDYokH1N5hj
v9nkmmArqupFJqbESZD2I+kA2xOBJ4NPqSBUGBdYq6xlNh+C8NUl2zKNHLtrz3E4S4RIFKMOxP0H
+P4at9VOSvwromj66do5AFm7g7DiSjG2Ys1u9kJYwc7WpH4NGOkhLoLzWMVbAr4SpwAxsqJ9ZxKU
VLc4cBPYl/KwT+khfory8lWWaamOJufOaOIFpN6+NVkBnTBvaHLBI0aTohV7STQbhChO3k03qRAL
i5PKtau16Bo0AQM0W+IzFSHFlLAlcE71Oo2b81QKAgoiapzJbcYvjVeeZf2GxEoCLbulniac4yom
wsA6RC1cbcxurIpsrsbmPPcVFQf5CtYGmwsrC0vXNoyiddZ2rmxb65B2G6BvptzG2o5UqgyYDWiP
e/2ARwmX5b6BExdod0Zcn1WWcz8oT6GQnIH4c1PtiZEGz/aZVJcaSGOsLRvy2madmb9UMRJB+e1B
7Synlk8n22IdGneBPy7j6l5LRmDm8SnQSNJBjds5+Ep1M3A1/wt23BNYt2VJNSCNNaMagb77VRTz
bgvlHdiwHoePQI/WKrYVDUZg8UiC2LM3SghdZ22B6viY9CcszqTNr6rmkEBikMPnLMCiy3EzYhku
m3VkwAMAXJbSlEmMz2masFx02Egj7H+Y502db98knLfUQzSoZd4yxadzFyP5XxrYc7czjI+0y8KQ
b6LEhMbi1+UF1DIvPJXdtq4k20XKQRKsWoUvsu1pbtZyR0st69CyqkEaMqlHZFTSWmD+GMqAxyy8
+WgJ+KhjMB6Loq13npr1AJv1YpUjH73PQsHhbahZ6iNBP9GutHg1BMVZI5Hqs27yBOsEUNG4TfzX
mgR5oAgs0ZEG0aBVGoIiezkYVlVkFTdD4hk4y6Jz4ivWIg4jPNcR7LDdYEZko4n6ElMO3A0U9Us/
w0um1Azy9MfS9jZmmt9GlfTJbDwKbRtk1VgQCSoz9UpYRHPRXgkeJoKpumdg/j3hF1Nmjwk25ZiQ
kW9pWOQS0Jv2dphfCUn0ki8iMi4M6+4FVEMRBK+9jiGaLG9UuQltQU7yrXHTECFie/R1i0EHtU0v
l5DusxzytNT2bIti8lV4j6zyoUOiBz1h1UFkgvSLMaDp9cQYyDwtxO4UTDEQPUP9VJvr2A/GwgIs
ApdgMyFC9RPtjPrvSRL6DVCdXaQ2JPEClUAWSY8ACSCxEtIGw+0lAeFHXejfDnK0S9XmUWN3hVgM
L7Qh5wqAuYRtz+gXtgZ3e1AvJEg7YDOOA1bXZT8wb2wZ0yjxkRghmS5h+6LHr5XSSkuZ4n7JKRUl
CS1eWD/o9VrztQnoZ3lI2oj2TlAvFA5g9mQ5DhSnBEksAik4YZK/Wg0oPW/yXHWIn1obc3DhF99a
L3hR5Zzy2gh31YC7Q82kjefrGHpJtMoAu6hauTYnfwdvkSaSnjPR9oGC2/cUhieV1DoqhPAyyLAS
g/GkyQA7PHTOYZoeIpXtNFctnr7Kp0cwr8lK6hhe4HioMlEf0yHJSz4oxKHHYjJdK+h2Cgo2Booe
AkXbkfMicQuCwjOveRqL9Bx5NXu/FWAqh6VRgsw1Og8/27SUE4E6eNxqTXtusmjt06vwguJVaJK8
9oV9F+ZoJ2qSMiUTO6GQHa0tAapb5AeDAVk36aCupkjYy0DT2K4T7TRQKTapeunSemtEKQlHtf+s
BAxnZEN6UtqRAMtaeY0Uoiuz6PvUmyay1V6Cgeh2ezgJ2T+TvesYdfMopPqckXuPYPXGtF/sdh0m
8olxYbE0GxLiDRXoNHEcSY8CmLNPLHebJAq/EQZSKpAWQI9GckcOXEepoRwTBtRaTYslFVvgvstB
SW7G9tYyt1jkN1aWXof0VsSS0yAQRQqg+4zJ9AqoUMWxDSw4fpg9rut4FfQgo4ZAZ+6SEbs8EVNZ
Kt45CjFYRwRxLaYJh2/OyZaOMsWt3NTDuihNNzLtalnGnNxtsqmADyDHSY2vEo4gpB+3ehsCd8XO
mLcdsk26dU0NMkiKxnUAF4kBE0UDYnxIW+MuMbWvftXsDFu5YbTmmJGFrF/sOK6OzMOYa3K+BDZS
IbDsUtNVy9Exs9wdC91tbWzJUwRkP2pa4WaKoMFOfAu3HBNIyjDChCGNtZb8VYPDYGnqp7JIXzwT
NILdfWuT8qtE/iqKVd8hyjmAJ1t9aSyExLpGL6qtbixC9ILO2GJYQWmFGyLCjwPrYWgjJnqvCJm7
lWZ+q2PrU4WruCa1lY5XKk7wUg9N05yDfpIhgZHD2NkpDEbW0XbK93lACxK3Df2nKHmkyN0CX33G
O/nY18RHcXLcD71yP3bla8YgdyFo4NH+lu5kHm2FBpQ7jd8mnbRR+FOvvS8siMjGM+1jzDmh1q7C
oLywF+9g61ws4mQoMNxZlWEmCmpcVKZkw498RJJnLb5R4mQOUZaeadmZS6IRcjy4xUFKUS7hf86X
gTK+hmTosOAXzFatlnQhJrNJDUpW8g9VDdMOro69wBc5MtrA70O0Fr2LUdpaZYcdFoUMtzIgQp/8
u06jc4s2RSF51D4rui0fvBiWHtco/VSjBc+F9DI1DYKo4K6VTBeMEb+xiwKQs1awD4ORywcVA3uP
mnM/KnuYh9GyKokZb6qCfjfPKtuD5BZoe9wKxNXSE+GrHtm3oza7gCNB3y51bb8DC9E6lnbACkOj
tuJCB/jUza56ykjE1DgnBGtA32TuFkgyDP3ebkKHIalOl4M01rEDHQ+O4Fmqok868J99NtgE34tE
f1El+ZW4WNZU5bnvOWelRfEZE9khhIrHNMKfB1IvTS0+53K51JmcQjBbwt1QUBNhie0eJwJ5nT6Z
9foixQFfImQIt8R5XPi69hLoxnmkdIkSzSkwBxSC8XOC5oG4bHLrz219tIPT0NyHJoijxjC2kSh2
/lRtQHPfWElSwEnm0dIV7w5iCeKIFhHMqCBqtHv4I8OjHpXGCQMJzMJGvp2KkUAEsNZDd2pC864U
XEJVrM2gWmt0xBZ9akguMnSSKNXPXn6tJLRuECXXpJUB6W2ZZ6XBTUlvmpYcTCr7qqBrbPzhwTeS
p3IKoIv00W0txV86BIee+Q3MwAI74q7XVeYfRJk1rtS7RUzGX4FagakrJIf5sYjydQKuw48+tcz1
7PYmpB/Qo8F2xjk2XGbIgdJ7oiOizsTokZ5Rk4Zil+mtvLP6+BBgQJcseUWSwFI5Y9Kg1gd+GV/L
wAjuyBz0biqZD4okVd6JsQm/YUmbNmmrSt9iM4lXSTC7MZA/vqqBxQ4jmrWCx/g1xVJwCnHVjI7Q
FY1R69g8xIi0TqhoU1g98oiioI32o9RY25FQvjW8pPoAZTM4pKS2vnjQRtjSObeqXoVDinHmOvXk
CnyVpS96ZqKPveE/ezZaFj16NktmSaLJMRZVDYMeyRQr5IDFATBzdUywh55MNZW3St3d1xmXUfbo
gq5UWFdkIhLLKUSr7gAs+Qw046+VXy1Zc1fYxNeTQm5da6BXV855HTyMVoeIzbiv0Z0TJ5yV8yHq
YmbEm0OsYWDAcP2ujAzp2to0PtVnotbKJRAa8jTlY1TElzLGXkcgmkQDYkMfSXKZKJM0BDAIG2Bz
KUPzpgqs8KY3CqfI6YHXAkdChVDaGZI6wIDanmB1P4Zhs8/Fl6iV58hSaiXkOkybG+bxUezGkB4G
ZlSeHD5a8rGHfdL1B8UgP5CZi29ccrODQ8SpiMLOVL5JPbPFQNpEreSMavmkRi8TvMIovOe5XdIP
xgLrT09S2I3rFnwgzCHi5ESNhMYap2fV9PaNjORUN3IcmgzYqRbNXYyHgU7JyY+KrS4Y4o4+gkER
PlS2R2BgpJasKr4zRfVKwwemRCRaVNIltzgxsPDBrNPENk/TS2mSPWeF7UqFFPQYo28kBpbCWkLs
SH6ugwPvIcjcrgj3eTheo7mZNIAqX/WSBb+1tjnhDuQVVN1t0toHMHmEz8DXdyYrHLZiivAfRD16
7CCmJ4Vu9uJhfbunMxis1cmm7i8CyNC9vO6yeQ6Abi0uYqSgmmo6tmmtlHiuWSo8c6XF1poMhrlI
EkgcOmFiMbkMg/IwNRWkGbS5me6Go49YObK/2oIlkvaK9NlUiJofCQo4RkZJa16a9kT+uiQ6uLFE
Yq8UEvEaRgPheLWA2zANEE9t72sgmAA26FwluzuWbXAwm28hWCGg/5RIGqEsSyIIntlyeXR61G/5
8JhNmIjwg+Ll6FaMymfWYV4supLCLFW+mCSEFTUqdGEfe5P6v+UvOpJRwAvtNSmqBnRBTceVeAQW
kt5ahTADTyjpFqzNNpMIIgwIXMEj7d+NuPxXlqWa39KqINyZfpvjKwWx38OxCuV7JtzBstWSHsW1
nkJyTuqUd8GY9u/7K87Ft+y2qb59a47PxX//xS7xPbzpy5/miX/9b/JYKKZm4IB432bxBxBg32bP
kIArkAB//jH8GRTg91/3JxTA+I2KBD63geECqwOu/D+hADrhWLasCtYeEyoA9ow/oQDab3iFGQug
8ZNNIQxIAn+aMNTfDH4JNAlV1amRhPg7JgzQA3/1YBC8peICsVWOXKYpFHmGBvzgwShzyyCLElWN
3gFQbCQNtyVR9YYevYBEKHBKhQG95bJ4aQCxruPMzJ021oyjIYriOeYuRjeXTWtcgvqJru20/O50
zgjWPmpAAJhMTvcayKFVFWctCpAGH11QMYQF/et2gxpuJpVzjI4gmTq7zw8Kp1KXuSzqR5FjN6+1
61hPxrpXYtbJDFkFGjh6r/y2tEPbnxpF4OQNXBVTipINgr94PQGRdPoK72OMZ30pFTEjnwLv1ZQH
e3zHlqPYiDlHPEm2j5mzxknKeD48gTGt8FImL8qoXjkeHWgRfk2n8CU0cRHPP7A9+V4LcMZJdbq2
8ulzDe1uUcflbWsnB0m2ZuITDHJjwFNMhNQTCcb+qsvR4E867P0eozsRigbbRoHR07PiV2F5ND8H
b2c20rQJ9fglGFub4OD8FhrecShmE30ItyDsoBMAcZjNddGLObsVaZOR9xXw/otKps+KhXQbpmFw
ZlDGiKhBYb/3dBI/jJG2zJwe+50eAL4Fc+pgWm5KI2BRaZ5yYLREe78c3dEYLkX5JGNAWRC2/ITz
pFhq/Ww47LkK849y6i9il29Bwu+9CeCcyPg/gxlPiTKM0FZ10pfvFnJLkbslqJUjmlzyR9LAJDGc
pDArIPknw/pvYIkgxv2pxLW5NpNx2BHFFvLdD4CwR5ocSCBIkmCnZ74yBxgNoVwdZb4eYfvVI7sS
3sGqAz4XR68zaiEe5/fYJk+2Da7V9hHppzJD29njHUYBgbhZXTwVkY0DHZwxYayqciAyJ9/0uFZO
43zrDCqlsI1hz8679vCdd2QybQdTNuEYXWDAEDdIiosXRZHLazi1j0WvuyJsLeYQ8JnL8KVgesmU
grws+o+nYsieaq+6hfSPwiXKbmvebVTiWJTTC8lDhIP1AxTnSopXkUhfTAqpkUhzeJpsz2R2S7RR
62GXIZFaazNHwg4wCiIj3AUVjuSRW4HxZeDAz/0qch2fsHLFApq5epqDHwyZ9MUxbkIgReEpl7Ff
50JPljCK9fs2jDD+emY7LLz5/BaNyUVU+qYZpDn3J7utRp4zgpFe9VEhP8saGPUl3HZh9qoX5OIy
Q0yYDmGSoL+ZkYmr0bRNccbX0TxcTftjFAZoq+gYw23LaVhwaYcC0iNdFIWUjqZH2yKN/sGY4I11
nm6sGn860tDrnUHn+5RDrJuJSbETao1yQKYynENRZ+5UE+Bl0w1cFnrtr3IbNHTkY1DsFQztMvNK
R1dn64oVTetpwuJP8MFjM7AgtKPhcw4C41DmfvC1ye0vKhaZnSeFr56lIRbiZKuYrZNq+FP9rtQv
zL9fVCGrWyNLNSepQXbYPhegtRKmEz6vWNqwJGbDOVfSWMGIo4CWtU1uMUXsgODBcBVgpOrgaxf2
R2Zurxb0NyRZnDYEisIlcnbKlJC3VttBuuyjJnNb9Mpbk0qcc131GFv+SyXkZ0vuODmpZehmBOXs
MKPHawU0yEJjggwnifaBNeITtfSOlTYDH5GHFmFYFvbaYtTLXQs+dBNDJTlTXkwba/DKxxZ3PdVG
kR3oTVcvRW60iy7E0+51LVh97hu9AV7Aw0Zb1uKRsis4tiDlx41MUhxyYdjakoV3XgtDvOlae/z7
Zci7xcWP/s3/VSWIqtCP/VUJcgtcqknGP8qN+kfH5x//9o96QzF+00zVkmVDt5XfeUJ/1BuK8hvY
cWHIpAXZmqLxen/UG/wvGnlj/CNZwZwl6zg1/6g3jN9UYdIBM6gQbBh71t8yfSqzpTNPiEnJtl//
7/+R0Mlg/tdUdY6W/aHMqIJeRYnQmlu12tV69sUThpMK71OmKK5ES0Er8p3dn1t0Sj9cpcvvv/q/
sja95ODCsY3+NbP23y84e09/eEGShbqEMRchirKKiprhSsuZ3prCeyLLX379Gspfi6h/vwgV3I8v
IvtKj+IXpWfc3vST5mhZw0jMcHyfHX948SxGEMQdVCrd0bBazrkfmmd88AkV8c41nd/VDx8xMVJl
DAF7bxHLujlcvsRjjA/8X+EAYIJywWnKB57JZUtpSA9Zuvngc8/F4c++zfkd/fDKqi2FkO1w6Eos
k1buQurb6h0yTH/ct5gBCUfdI250KqnEpR79fhDh2f151uu7N9GbWjUGPYWdpsy3IzCMc3tKzs0D
fcDsPieg4IMXweb804/2xpMsKYEgTzH3tiTokNhHdoLdu2OFS2Vw2twmL0/76Pt75+55y+MKx162
S6QY296w6NAifyCAREW6R0LkJaGBRca4yzLMWeROV0HiptXqn32BYv70P3yBxiQNwYRWcKthbOpk
hLl0dSt/w7kXBygahporqu1Li9aNoXxwaWfO2E/uGjET7X54UcseJHJZpmYbCzQkve2oMsDZTnNt
Hhlt8FxvQgLUa79zAd6/Xd65S8WbNQd2w2iVjP+2xWNxG+JWBg6CHWoBEPUIghxk7j+8mm/WmpgY
YEuNacYg3YNGiw4RisZof7994Fs72I1LhqpKpH6SP1zglO9r58+u55vVBwuYNPZelW+bNfPE8F55
zI55cAxI2LHWwQWz7a5HORFPS8Llv4DPhZ9zyo5dvRn2pB9+8YiwC1awH7oDiFMUG/fRRZeeuwMu
ywVrpa8ey+f8lN8k9I0c4nlcHaHkioPJuuLHVxQgzdEqlIekZMbxAGll8cValIIELseqN42KvWhp
010JPzc33U1tHRkNLfMDqHHTrbfRatzoW2nvjdthPTjaUvXWo1vt8hWOGtqw22xTZWuv/hIcq1O9
CdNds6lO9g0IegJykOffpTfSuj2XdLeYEF817yV6wOHnEiZMUsc+R6O2ZGq+isqvyRUBo4yt+UXT
WDBO0g4G9OAyMHTNaN9u6n+4Moo3azL+JttPEJdvqfzAddsOjJgNQ++5PR9dzPng6TFf7hB18GcY
Qx/dg/O99rObQfz14ZLUHqEZ2YFbhBWLAhkSEUmogMTCE0+Bh/NuJlxWTyFTYY9lpWuKC+1slyks
USYfPeHme4/c2xWahJV6Ep1HyMdeRj8lpzZlNmI9O9rVk8f4KEG9mDwkvbz30hJ8tO7vpoApBlU8
qGK43oUir+oM3j301gE7SEBhTfw1xv9eohDubKJLyhtmLjjQYb6DANr1lhKuKdJXZCY57IktRnVC
UCQI/L3EnENwYkgRJwLASRd63cGTgI+f+A/miOtPHj9FvrIdQkIc6bzAnW/Hz2EWAKNAKNbMglFf
u2ADO9J4dKwoQTuPUMsqJ2dk9Gma6YlOPpGqqcO5G690vfGVGk2Xkm6QwpbrMdLomYf6KcvFGcHS
silefOtJaT4ggr5Xhog3e1ak4XPQysLbeuEmKh9RNbxYkuwMYXsxC67gtGqM4obsAgu7fcU3zjr8
wSb2zpquvGFKtoHPMCUGGal45UugKg6DcidUKQE80wnRkZJZhxxD/WhNf2fPVN5sXFplDaEhk8xY
kpDATgnooOAmn3fNRZ7fBN2IQ/ImKGfXn78xTfODz/le7aG82bwmOljp4BOua8wtFOAOGRqRhAgZ
tO6OHRV7DROnfs3ymw82lfc+6ZvdS1PTrlb1KtplW1Ihd0ldfZKaYDN/qRFBW7F07Krkoivs1IbY
z9KL7a9f+Z0KSHmzm2ETbeO6MKIdTf59qQnoc92+tiUqgXFf8Pe5DPr1S717Vd9sYbmMCx8EI0OK
Ub4EHpM1/W4m+7V+/ckyMiqjcFFAfSDU6KPSZ14Qf7JQfn+IfqhCBqjwGY4EZdt5zR6tHLKYG8se
CY5HJqso+5DVEJ3t+XsHgLcSjxAUfv1xhfXei88//+HFNYzaKvbAYTt0xObYGw8KJoZ7ppFNivPR
Jh8jp71IXjbdmuaQIUhPCa1MK3KkqxMji/2U9Nuk9D4Xak5IMT3C2CUdCgIEysoGIOraqtcAFMp6
nef7cWIpIhJxLfHtKWup8cBAkGsiNkT4zs6UpSWxysoDq+wGMErrecsSmjyk73njXgYTeLEbddr3
xYsGLIwiMXBx1VWIUa0NxMrB3DAdNoe1PKxyWq8MWVyDgg5zwujtR3Am4tSnZJ486tpNK+7s4aHQ
XhvtPs1ulc6NVbczXzsCpettV29lfS0r6HI3cuoqw/ym62BdDa7SbaRuE/ioard6AIZtTYsMADq6
LZp7UiEOnTVyEOkisP8okyJVPcdVexeJ6qDmER9rAsIX7+2i3La05whPWtFRIdO1W8fYhzvfwYl4
wum5nSL11qgatx23sjydNOtBNT51OT2tcdwkPnsoj3tTaPso0dcBsVyBNRCzDfPOGm/RtwDYUq1X
KVNuxtr6pDUnJYcWmxh3SB+PIOC/NMSLm+FwM5vr6QIxWyNUOqkcP0VhzoxMsfEzjPUXBm9rFOvE
SMym1+x5kuEoYN67hhYN2mlkzdE+pUnkTrMzP+JiSAhIae7IBzmI76IShU+EGvJbEOJbQyBZlzQg
X0N/U9EBZUzVjemiArUStGQFIJ2Sc31aJbMavDc2KCPcBjLlMGWOHls7CAVbn5CIVEyXsZSXFg2m
rgAcQQ9fN3ZlmOytwroqQYUYG+x4qzo2TKYCaaXPdhOIDdiZ22TIzlFHrBCZxaYibz0bMZ1J4EU5
X5ozZ8q7Jn5Q59nrBF3ZMWmn0uK/idP+S4FnBY3y2p6Kram126Soj0Yir8YIOpIGyGYMrW+aGG7b
4kgy95JWFdEAcdUvTchp3bgRcrjrfe2GNJgjnb/b3jdfLNjwRNo7sSw2QZKsR10/NCjYR8bMEnWj
fu3k/iCQJWfEo/Vy6+r0K9RUYfycb3WN9r1pbYzgko44g3R9bzXlPmoRS4nPUuHx/A7XwEcKT7nt
RWjxtTh8Bj239hGPTOhxVPmRlXURm+YyCy9IED/aJ99baN4UYkjNKvp/bQtDa+ZcbZDVgCAEhhqg
eZ+Pm69p5C0bj5LKmHb+R6dn7b164E0pYuKmxURPyoqloqX3vaPf8ICnHe5t+aS2eIBA62sYqNvi
RDYPtI1bD+WbT8EnG7ckMC5JYl2auOqKxFjKhbyUGzSiGQMAwjLQMhN4RKAO6BV1ciC4LGN4/1p2
V2efZZlq52vYi5Xt6UyLcOlIMc+l5Hp5uuwo0YYW9bEgqtS++h3ow5vYbAFLl0vzLu2n5QeL/Dud
J/lNSTQF3YTzmExxFXP7HPiU7BJxl8mf2WEWOqdOfEvwE6VF5xN5PV5q4K82NStiQaxZ13bY4kef
YWWZgY8f9ZAtsEdM4yktjdWVEMgPNl/7vTf6tpZStGAiIKjapqO6DdiETYmwUB+tVfXYaDeyfaom
JLAwB2NxrQAgMv7axllzEB5gk95cVvhb2uISimMX7HtuMrFH6AUhg8scVHAClm2roa1/VBtutxeG
iMsy8Vz8pou4NJ2BXNXaJiCBEDfDy9YBj/iMUZ5we+RYIzNpVcMhYBSJwHAOdr1LCQ20pyUYh4Ws
fknS1/kIoBsoOJpgVQ+EHPs4BUbidLUU1by8RHLFJXyW+ifF78kIORQ66EJpvDZ4UwQSK1Fd42ab
BFsRnTXgxAa+aaXmLpSGpZKFh/xhKAhAEdbagvAaRiiqens5RvU649eDvSGnNlmhZ1zazWfcR4zu
7zR2b214MVl026n64LbS50LzJ3XLTLD/sXSQzMxXSRzm3HywIsXNs0l2E9y2I+Aun+DJOt7qhJZE
92gUFuXwuQyuOrr/GUA6Gu1qaq1l0tR3WuuvrYQEVqeOQxQU3w9Zu94cb/VycEjPIvwSFivZnm08
z5wAztieS5jb2YY5gdrTYekD5yS2KfIYYXVgeUZnll4it130DXbNGPBmN200AoYiA6BeArHHNjex
KJ0oZV/VMxKL8lUU+islQ0uJjFZQjvz68TPfqZvlt3WzVynEp3sV+cOfvRojdWkc2bz3Mj5azW82
TK9OZWhfRat9LaTwrpXdwJSPgi8u9pOTWpXbziivSrXVuM1Bb5wnnC3YAD/VgfYgZo2v36zaBsWS
hsDPJuYlmw/Rnc+Z5LNRV4feH/aWlG9UoS3k5LnFIGuzl04+ySmj5FoRDB7uxjGTzhIQhqI3sJVB
8sSxUrbthoApDdB0iu2xG/IV08NjQfbnGBYEM3lumkIO5r9L2WAoarhy0DrRfQkvy5hPzPmtB8Ku
I9OHvxlmuJpk1Eyog4fK4uT/0eKhvLd4vDkl5L5gaMCwaReCxrLsijq9vrY0MC2v24/NeZD4cWK5
ha87ZW1/SnHtUnNhO0KjNdrux21F9Z3Wh/zmEDGNncdwmqAwK8IDBhR9L4/neswV2pnM++KpfVHB
xyZmf0f5vVWn22YLenIPkZ71lxlv2VxJipIFCXSaTFTTw5h8msDuIndnnUtf0haYImWOsBdLL6EG
tZobxM7RTgV2LOxNr2/JQv31/fveYV6e7+sfjghmoelm0yfGtkQQ4Y3Bo0pHqzAc3MQaEamRMbNC
7plB7iFNGnBnplny/A9f/M35JJ5KcOpVx5iGhvBMaywzCyu4/Zxq7T7AMpGN3V5FzzB/jXaU7Cu+
Vglr7wev/86YSH5TtiQZ2hNR+eYWFsGZlKi9WuoERccXvKIX4DKr772rXr9MeXT/69d8p2KR31Qs
VSzZskK++1bhWJsxLLKsy3yunzsnCaVJH8gLpC2/frF3vl1hvykOCKtrrFmOs0Wj9slgbYZcsC50
HIT2Xrfu0rBwct10yOO+SPq4J8Rsr3MO+vWr//xkj03mr7dWV2YKYg+hbw0iENDeulN7Gg14ynzM
OvZcQfrcr19JmZ+9/9ythP1mtyIxbgzQ69GsG89KD/bBSj/JfMb5ypLm5AJQxaE9KBFbZa2SPG2w
D1Ca4i374B38vBUpvlc9PzxHWdZUjapO1hYbtZsKzYlAqSkxvXKuJ0YdHA+KKxJrCcN5HfO2/uHr
vlkYEV8rVa+N1ra2CSsyH+dnt/Tua+y7QTbtFS49zkpnmLWsYCg+eNX3vto3a6AdKmjPmOBuB9Ls
lvQB6+x+Hv5jBoEwiSPRUFBdUHLaTtT6O6yN18F/7LHLtGp08elHqxVaK7K7fv2Gfv5UITL7662W
zIHCesvZmvDTZ6/zV7VGTpGsu7E3UvTLe+Q8e8XTP/r8P184hP1m4SpV8DJ5V9jbXkQvFqPHFLN6
icqT9Qprx0qEukOYechh+NcfcJ7S//QOf7NU4V31dcniDif82QWOiVi7cNT+EZCSg7D30o80i4tH
7BKy5P+jtUrYb9aqNGjBu0i2RMXe7f1J30dMy1qe4HlZtDJzLzOsRIj9D6+q9Wa1AtOYJFWs4bel
9TcvGDnP6TCp7N7jXgA18TRyNmrF0XXv99f8g6h9+X2NqP8qGn3z13/d5Sn/+f9GZmrYNjJPruGH
QtNb4Ih585whNP2fP/5n+NT//L5/K00hiKAMFaaGvGOufP9UmqJBnWnesmkqGsYlVo0/labqb5Zl
I/5UFEX/D6UpNQ/uXkszNJV/bf4dpenbnifFIHJVjd8nEMFyJlPNvy4JcFsSQtfC6ROsvQdtFNiq
syt2LM5xSUoIhbpXLOT1tronbsBc1Un+Db3UrWfl962qH5VZTxbV9PqkYzgFN6An1n5DVD1+Vz0J
7+N8QjxOksTa8KINatYB0eWsosx9mn7jLS7tq91n98y0t2Y5PkEY2ZNOcDcifuM8I4Gun4ivthFz
2nn+jaBuhjsR9FO9se/USLlNJeAZhrTpfCSeeYlloMkNgDvWuW3UA54XsmHNu9zEdmXZZy9lRECW
aklAc2tJm2pIsQ1HL1nOcWDA5I/6n5AQCF7fKvJxCHxFaAUfq6WbgQNSD9Fvy8xm+46s3S4fn/Ls
/7F3JstxI9uW/ZVnNUcaWgcwqElEIPpgE+w5gZEShb5vHaP6jfq9+pJaoHRfUkw9qa7VrKwGafdm
SmREIAD34+fsvTZNpHBMnhSK2UUdZ5ipJMEd2nhj2vzlWrNwebOXDj3nz8Ao7h2su/xe53LeYRtS
DoHytWeloUEKOG3I7PtGG4NlSGaTR4tubZr+1i35VU2NXH0wh5sgoT+uwJJxpf9NH5gEa1wVoBL+
wnW5tiNNRHqCXbVEU8YJ2eI91xTOSdJwUG6VfgNU45o0L2tRkYo4yuqen6XT7dhbKWx+bYGqz0E2
ZrX8Z8e0L1CyZp4fcV5y4qpaZk71FqczO0dhyNyHGXZyk0iXcQ4HTGu+iamp7uNgehgM35OqcklT
8JDGnFFzwJnKoH6xCqR1zmhWWOE0CztpDftN3Kpud6EwbRjkGz3dqyiInggqhcnZ5G9BVSEMdtZo
RBHpO9nblIF2Vh3MRRypWuY+MWi0tER02JAvP8byAVf8Ucbjs9UFSJXsi9RWZrW/8q0Lm01aTDeB
SburkXjg0kaJPEu6W7CV+FcrkKoWCC28U1idlK3Wqw99Wt0nGicNu7hP1fbanzqCGfOzVhCbORTZ
vT/JG91NA2KXppsoFZAvC2M1RW26TCXwURId3aUIabZCsnnsHdhmuu9vMXd7VmgeXaKKF3hkS0gZ
9RsY4D26yQNgpOve9T2a6UvbCLfoMfZdVb/1TrJNHA0QfXbC2slX4DvXo0lOt9MDCWt8T3F6LFX0
zQnD3IhKO4YtgZJd518anMmWPGNPRKhveHu4auQ3XWs2va5sMYNuVdz6qFOf/FJ9HhCcO3RpuiG9
RgZOystAII7SubfVYILJ12ifW7uyzd7f2kDBnKvKtyQ093Zq70qFi2MO2hEOzqtUrVvN0A6yzzDI
DOY+VYFyGeW5ScYbtVK2FtZ+6XBXKGb4GirlWdXH52JwvvWcy4cKsr+uH2I5PceF2CWWfB7y7G0s
9cNgcer7sMj/2Os+itQ+Sbh+rI2WpRPLxw5hf54uor2LrGAYpzsQGOrKr8rHWEO37uQxXvTgyzDS
erFBDfv5MWibxxjuGW369R/exc8tk+/vgqBBy8V8QCPb/lREAVJDRFDXKu8CDosBVA+KprWtiJgO
9PTopnj4y+w5IzOnlP6+qNFgBxGxIdn34dy/tfn/v6fxtIE5kXTx4UuZg0X+4y1vo1ZevGRv//2/
nV7SF/mCu6SO0v/1P/5nk8z/tqnly9cXaoHty2uRvfzLctJ81ID+5+/+uxZgU7d09m0XbNPPrhNH
mNgbGH5jB5njQv6uBYSlQgl2f8RX8v3/7ToxhMpvtB3dtRxSO/6dWuDnQ4GN50RQhlANQQN08Zx8
KmMleOhUz9X6Tvhoiir1kJliRUDXauZB8MPrhOCJuJB/0kd8OnV/f2HX1QTPmenCJvx0AMYpC0Gm
Ndo7cpC8GqZJa5p3kZt4yhxfpmqZpwx4LeSEESzA4hH1eCOKBgNXhqKc2mAzZ7o2ZrM3R0Hma/YM
StkL6czlen+Oa9VL424VqOUO1MLVULxqmbUhdnMpAus6S5PbonwFbbcWFd53oLtNJm5JcD+5giXF
Zf6WjAXScpo907gxYvFkt7CJLdO9VVvVXhgVdCp/iF8xjW7UJr0gaGAhzejFIOVg19fObZDRjK5x
DavGHXiCnVG1K5h/X0M2miQki7sez73oZjZo6eLPdi6G1L6Nanmef2XT1rse+wYhQcMuqZ3LwYXx
met+uCaolMYvZk4YBEoCdpVDxwikJ+Zg3RJi6tE4P+aq/0WWfb3LhxwqRPw1DLt4jQTf3NhD+ej6
vlca0zMJFxbscyVkaqysdRC4ukAZh65iNAlJtI1aWbYmXpSKFmZeJ0imMMswsicFhaFg2uxLztS5
mZGrglOJ4Y4ZSS/Fl/3h0fvFquz+3FB8v110FUqTZVF5iH8cYqumyjo4kPUdpp6VOlqH0GrWbiXR
GVnX0geiZIjhUo+jW+Dqh3DmhtcEzaT2RcTGi0z+pmztdSUxGk5R8xik431KsCnW2g3QtS1jlBUx
yF6o9Ssgg1tMJddYaTYReWWSE+0iK9Drieqq8Mf7DP5mGPK1x+KILORR8ztOmz5KCfgMOYTyGag0
fzugFDx6kyssMajytO4M9ovvzDG8KIDAjut4maacw0M0l8RY2nTtk9Q6VlA2lr2SPQ9zmmpH4PHs
fOhk+ZRa9R6uy4WtwyU3gmtXZFdQ549Axi8DsJFlVd2Q/b1KU+VQJeZdGNH6dvW7Hh6nRj0i/ezK
5jEZQ/Mi0eu1bY6nPviCTHwlsKYG5WwbzZcpsVYAJbxSIzkgzXZO3u25QY/h5O9//71q7z3Uv7tS
379YzXBZ/OjBG/jpfj6K9Eldwz0TzV2turdABW5jFdND6hD7Qm6gittp0PCXjJZXtvGpBV+E7f3s
95vCzEHXjpexrDY1CLOIaAq1CNYlKDuwQ6cSAsSQl6C+lFtTdqsotY/wfXadAdI4ZbakaOMBJNzO
mgM08XZlI6E+FO6tPXhN2T74rISNDynUgP/D8xbb8hAl5LsJ4lnSeo+aGi5e/OqTgTj0ggFDGNOk
He5rJ16VncE7QokRZZ6ACpi07ZoSe2MELFZU+kRrQszrqcwJWB3nS0+EWZ9vpdWdShidYyl4hhPP
ZhUq2hydWnMKjP4yMxgxMEnL7JFT/8RhoVmD9j9lLhgNOAjLViMTE/gSjwRdFvcirO6Jt7/0h3Jb
JF9dx8b6xrlhtBeq86XW+Qg6Pq263ndNuWUMfEXCUj8fp3alwcrvK1e//8Y/SWR/fOGI9zS2G8qr
9ySqD81AaqcMimbZ3HGtT13LkhJYmwB0FIxR4Aby0h2sreMH11iMkLm4nhKXgAm6lUJgTMLNgfzg
CeuW55oR8DViAEsciRTZ69o0t74wyQxNLghWgLHYPTQO2lsDfIgffZmfEp3nlkPjuhb90pfuThTO
RY07/PcfkkLiQyPq+2c0OOHj/cCnIdiifxocmKle2SKZ2rswtisSCsuZwgjNYEiYUcZ/WBvfVWCf
HyHDtKBM2BYTCePzI6TUhlIObKVm0e7xmK3thb0yOI/bwaGtrDtShqm9rWONuWPMgS4BIVtoPTBQ
28+/l4v/pcJ7Nuv+9NFpLcwf2NHwt6i0Nz71qQyLua8x9MPdwEFoiqud4tK8nzfVKheIgwTmT6oM
+Gq1bW77styCycUwZq0znicVEju2+4u4NS5mahTr9T7s7GOBUWzMc9gZwaFiRdUJ4Crc7qT3xZWl
u1eRVT+YU3DAGIZ6Q7/LlP4sWj4m6SUPWRdfGCQp1qlxrCsBkzj4mmXVpmce5sjupKbWykiit4Zd
WxfjZRPzIpRAmZPf4GAklTcg7UraVbN0fHmv8XcI4yifAjKuTf7CQklZ53XltlHFcTTCQ5nCafn9
HTXfMR+/Y9o0uukYOJTVuTv0Pvv78NSUmo/5N+SyCsXY0tTeGKn//yt9fE42gx0u24er/Y9K/zbK
ilo5vjXt2091/L9+8kcdr9t/gTjkLOZYjgN2npL8R09PN/9STVRQ71YuVcxL2o86XnHwbLHMuZau
26ql2g696R+FvOLOTi8L9LohNNUx/s1Knt/30z0iHLp5PHu6peNH502KT23wGMyGZU5qeYBtSH5u
oEt3LQOAl6OC2ZnAGtJiS6IuITAmno9leTcVdfig+pPBrtA17jovHJXIVjCaA7lRt26i+996RSZo
xEQYe1qZA9sr4R6yz2RheNXGtb+PBEdVmk060cNuPp3yDlA6YLkmhMxhIz7IbfFFxH520SlzQB2g
fY+zd7oG2rQc2rAjr86sry0jHZfqGH2phw73q9WRBJu7RkEKCu+C6DqiNIfSxRNbGUWGO4WwqnrJ
wNmvPVQz0+UgJ/E14mD/9v5eGt8mcKI2LFI10baWyzRUp2tp8f/GsY+uC7tSbmFhqjuqs4Tf6nSG
CWW6Q89YZ0GB2C4iq6m1i+Nk2yMwROAOX9VO48MVPYbODMH8o1HiHodD7DC1U1TYh1Sq09zvOsV9
3CjEZSRyHUP/USabmKEcge15SmpxhNKe3baZXj5FVuE/AcwYSV8lanhcEhiYW1e6X04nxyQn142J
vJtMCOOLzMo7D0sbrtGAL9GREbEcZQEfOeoQ2fV5Xj1oOvB5pdH923a0M1xwTDq3kkkuXbeeQ4Cv
VsnZ6gfi+rAJm/dks4VXA9gjfDi10ZV09cbmocwc6zkuVXsLxS+Ej9Y3t5rmKw+9n6Dmnhp3l/RB
7vmuY+xUwPR7uxlBJtLOK1sxEcYymF8jGRO4ICOjuRwFilKoik8qVqOLkVQsKjxzuLRzvOwWOD6E
s052Beww/Ook8wxYHfQnU9WSq3Hs/KcB+CJsdYlPP+DcsTKBhR4C/10G2JNUZkFLAjd9mvK+eByD
Vn0EUC/voFZBwe9DeCkOf8VMzOS+n+hCdlBRiCmfW2P0Sb1i0BSKqUxH6uQ4G1CX9a6KpzmqRySe
O9b9HfvPZRSXDbRtQPpRMRov4ZxYm4Y+uGMU4iTjNTwPuSswK1eJ2i41PyufyLXmQIsT5WSVWnCV
JV3wPCH23bynBestzyaaGxTPU52cqOqTk4Hr/jrVqLZlROijNrXRBuJSsGotg8pcdNYhIIh902QY
eVI3RKwW5zNtSnJuGOz8RvhFuZZ6h5C7s+urULcUYiwJ+57DuN3ZiAyvV54MXWbf5pTgC9HK8ORT
0cwwYQAFCfG3TRyr2yiJklMqE8oGaZj3qYzA9k4K2OMhbYOYVMm6pwoL6q5aZWpdIA1uEPXMKeGa
3+PaSAZ0Z2nfBJBKfVDuraP7pyZobPgGoIJZHIdTRHd0r4yaQ0Z4l9z4vlkcdMuScyt+TG5V4pse
A2mHN2EX6tdtNjSHmmCRgzTyYI/bsrwrap+c0Ngf2v2cULADU6ScEkNtTlYUdfd9kGrHamyZQja1
OZE2r1dXID27I0zj/FwlPSNZsqW34M/DHXwm4nhKJN2WWokXy++6vQgD/86QpbYMLKIg8jIbth/2
nF8ccfWft/j35ZutytVU4dim63wujMmybrQ81JKDqQXpfWEGWNhpRIAacjoCwFvNP4igE8teGOAS
cq1/LNEVbGzZdsC+ogGvf9tvfKa8D9gzL8pBxRuuCP0mi+34UW3i5GBQP6/jvJx2I2EbB98uOd+4
WeH+YUppinmC9He94ggaSlSkdC5peZkUgvOH/VCvmLpJkWmU5aFjMPHg5CarZoQ1/ts4Td1zOF/D
uqlGQurer+58neV8xfP52ofzt1DWjdhGGH7Ja1fyM2mV3dEcEWMkY6xeEfokT70BRGIhK03F+m9F
hC/OX7sukWgpwAv2puyTlFgkbpBpvlWa+abp5tsnmm+kcL6lMJkWj9V8m9G/446js1Icuvk2DCQ3
JAsY0VxaO5yQ6MfErnPjllGonKTqU/i1TPej1r6iYRyX8BAS86tbzUF5esmCiDJrlY+aisy36JZV
Jk9ialXPL4FDILCEGLiLmxwHH3BvGAg80QGMuE61L116L/kBLuKScQ8pa+khVJ+T6BBPLxCrIEOa
KMuq+BwbAOHTRVt+syLOkc8Bu6loDZJomWedALbl9Us+3lVG7o3ZTi8u4/HVdcqFgbqOCUppUiA/
anihu5lc1x6iB5cElZZjCptqibfvSGauhwLzhSZbHSRM5up1a98Ksh7aiKS8BQ4g9s6OdEFyqX3y
T6Ndkq1Dkkz1g2035+C1JLee4zYGhIGQ0HU/PSnpg2S4pl4lczwr5qRs7btfHH0rX21umSG67Ny1
I09SS9HTZwSbAqCtorXBNU4N12M+4oQPrUrMOhEPDWwqC0GJk5N5TWL7LjJLCnRVv8vz/iLrx0U8
WPu+Mg6sXd6s7w4IPROES+nsgyG9HGAeaOAwDNS2a+IqUloIdwnI5HYY1G3phC3WA4Kr8L5z6Rzt
qPQZA1AFBSHFiUY5kHOysyBZ6UTOy8m8yOpp3ZI3uVKlxMOSj4+uBc8ynVYNtVYbBOSPc6M7kQnm
T1vHVra2AOu25pOAcbeIdOPbNAyPaq5/SaVKemDxVZ/cCMTEbTaWXlfndxWtzrFqDgOz/6wt9kPZ
WaAT/Uet245EmaVmzWoXqZeGiuqd5eamMrutredbMKNTsJ7yg2m+Th22TDnAbkckLKB74svt8EXi
VHNpcI61PFog9vFo6iFGRl3WsI8ji7WcBpZVYThxsgjxQWx4rRk2F6rjX9VEdfqOvFCLcRMHwTGe
3NcEONGQMzfsJLGyGjEduPV0YlVsKGZ4XzCMZsCLX5qCr8VcSufVsG9xieq0nx3jWAzrPv5SzGR1
ZrYQzCCuDV4en0ByTzm5kn7oSfB3TRZc5s0iY2pGzA82bbRVGtqPTao8TNAlcyCkkPlBeVyXxZq7
TC2jnV5Dw0Yb/mzl5oNFaIviq0BPLxr1KVCZljoUs9nB9m8syPQARJndrrJmHyHpae25g1H1PbiE
mjxpdVkidCeqgSNkZDyF8qoGd/AQgvkMkPKlQb1Wo12gUn/M0uiOp4QnJabx0T6Qdj0KA0l0u2i1
S2eMva4SS7v+CgnaTE8G6bNX8EYW9UsdoXSNv2L4n95mCKRWLVsY/Hl/bPSVrpMJNp3K6oIn0Gra
beE+uwkAusueTFljuKnJ9aHc3OrxGezo0QCV3RF5DcEOQBQWRb1f1sMJ/KE3WSsKEROZvkVMrBHV
a2PAyOf5ctwZLYGDNhQnfS1dbV1TfU5V49nGQ5lemFYGnPVbSyyMxFNRFc8B3fuJwW0xYP3GCQLc
gvfbADe8tuln99wmAY7taKa9VnsnuKBQRymUvoYBQV9XLjSDWHusIeGa5BUp2bcynZZhSt0bE2Sc
e21PmvCU3Bv1RJCcF5XjSkvD6w57UYQM/msgCIqDNzWzorRt7l6Y+HDT2xy7RVZuSRenXNEWoVM+
qLRQEQy0ES1bSnLcTgPEOsM+2uMTNIcFvJydVJ0t/Q9PC7ZDRKbW8M1MNDzG61LdtXnl6eFLFQNt
8trC+kOD5bPH/H1r5Zxn2rrj2ILU9k/tHsQDZWAQ8XkYC58bibiHdGU6DjdS5FZM1aEAS5Kz9ZY8
ZlNm+PtttX/Gj+tSz4ycPIzs1KqK3GNooLgo/JS0k0Hj4vlzJaC8FwUwafJDMlcKtt6ma7UR8UHN
gLfKSXEY7GvFJXzKetvmjbkPB5V4gM5mWlHH+Mb7mOXNTftDCYtmlQTxNWv0fZlF3CNzVRyidh9a
SPaYGjtGP6HcS/Vcpgf4szsngoDKuQVi9ptdvBbQ0w0v6au7gqjmws7tVccmsUdsMXvyVJ4rf+sD
w1mMTb81Mrnu9XCbliHD8KndZESrgWPqpuFCTepsPZW3tgsKlX65elJIlxTIulGgGI9xfa0Mzi6D
12mWRO9hoNWcU5udA5kdONy+6bQcjftUDxjd02MGYuolnBLJW9dh3TIsqg7JYF+gmfWMvEeL1a+6
tsbGYChbJZ12wmV40+d3Ld+ODVLJa+Xe8RkzNF+niO1YuZLmSxa2u8Lyr3P7jhNPuBSap0+YMHuB
2rzeZirhilV7mBz7RkMZkk7GYs6ZEPFtQbhJP/nPYVEeDExt1Tcx3duSbCxI9qpNye866h/6nJ+G
5dyL6GjoahjQbVA5/WN8OPOp09qqenKfB0oHkMlWmdJo7EgVSqZToiXVZsrHyBuaoGTHZ9CgFzV0
75IC8L1+/rcG1f83KrWfeEWbt2KeAjefBW/zu/lPsCIauR/vbm4p/fQv3vsg+bp7Y1z3BuCsfVfX
wVSZ/+b/6R/+GEffypJx9JeiQybLbwt4fj+2qej3fDho/KO5dXfzH/dRTbzNr3BF7z/7vb2lCECH
1OyGDdsf0y1j2X/1txRh/cUA27Rd2xCGjqjt7waX5vwFFczVXJMlxqKbRb/3R39Ls/8S9qwys1wW
K0ED898ZVP98OmLsZ72LsdG+CdqgzrsX58OBQnF0fcCa5gMY69c6Z1Tp/GiA/pe9az7FhzPLP1/i
80gaxK9r0GxaMR476eVI/gAzzd69+XD9f3HQ+3k48K+XQTHINJOZu/6pTYcUK6E9oforPx3WBaPT
omCRtNx7peh2v3+p97bw38ew76+lMUs36TByqHz3Bn64aq5V1JU6cYRw+v4QamB2aVgknEgqX24q
ymD4AIdCBrQXkn2UyYtWmlsZGMhxfM8dJIJZ8YePP1/Ff7wlWyCOVDkfis9yZMJjNDRYo78iyf5c
Guk2HLDQa90hmL/Y2rljNvsHif+fXvIfh9FAClVFWZ+pwUMueVmiT8ccc3WHVTsOYAO6x99f+V/d
rtqHTznfax8ufIvumXxSPmVJPGushvvQTP7QMPgkd/7+5bIC6zwYtkPj99ONxDyyL5yg5cv1i6tJ
zZ+Rkm8VXgstyklk5qkX3aFpY/xwBQQq80+vzzrzj2+SprZmOepMMvv8SNYmYbJJQiao6J9Ls76c
2mwlm3Sb5O7R8aO9DAgTttwzKd7bKnPuwuZPmI13hsvnm2lGvDrzJJH21PwWP1xm15egcfrMX8ks
WIspfiIsnZ4O27fq3FG9kAA7z7sGFFTG3tT0hoNQtHc4nnLIIS61o53D98ODx61wTN2OVNV80aNP
w1JNW7L4w/TzZ7nN96/se3NHODDhZu7bx/dbQQ0WZkislCPFqW1iQjADmuEU1+QPAV45uKZ1ytXm
9fd3469WNmeeMzALQ/YkPql8Mt/mgSPBZVXmw6tbZ1dl0Xu1CM+/fxnjV3e9ozo6IXpMSlDP/fzx
jMDRfESnpGapt0VSXuUmqtBsMpjdF2s1tvZxbxK9HawRPx7nJSbGR+RK5cio4jjk6TUpr5tpwqYe
TavRRiSTDF6GRIX5L8BFyXokR1x7wVopUgSyOPaCaSWw4A/ce+qIUlDryeG4lcARfv/ZEP/94nZ3
bBVpqT2LsT8/blPoOInS2jiTNPc2tLMrHXJEYLkn0cyZuchhVELSdINudNTuRkER2SYvHSRMlzy5
2DBhvURP4xwKa6KtsNrlMBJTQ/Aq+eWl7Nemj1NQocb2OdtCUt/mdr9Oa4MVUmynKT6jm972NWNV
pKNkVi8bTRKwm25HvfdGTNhBE2xykgbBWzMlnzZqFBOewMpKrI/WDK92M3hjZRFeCLid/04e64VV
VQiknyts+6GBoxU4ndRhOY3hWc4RwZY7rTBtk1fR4/AOgO4SwEhQ6hIY+hPEeG9+QTMrrnjKj50M
lnZjXgRjSmZB+lTJ9kCU59eBINCmGcmnE2DB4z3ZyXvFJwZnmlaMPLdMadeWWr/oZrRHA04mJ0BV
0MSXlqafnBlOLEJaLdmhaNKNHfg3k1u9KCUJPGVNZsvAY2s695kWnW3St6KKgW45Jbe9LItFnadX
sWtuXTPwlCD0uqCFsakAZ4q+OmAa2Iw2RRB55Ml7ka0/RDHfqHDu43lfsEzynFyvnZOjiIvcWAQN
Yt7sWTzmhQTReci1ndfd+VqXslzTaTOrZ0cIMvFy/pNhfR0DAiErRNVse1sb/I8WZ8faT/GV2jfK
MBzSSFnXuXKcfxdBY5tgarD4hnuin72mTY9jT/giOPyFbclNp5i3EZ+jD8J9Q0M7maXrynTnI8wX
FjeeMu2gaZzaoFsqZkqy4rjJdZeUEFgSins9rzpKpG4CzTg5abjRBR7h2CINKVjQpT0PDFAWRkmb
pR7GV5kp69jp538WpZKzbTbdLk7dG8sSd00aemNbjyyY3CCDlh3jSt3Qh0KewnOLQbqhgwFNegkv
dU8w7TpP4r2wAm+w8S4W/VJr5Kr0cX2jWa4HumMtF9YmtiXozvB5l05VXzp8cYU5G5tTwjWyVU4a
QxlwE9oD9DJX+9LkWUI7baBtVu86zqPzVx2SgBsJCitHuVf6doeG3tMqeCYBoqsq2DSFsjaDcd2H
tkP6FPdx3+3aIThTHO8TOa3cyX+/B1qClqQZfJNkt1S6T1bEtGKUdyPCkMRddhc2VqHfOlq3LLR4
b2mEBXNZ6/mrCYCI1NFTYwObzIZFxn1CSPyW0I67TB//sEL9apF30VNi6BAGE+dPi++EtAGCjw7L
z6kvbchuQT5uOkv/w7b/jrD6vOfSdTChljGq0MSn0ib2zbSskJRCEku+hTzFzGIWQVrASZSrRjP3
kcy2RBkTrlJ0XqXktHmDx3lPJdL7gZFZv2jG7Cyc9sEmP8tXrWU8ytXvl+tP+tLvO63LAZXSyKHQ
/iyKafFD55nvuCtFkzSZiYVdSHIsBsvcxrqxH/lfxdX2muheJ0M/mdYIfi6nd1fEyz+8lV/VSShs
cTRQKGnC/FSkwHZGOp8KYsWH8By1zq2ZT69dIjct/Ulht55utId8qF4iu10SD0F6rOL9/j388t74
8Bbmve1DnTT2mZI1Nm/BMsYLuwKSQ5vgJW7s29+/zq9uDlvVoJxZwta4Rz7dhJglGNm0hovOP30q
VfMkQKzjR9q2k/v+jOS979m2XEFNZ5AfPsLzNF1lTfQgrJB6p6j9Gj3Wsaijfdbx2Ibd4fdv8Vdl
M/s3Kh1bcAcjlvj5WgjEPKldg+TrCjqJsvfCmoVHATKTYNNP+7VWk7etuHck4dAdZHv7/Rv4xflv
VoFbNruHihDu0yVSYvwcFfFrq0x7HpvQc3z9S0QdlOZ/Ov794tyDGB2pHdk0lGWfbV5KadpFklbu
So93WWd4gtDn2HdWhA1tjNJkRX7+/UfT5+P+5zMBL+miI+TcbyNG+/nipqiaszbiJUuTQoyNo4Py
4SA/nQvdWsMphOzCm/9wPnVGzCE6g3mUPyTb+Y6QHMrMytpLYyDCu19nk761ZLoVIj1OrgW4sN5B
aH+cIgLNCnXDkNGrht6LRQYonj1n7On7BZs6CE6OyI5ZpNB3VG7GJIQh1FxqBJjBUjtGCZtfaO3b
ul9GgUXab7RvoDmYdXydxZCQerwWIn6WnKrkaN+rpILVvOn559uR3BMCrdrS2LbsNrjXGAp13mCy
x43h41yN0brz8qY7WFXolWm76/OAEGjGK117SSIVRGLCRydzr6mYRTlmz09J5/LnTX2psmICEdzO
xdIwdMsuCR4DU1kpBSeWNoYQlHybbUAGZ2WzG8+VO111+UgmX9yvRUmJGDU7jTp4rrRsNtu279nd
0q0fKl6oKmcnCYAnBRt2O0ak4xdTp6EYjBfz+i1rcw+mMqr881QixE0UeHMJezQjtbkUIW7maMTB
Lh1PIsyfNUJwYbQvq8K/V0Eds2Fg+WF+01vLuRr1pxZMF3eBG10HVJ8VVS9jUaoa9yhthAF1uB+M
Fs+atejb6lLNgrOLBEbT3c38c+D81/OOiuJ724/GSXH5Z1Buhipikmzui7g7ZM5tTThmEVnYArp1
S1wM6UM7PSEmzU+ukyJducI9T0hJa8IXujRFEiM3cyFjxu69YyImEr5xapSRiAL7jkTSo++2KFPk
BVFSBxqZhNvxnXKvBS46oCQ7WmK8sLLLyWYEW1N0N89CAzg/ZFdzz8jxKass7L+lsR+yflfKcG+w
C7XmtMJuej2R9RUUwyHncFpYCc3eYBG7BHEosEICfjjsY4rkMryZeyHzPSJGuQlYpvqB5Yl7cN5i
UVgRu5gcSeTYmGrG/TqgiW13gtW1ZR7WOuYCifCmhuk5fze10nlob5d2qNzYBRdImWc66dYiGl6r
qeSGWx7pu9+vCJ86xOzDQiUIcRZ4O7PZ5F209mHnQe4Qd3x2l0ur3MznAZQBh4mqcr4N8thEYRLc
IBPDty03jU8ZaLh/OJb+Y8HlLdC0FHQN0Zgjyf15TSKhjdxrY3RXDQnTfd4uU2gwvpVuZdb+Ya/n
pPt5AZybMcJGp4lGkAnNp6O2lrtKnisYz00r3iuobJhuMAWImvBsq9PKmCjjGzO5VqzQq1iH40q7
r8LxuarCcykrxveGvvdLhcSvYc1BBqn28CpMogPGQCzNgiMnawP8YkYxPZW6IpRjTOxtj5oFcc1c
5swXl0NaWQabLrKA2HAoiAo6H0iORLecm12ToAobcbaIUm6GwfQBASRb3+8OLuVvYRunAnIhCUmH
xo7OnD/ODY9OVg8XruCOgnW8wFa4mBxC54DJn4o0yFcR8R9NZpPRFAYPsYMhRojpItfkxdDOJ9CU
NcrQ23Ex5qyCc+ZkLU4IAB9zI7pWkuKqxQqAPdT3aotDRcl62WU2ayz3as7BUSfGTfNv1EQs8kHx
WIffP31LxHSaKzcKm+1SR/PQ6YG+kGq6Nc32VanDN8lcdZEQGyrwAzgCfw6PL7TrfRMo5yQGUaD0
/k0hrKVm8A0ElXLMkuChNTgRcnLM+7z0/IrAyAQ+W5Rthije+05+1Voc6iy2K9I+9nrOGbjACF31
47IJgnMFO5kV2UjY61rnSADVTcJr0jK71sAZqVN6rFQDko16cjhPp4rLaJ1zMgk8Rm5uR428TO4F
yWHfEDyinDM6q1+3Zbgv42Gd1MF5Xmbt0r7ThpyRUkfUcj1Pr5TV+y934200pkTed9GSgRPvNN22
OpviVG9Fwx8Q/4zssb3RS2vegmOCDN2vtmgJj3MQ4IXkorVhZWxNHWVBXiTLwPnWpTah7CVfrumH
+1TBjorgywA8xeR82aj5S5I4N1HdXeCNvhasLXZbHOeDd8yijIrxW6m2r2GdOkxxlXqRKBOTSJle
t619b+nhudGdc8Xi7LldxoKFJjBoCCfg6BTGYMxGJlkK3MQZrD8bKWZ5XukHnkBS0BXWshsGzyk5
WxeKl5f2TuWcTO7us4g4xlNvpxpje8GauVAnAtQ1Y0/LnzBTcds0VCfVNF4k9ojAwbbzZVwxtjac
+Mn93+ydV5Pc1rKl/8qNeQcH3rzCFsq1p3tBtGjgvcevnw9NSiJ5RGk0N84N3Zk5DOo0q6sKbu/c
a2fmWquacE9DVnikRHLaV/quiv8CO/9B5DAppVFmARNi8LBDq28i5UB6q1x70UDCaQYdcTNZePV9
CqrVOSc78eeR+V8PJ1MVAPMrdDWTQ/7hcCJNd4sy4NgrFONpxyfYentmVT3vI71Z5r843B8sBCrZ
RxNiAJxH/v6Q+lxhMuq6OhtuTdAv2GB3KbaN+SYG5GycVMrfi2vyMJv5OU1K5KJGZ7Gyu5dr/ls1
wv89Mut/ppL4DywSSnvm/OdaF8dPXf9p/baq+PKBr5VB+dVLfh8bE4oML7SO3yqD8itKfqYK3qfN
nU02W9tfGazWKxkfFQsOMy3zqAiwJf1aGFStVxLsWw0JDuoW8B+lv1MY/LEGADmNKjQFaJVTwDfl
hXD0zbzJ0KRKga2TzSKv0A4k1D2ME4HGgVWdxYkEX5W/q7d6PMBF3azdyMoc7FYivyfO8/Kxz+f2
3dJlL0ad+WM0753UzZhVbzqxLigOFNY7FdW8W3OM5Le9NOuf51Z4VhMj+vDvGp5/av73Dxx/FlvB
l4z6z8fgw6cqf87HX8vU/9NNn+t1HOBY343Vx+f629H529f9Ss3Ya9c8ffxx2Om+iKr8Ss1QXr1Q
osi6aJAvvqlcy9orAKloWJQhQWxwJn4boPyK5BbtEOxvAXGkbP7OAIXP/B0mpEWVMUrC7Ef9Qxrn
VCOdMuWShempPfZXVAYPio0ZKioYF1Lg/FO9mlfdY02d/N5BiuMoPeCxhRn5XXqdfHZ8l/XNeoi8
xS+97IYm36PsdG5/zM75cxHuHV2WTYNWE6I+dMq82F183ZH8yMld2dU9/TiFuTcdVIe19Li4ctC4
+X10lLGQWE6JszrtoT3hWergGXFCQj0UDjR1uQj2Hbpw9cApASWbIA8yd/UEvz7ox+YhPiqu5GKb
HaSLPV4ktwkbv/HhcF3jK6BU8hV3OKiucNkFMFPbPOcX49BecQe/0YP2ul4SVw9VdzsW1zTEvdUv
D0hz+IifHMajeazvolvhWjzkR+taX9jaHPGb8FJH4jpRxfSEixYYDtYG7NQNu7wkN8CJiOwNvXlP
0S28Anv5BZOKEOFZL+NrFb+3P4Ve70b+Y2rjEhzoburJXvRZd7ivfnPQX05D9aQD3+C2AQoeB9Wu
w973xNvojP91UAeQd52eKxuDyk188Hm4eUrQnUZXCsBU7zBFdbFzdXSXHPLZ8GbfCLBrDebb6jDx
qfm+vEv8LbDu8PbtQ6xB7mbXcPKgPI6qnQeoxjhVsLokJZzIzo7JMTuavvJZOua3eMl9sN7Tzsd5
9C4+po9O7MwuvY/O5JEZOc++flOHqh/ZZF6C5oDRsJscxrNxF92s59VtXdEXXdru7NbVb7J78Vx+
3F7T8UdTHElxWbZbOv+uott52lW5Wpc+zB+ap8prw+Wz6A+OFhouW3w/vU1OUyAfskDDOWTwJC/3
s4t60dwiiJCvHUn+2OmDcWuEHUeDdRQoDkaQ+W11TF007oLUFd+oh+aIgscbFLRcBGA5WdMbPqT8
vLriQb0vT0o4HuiuWiXHvKr30i0jMYi81Mftnnki8trH8VQ8SbcpbcM278zuUNoO6APXj2og+OlN
/pBdsjPw7qxf6pN5n10wtQ66cxYmx+qonvq/yC3iCvqTqc5q9y14m+tRrvW6lS6rM3sI5y7+4DYu
GuWH0TbshnPo3M+fkV3xDWZlETbh5qoemtnO4AqPKGHavVc+w8NxCofmU3fwZ4+2LSe3X6du6lNd
cSDXeBZ+dAfJ7UJmmM+eAHBtZx9Sz/AYRU7ito7kKr7h04HO81YY5cNJpXgUAJz5M9jsI90yWA71
nXZCOtvDICsgDxekn8rWLoyj1jv9p+2X8mk6DCfUSp9MfOQOabDeNAeouA5Eqel0LziGI7xW3Y7X
hkP0LvH1sDipYe7Q1vFkvosvcihd4/RsMpYu+g0DMoxD+XG71+6Rk/Kno3FhZxeH0zE+F6ftGvm9
r95ogVLfmrw7smMHD+XLErAlY3gv+3zwJ8e0JV7/DGPMeX5X2B+wpfFwsrRpUHV7TzwOrmJ//Jzx
+dllTvLeyMFexFnt0uWbvD7UjvM5O0xBRmA1r+1hwO5G8yc0zG3JnT3akp3Ur1R7PViMR+EUv2HE
uY3zrNtimDqbg2cRJ/eRGH5WAx7KRThVZ0yRXRKATu2xgb4tHI1/5VdawH3TM+9V/JMDMqIMPTnQ
XPrdXQzCvMKrHDSQQuFmPe7HLS7rL/HNXkupbMwQncyrfcqVB4QbD7WnBvQdeoub240ju90VyOzi
Gel17uyojnTKPdFR7NTP/dme7Q77npGlpvcEu7RH+3PMijC5RH17catQc3FCYlsUZryrPYj37SFD
edt4F7sdwy992/HtkGJDgRVIYBhnXBpa4G50b4RIpdtyIBwavoSt6BO7xb/IotA6uOdkfi8y/b5k
/pCrmY00h66NzXfr6ZeNpQwd6oBtqNseyA0IPJPO3fzONR2ugFs5OsY54UlA3efmzLwquA/oRvuj
p/Fjyt143dqav3ql/bFyKme0aztxomDiThoujeHH9TCeRqYhZpf+PmVJo7iL+94M9IB8qoeRgp35
pCxZFXuv86kr7sNmXyT5hUtt0sED1pv4tB7QCB2ax4hA1fkmoZxyIVNYfD8ei3D/wv6gM8ZEp7wu
fstPCUGz9Xr+jF6HVHGAvZNtOvtLjKDnfTz3B+QS+TcS12F+j3hS2OLvYDEkZA6ThbOzcLH7l7ee
FGYMlsH9ciEZQAE5C4JB4ppu4W6MSrqlA/WC0qZj2O3rkauTGT46F8PQunLTWMQVn+jFlTM3/Po5
e+T7ua+y3TmRp3tiMPhw9zzJLb2UP7oDqjjyfdxuxpRwWzxRw/VaTmn9zGNxGpcJ+Au2QfFDFNvJ
U39qGTv0rrtojjvYZjp6WPKc8Q4gdi5+xeO0GKaWT+JSwowK78wAGiNYhYHuit7krkyc1dm9sfbf
7fcM8XgeZuwjDXZAd4WFkaQnEwHbIWYjky5EDcTfh3LtWXxOcmsOUnENJSmcs2QXLg154X45O1Qa
/PG0HogEPL2V0cIN4h2CvQ89zGm5eVW4vTUv85Eqnt9z1ibPHjwRREFzTsL+2O4D1dUD4WZ/0oa7
HvAnZcCaXux3QeF1zgNuSFzDyoCrnM8wG2yL06VuwDHLl3uBjhcnjfTWy00eOPmcvyLrgAiiQRR3
Y8ByOgf5NAT6QT8MrMqpS+feQTgRg07C7XzoD7RP+PuxVFDePkdiN/MoN3EYiaVi5kTpUwg63RFC
XAo5muwZzLx9SFRnYtOh2Ecy0UVkiCUEDxJ0Ad0rLrjDgVfr9N72dnubhHsrtZvg+FUfyPchL8JS
bzC+1WBA7YSRJ7Iqt7+g0xl2PnoVvJIE80FgFu8jFcvnAAc0H4U+/xA588kK+0MS7NNh4C14oNgK
EZjCBjAkAeoSoh3hkITDB5UwbJ33WFUEI7dUZkjvlzraqVtxR9HQ4xAGo0rmXkJF8ZiLnnhnPs13
6pWYxrMuXelSuvv9bjgZCCQH4K/Lt9m5S+2eqBc5YCS/4zyqoNjvh5PyHox8mZCE+oA6hTdfJT69
B36FzzQhFXAvIhYpnNXEQsG8AEaLgXnRPuhMX/FuDfCcJ+6ubvMsBDVhreYzo1e/npmOJTBgIfBA
0ODZiEzC/ciWbfgyT6oIwa8OsO0AS8xtfIvrRFSeQGB6llu7gDmn4CYPPjfWFY/KS2wTX0b44ktE
rH3l2WfrSu3pJcpUATPVUcCfDZcOF/rcY+HAOkIzutM6kx25UHQ8yUfnnyIdkYRVj1OZzgnYgqyy
Ldn5ffKxvu63uj1qnGjBbSB68vvGs4DkZpA9RkDs5qYMWoBK4irEJ1rFT5t+qW7Ku/UTnTIAhQFk
kwJXugORg6keBRJvs65WaU8ndiVewTzOL/ERXnrmQxV062PlI3J/hBgaFCuJRzu5QZbn0l/6T1gy
26tvBTgJOYAgeFNP8FiD9MC5+FAWHDRcfAaYnbhz0DqLneKxRwLBRkgK1N34GKSDoAC34JyMLUVq
l04HKtphl8D+pHWS/Y8/2OJHwYnZM1hO4+24hQSyW/nrZbwuZ93JfJxrsMOzggGgtkAxs3u+Xsbb
L/WiUIkc69oclGDzWiB77ohhc9Ku0SMMp4EfxAfjqdWf4GLpZ4CYl6CdYZeByVZCC6AQsQuwU24L
blie/jgRTMLhFIX1E/eXgUIP/s3ILqQ6ybezYFN+TZ/UUAbBKe/Vj7Qn3KYBt4f3Zg8xp6O/Sz9h
QHHSb8sAuXGfbpuURgl46E58B2vag5cQsEQCM3ccKm225sWB4LVcZwlSjHk5Yr9UOoUN3drF73A4
wMCztYAX7Nbp7Vuw6XMF+8seVo8M4Dmm2ckZfSWYfXh3PP++eFbbQ0UlJbTea5qd8LG38kMEuZJx
wg/1I28G8+2Pl1q+j+OqhlcTI9nkHtbhvg+zXp6bxReimvOsLifhPfCUASj05+jQu6YdPyqxLYcp
2ghB4tdO5Wbv4AW5HxYeYvRhdmd/8Z6pvRAUOtu0TWYi52g4hqfauq0zunq3YewO/Iu2RGAoikI2
9SYmFbI/HAKRnhIbG/ZcbC/h9gWyj5MNr6478+tzT1gdWgcq6pxyOvKHMkzDzkuum+Yvn1e/8yIO
t6NbrAQXtl8tRyj4fpkjmByJs7AtRG4Owp3s6z6md5zGAE7Oejv+WNwX173f269Z3HZYBwgirEWM
6ebARvRieIx2wnrsZx7tKcwHWIy+xHtgmAWsOTw4xq7zPDgKCy0n7+yTpuHoDbB7B92pv4PtfXBv
x815+pwFO57db9e+BRlsttAchIoBhxHfCMQo3Z6OOH7YHUv2flIEFDsjAFHHsTMCEuicjYDMaxLr
Dt/MumgQ/xGwBknvqE44ZQ6LGpvRimDnYtnC+mbu18FNZxsawBHjZGGJcSKNExHkdziI+xJQN/NM
v32sCf5WWASYUb6YVSKNzjtZfp3lhoZChx7CI+PosQ25XyxKs9e/3nzKKARlk7U386bAPODObrOQ
Bnv+ZQhobyWc73eZLQBBGVhwnqCefe5BjILfcKDMm1lbAC42H+CEAVJ+EorH9JqFO8ZGsin1ZZsd
iOouXAwUPa/5xFabFWbfLgqgim+Sv7dfYPa3GphoFP0Efu+vf5NLhegLCaBupAsgFaRZbk5FYol1
3fsITvHwIltZQyrqbKzkBgfWWGQnckFkjohplJOAT6RYwWc7zKUl9VDc7nhrCaV9XQgSAhz5KXJJ
IFN7u4meokt06c7WTRfK3hRSNCfDYYFYe4ccE6B6PmrkjPrXxePqxYchjMB7s6MTsZH42xM1h/LY
Xwp/OmF4xV/6cPdF4zKc9HCPiKNvPkz7to0znN4sbxb71mARKoP+CT7oTX/JHvpP+zIgPe7rW0ny
Jveomto1S0B/Z5wW+wOlPyI9pGJClWXTYMvST5xntVMZzomrHaiHbfwanUJCcMGbMzdBtAucua8r
ptudBKIhVNQjOsUAX/JHbjMQtDO/4uaRWCJJty8pGxtL6vjcrNohc+KsPvRu9hn9Dlr9fVFCJcWf
XcIE79kxWnS3+Du60Ug0gJpt+fXm7thgT9/JXuP3BLL9RrCWBkKg+7W7vVwOTtSAwpYwxRPpWUZU
Vuc63I6VctfrTHe7JpVFPw1zdgZJE8kXJ6uCkQQRuokPXDphAD09b3ot3G1MNMVbPOUIvzXUWLWn
AwtzsBIv4QYHGfus1M/ASmawgH86f8eRNFODEHeMzW6Ba4DR5mjDjXXbXMQ3tOLgsyIC9bLLzPTe
gwgK+rHjlICwvb8WdGe4nbuPSbo93Y6t1glVEP8JOUBnDDsbQT1iRHG36A4luz2AHPatLZtr5iwN
/mwBCTDefLNDxBH8s0M8xWtxvUWv+Vh4GE44OzCkUu6PIUsrsaQhauyQrgGWkckB1DXKed+UGMzH
7CVyEcfO0YfiGt/O7kJM2lMOCGsTqQrw7J/PVuosP5mtPzQWomug5UViGpfok3RD2yuMXHAyeO9J
vN8e9mb0C83o7g5kTULjDi0lv7pFU5cs8/BOC9MH7bY+kVW72z4UZ17/jLagrxxY4z3ziGOMn9xE
5I939BDd4lXwAKfzJAXKcftck9/EA8rZPJks5+qnoQ4wHM5soIExbI3DCUjMJs7vDutNAdbQb7uT
8bQdye+5fcii6eXHmiGSnssz5T7r8o7FkdDvitecgLd5XkXSRb6V3w3H8swqBKCVWcsifyTJ2ZKa
0A99aN2ZsTt/wG20DVsfo+yTdVOExHeiOOlzMm/KjXztT0bI1tvbN/hZYH3pif1bdcX/yyqGXwQ8
qGT8vGLjIhhYo4X7+Jx/6pO0fP6+RLMLgPD5ryUaRXplwhO1LDSvTBqHGatfSzT7b1DBlb/hHX6t
ISrGKzQhDYgyGlK4KOTS4Pi1hrj/SkFjBFaLuLMOqa38SrH8usB9cTCAcvkHC94PxWmqkEhn7fpZ
FODR6aWK+P26B4lxqwWtqO/i8nOmPi1ih8tU71LAdBbY5XUXOwhQOUZBSCHJUaH98c2d+6Mz+H4O
/+sZ/FAeR0MoV6yOM8A8GFov3Xb4cdUoSc6XNdRQXjXbu3R8X+qDs5tEW8LHlxP4W0P4/83SOCMI
fywSjT8f6adnuOxp/u34ln772JcBbpivDNOADC1/MXyQqQB8GeD8RqUnX4UqZ0oi/FUmxa8DnPo5
7DXDgjor0/EhMyt+HeD7fNEReIZuJDIwcQj6OwP8pQr+Y0LVEOk5/n5kRwbM7LpfoyAu5kuP/owt
Cv3kJFPxSz4VQSyT5VT30s/opKkRphJaMHp5rPOHVmArFEt3c4wxVzbpbDzE6DmWMfMyCpm8ipnn
uAVIVbAVvS3PpXxaCnTR+MFT+uptrsu+Bd9k6u0uMc+G1AU5kmubOj5J+YaJYHG7DS3pAjNLHCO/
mYUKAeeZbb66og9xL2vJxwUzQlszRl7rn/Ks+tCWShhbUgZHN8O+XpOvutSf0aFDG83sdlc7yvpd
0vqxYmD/KWAqilGHm8V6RlMUB7NWE92IwrOGXVw57j8JXXNvFXMQDezmmhxnyyY9zfPwZoqBpyuk
meSjgWKWUInk3UTjYfdOH7K3UfJ57EvY7ebbOdFkx1jSN6l00ypa46njhGzUwM6ofupU+aOWIatC
c+IdvZzeityOVffZY16a8qXTchE2wnqDUh8mi/AoHKuifmauw3spnSg6DLXkrfL8umy062Yo81HX
teatsdImu5TZBIug695PWepMMjSKfOg6AHBa940N/xiN3FhHOG4xZS+LOvpSjVYFim+9ebvNUnsd
9ZY3Sv1jmc9oaWeqnyI9fxoxVfu0RmmDlKacPun1lh2kWjxDZaCDZ6Jrfuoi/782BP0D+x6+Rgk6
Un8eXG6fBQheH5L0GYLn+Acxhk9/jTHWK2Tad7V2xHN3zXQWia8xxnpFPDL3jpsvSpKEs19jjPJK
QZT1O/L+rzFGfsW6SusM/TkiQg7G34sxtEX8cdHmh9XTktcmaxAZP9S1mgaRjn5xJaQk7OWte28h
0GEvsoV4ujCXB7FO8fqCnYOKTApalwu5CamebjRomumzAb/x2IlL/FpTa+0Yb8XbbO7fL2Pbo2hm
kNauyke9o8VSM7vSXsC/tpaUK5YaTeMgq8eOmj7BoMitY5IUxn2iLALJfguR57o3b4RonOH5Dvlr
Lc/VtzScqqhIreloT5z8pa2K90hAmo65YWzaR03kq7KANZyiPUjaMxqJnTNJKyngFNJn1KpOJc+9
K/V9dkG2oL5UUbIe6iaihb1bW7pqK85y5d0HDSX3D1paRQ8JTjtYzkpo3syrrr+PQUvHON8Mr2mN
FuX9jT1Zv5bngdal2K2wKUefNqo/KZlaHzJdiQ+1YHQYP1TVhw0vEb/b9PgxoknqtTFIuj23Yoq4
Vd4doTihdhOnyl1br4rHtm7ziyIfj4mEkIpkrIR4S+THPIrhejK+HN2oLHy3zW22owEtSxmFF5uO
vviK/gKWopI6hZEWsWtFceoD3aqLaWeMrQL1HLG1ZbGbjy03E2E+bDE1q1cCVYW34A5LkV2mpmou
aCpCCou66hClCHbZRT6IfqLnY6B0dXVRB10+NJmYXXUMEN+M6dQ4tRAZ93qWWDd4kQjnKq6np7Uu
imNXa5TRMOxE7Kksbramzq/W0pK/1tX6rEYyhraNNOloZEURylvUs+c6SS5jQ0wfsoksvS4MLo1v
tb1gsmWr5iYR59tN8PIkW0V0P8XenlJICotCNERutLfM9fU8KdkvcdI1SAxOd7h0UGntWP6QhTJv
jA515T7DGzQaeFyKjJlgtPaftDKiyqaisW4k8vx/sAv5z0C4f278pMvi5/Hz4bmK/yBq8pnfoiY8
K7hWEN935ZAd6v2GzDBXweORTi9wGD23v0dN6ZUKdYH/oZyhoHFAEP41akqooQDNLLYxUOqJxX8L
me07n+ZHZLYrruxdY9/k2uYoVkHzKSUNeXk7pSN1o3hA57GLpCCPUaPLUG/yND2la2ZD96sRl8qu
KwSUxjjFJN5SR6eJdzdVQZndds1IY5d1SXaueo/isWRPqrgdW7Mpn7s4msJUiEpf0rbBWwCr6KGi
r7jgQexskrZQGOoRBMxyjbU+/dDCkPOLWG6uBAvM0nOLRj30QC7EuNJBlTv1mzaXW9vo9PmXdR7E
41hloqMignusWqt2unECCoJ6j40+qZ7ZNp0PDJdJypaqWdhinTEzNVGy58XU76wcrvli1PrrNkUO
AW3dBnKKSL1m3mq3GmfWC7QFnMYqydBV2wJS1WR7mpo3QmYND3UChyGR2/V1ai0rHg/J+gmfitG3
OoMMsFnNTiViYy73u5lDntFKU1eaoxfNZ0GUBoy0gEE0C3I6+mhItH9jmKVCgFpFrLM1iVYMNDYf
42I1d8ulkRymkY4OYk/3hQqVI1Gqy7yNFhfRStBf47k4YJ+6oL2xkXQf8Oopsti4NyuEV/R63i6a
vE6uAHv6XKU97fwGhGTTnPoj8qyHSpffmjtpTeoTkqnq2DvNINLkBPnWX1WVKtemUwDOu9yAq79R
fZ6Xx6TNAnNBP7Csc6rNand5EXLVujhximgSDkW8nEvud6AYi2EjI/y44VGgz1kEkwgBO2nUqFOa
Q2nHTUFlZjIEyO1LjHyHfFfSi26X6dydUarM8S8ZNGSGe3LoQ2G975WB7FgzKsd4YQerbjVc50hs
Xk/4jTxMEzZJSTwa2FKYkDEKZYgAoegBFvNCZWJJu9fj2I+Bsc00Iwp6ebBKuXjzEhf+y/a4/8AA
Ke+B6eex8c1zUaT9fzxXH//DHxE2/C5F8/LZLzFSgAhAU7bMAr9TyL/Nz/Ar8xVOhjr9q/um9ius
FCTllSyh+UQMJG2iyHsN4WuEFCT11a5HA7BEhXzPA/2tDm9p36P+HiGBpQowVadJF/qgAtT4AV/G
szGmqSQOTxld2WRulbK4LlVqoDaGNnRgzaRrsiWOcVxZ5emXduxQCzHFfnYGmDNPUTu012JRyntp
hUvXG0rnfXNT/yB7wz3/8QRRoaHHF6kl9usv7jXfhnIimNiZ+vDUZsNtI8nYpeRASDcvWzX880N9
j7Ff7oWh7hL0+ESyBdB/yBMNTKcoJog/rcJaw3ZBbS7GeOQvfFn2B/vDFUGNVkSZzJjMk3zh+X57
RVurCx0a76+neh4DSW8pgCTz7dLWolP0PWVpDOJmexii/FEiKF63FsHlDhfqBA6fjjdhKI355m0o
cz+UJndckKCzZOtK4S66z422OaEo0hyyuEHFo0+iIBlb+tImSwz+/I5JrPz/ci0MGzgu4ABY0D/c
shVn1G4t++S1YQjs5cdKuZ2TpncsWa98PW0sm8X3uKgl7WTq2gQT0pLxivnbrjxTdc0WFD24vxof
NXWiyJfH6ZeH+m8ITP/dGv+/boBJ3P48SJ2fmyF5Lv4Aw/GxL/HJFCGaEJ00vBxeNqrf7nyRNIJx
yZSAcbmjsV9DlCJiqGrQjo/pFVsXoNpvEYpfacbO/yexrMN1EbW/h+H2IfR7hPrSrkh27UctgR5B
b6QpWyGQJURYlb5BOdnMj1WehlVD0axZknfwwAN1ld4t5J9t1KcRIm9CbSI/ExEfnFGp30nY+PXl
8k6v47crxeIxP5ry+2TtafAb7+QO6f5JKj9H5fYoyOvbZJsfBymrnAlxnk3sURcZGh3CdUr3rpJc
6yhGBgZpT0gtvjVY13GmH8sy8qBoUKZMDJzTmhXfUWGFxoIWRFWzA8SUYGs6u5JGNtLFZytDJKhO
YXyv74tBOjQqPpWb9Cj3uuUo+IA5uikedEAAuyh0pqf7WOreJr3+YRnUd6uYfhqthP392KLLIr/J
pu0w4kUxDuYvRUteTtm9MaMFT+bRuMnMwu1pP6/hPC9ARbs34ZJOLaTVbEYpDq5IIT3G8UzlWOs+
9cp8X9QR3da1VyUDtVHrTkbQzTU3FEHrsr6sFm0vaTLA5qwoy8mJ7q/tdBURTwWA0qKSpvHHxhRF
RCkhZatS0DYp/pYCeYhto0+wpThaIELKd9iddK8BahyEPBD614c7c6vp1dOvlpBLoZ4rgSAayVNu
bY6VWu+6SJu9SKan0OiuVSqaHg7jKGJgpOGt60oLvz4cCDDk78Th0djQxcGka6L2j3Fo0OKtEKRj
upwTDXnxts8DccLNaLXG6WaLO+3jYrbwxZUPydKaB/AhlpALGqN4utE+NNES0Ii3Vo9zWyMPKerZ
Me0Ja1t5mVFQcIvk9qDmKP+gToV8UV57U7ZaXxT3/g0B7Y/LZv9ApLUvKz+PYfZz0j2n3wlz7h/4
Er00AhE6j7DdoFnu8Oq36MVvIMZjvbhHIg3+I7/5CrBknbwdJQUQhWiR2hN/x1fwk3YgwPYTahEu
oYCAv1Mb+H4DaihU1tDw3CsQJAIlVkmC2zdrvSZoCkNjhRWSmKO/GkKLJHWh4MRmGmfW9cJVMnyF
82yhUpxY23s5QdBDXKPJVpT5LwHO92Dqy+nsazWkVP4Pwv4Pp4NGnUAfCrvZZhupSmSjdbTQFF+8
oh6hqixp9Cyo7USCZZhKB5mK1mby0p0kRtA9tDF5jxy8esuW8xdYv6sbqbPyEK3bNjp5M6uvpXIV
HQFJjXdKh+Kw3XWYsDqYqxeiveC6/FqO2Vr3xiQEqzGkIgYmQmfZma6jUD3EkYXQv2I8rJtGXzZa
bU6v56lqdwhfqLDW64smDInqdJDwPxVmM6i2JCIsYsv6vH6WFCMGVeQlW+7JWvX3azdYdimI2V+J
875YaP6+KH25kTDidFXVOAAQ9PsbaQ5bkQnY5ritMXoSVRl5xoxlsfDFowQxCNFlKj9KjQTgmajY
vK9K3CSS+3bCk1KM/dp4iOjhNfy0QfY/W8IWhYFxREyJl9O+d6I8dU0J1wXVPKi1cPlm/tx+Oc/v
mpC+W1K/nv2uY0VBjSV8r/1+Oyq3Nh/qOOs5+3xK8Sboaf7O0yr486Ps3/LjPUIPERI0exWw+z4Y
vxn7kkGmoETD2DXWCvaZxiOtoruxPBdG+X4zZtq+27R2/vyg8vdwgWtjKEBiEDUu70Ue4/ujxkrX
Z40+0O9StSVqOKV4nst1d5FJxeVZkzOF5IWaYUQqxfWdWiLsiM24mHxo6hLxkXStzwXAHaKbiL43
TkzCWczk7A1iEvlTshaK2+I1Fyz6qtEKZ8bqX1Sr5T039d1t4wKIZhi3migpAaq/vwACyaatcd65
eEEtbqfMsMPyKXG2jZ4nOdNrv8Nn0dmmiE5ycSz8dFWYc2JjIJJmLqHWJ/TlC0mB5H3d2oPc9IdN
EXK3xEk6WHFX1PQem9Zhcsrd762E3XmRamG+maHPo1oh3g/bWt3kGboTo8Ya/edPiFD9/fVpoog2
LToe+3aOwPj99WmTgAfvOFNPnNTuIHeYAaXmhKWW+hmhEVrytu0vjvgvUY8jIpqJpy8keYPd3fdH
LHLkfaaSIzZd97i2uF6s4yy7uUAevVf+Yr/6gwYWA5Cj7f7WFH5MILD0Q8iv81zsepV6qSbqTjFo
u3J9ajiVmgqUUBW6IdeytlGNPehmrrrp8vnP7+9LEP9uAJE3ICxxteikANB/iE1jJHTYP8WtG+tW
jCl7CbFlLKOwMLbIQV6Sbr1Vpgu+6gx7bFvLqZWWSKMZjTNQFsEMe+vP4oQKXW3grKkMj/iirp5K
hcARKCe4cqKSX8wrOAMIp5PFSmB3VbriWj0+fnGBJ3m53Klmht0J3k+3ZZW3doL/rDdPFnInmWA+
TslIoz92LZ6RUcbZSEl52pKsJftes35iTNJJj4JUt1BSTQslOy2c2+s0acejVDc0Axo8uiXfli88
w38DvPrvt18EnfwcZgXP2/N/PAxd2ny/W+RDX6CWsjPBkef8CpleCN9fkv38hnyVRTaLOoBhoc3z
G9SiA4mqAPl8toRUUJE4/32jKL2SsVyEKC4plAJQTv47UGvXQ/g2ruxAD5FiVdJ3UIcS7w9xpeoH
3YiaGHShFfDNRsGortNegyPGRSRlUUVVqsKJG6gvMjTAmZcMlKQPHdBncfGoUTC8gSJ36Sc5R17M
ElZfQmOKWr+y9fa4LNlNr6zE36SKIUcukVC7TJbSrcdFEG56sc/DqBCWHK21VMuQrsJCKWrI2KAN
gzYqvkOUDtDn6Gv/5Un9/0H7Pyis/tmgDfvu+dP36Y3f9waK9gq7VFYYdO35j7TvAH4fsAjoU5xC
LQMXrb056PeaPiMSbX16RvasyF5T+pp7lXGV3BMiu+wfOVP2CX9nwLIN+dcRi4A/WokG3ua7tuj3
65KalH1qGEPn1AytzN20YnvbRWV3Zy7y9jaqx0jxlWhCXsRQmteVLKyFH8/ybNwZSdKRE6lxVvLW
He+6W6mnfpsIyA7pUaldpQFLIzG3ykfaV6hu/C/2zqQ3ciNb23/lovc0SAaH4AXu4stkpmapVBpq
2ARUE8cgGZzJX/89VFXbUtltw4teNNCbRsNSKZJMMuKc805J56/NAZi4eiSs4yScAk73fmT+HPue
AigeRd8hsqstUx+1JeEueyHHZNyLerYvk1xgIZuYgVy5ucgs55hJiSzZqTvOldwlG5Dsm1Nf27kV
T56GdjSqxaBms2rz1etE1+984pWqC7LoLawfXUr6E6vvazcG1PHqO1coNzkDP8Yab+mi/soeyCo7
U11UOaeO2w8k5IihJ3szi4aV0QNOI/u+ClEhBYlt4bJVBMQzCZz+izOShCRi7Ck3n+ZgKFEbzZUP
m4FJx8woQJLoN/plcF4EY4/oZengJmWeTTaRbLKu3istB01d7xdiJ4Brbk1rFO4IM1FweVASKrBW
KsJGB2CFtCpytZE3TZVzZVRXPXZNFeqTZomWj3ZVhTQxYsZAKlttIH+p/UvRz1N1jOxJ1FdKDE95
GvbTKS0WiVmz9nFBtjwZ4uOQZ1GzGT9hX5i3AkrYFMJYuO2JNvoSWeH6VotyRRTS5Oo0SYyLqlFk
8rJ2sMY/eDVlz36Ye5yaxaLkxdj2FQITnbjoP1QWUf+nOW5NFma+WBWQjTLA+hg1HPeJ527vhi3X
5djtsrA8l7prCCC19mubRV/XWtboMdrERXOTJ/UXHNN8bAbw1PoYOq7J4zKsl5Ow7ZmClaEsyNEW
lLGicqzPUZ926G66wUbmHhFbetKtvnzfjF5zPpHuySBtmYg1JF2PZOKB8PTrLrcnnswh65FLWnll
drZyrG/LAhWBBha7bs+ky0zwE8aTNomK0dieemFSjqfEbdbYWNTwx64cxkvTBV1qFEwb13SBTGeb
QZLiIIw6NxHFDxt+xai8WUMVnFSkLM5xTkghnG9nbQBQk3U+H/3M3jLi5prQqmipLF6aPkXRaVdl
euq6NfEwIH1eBbfLKgR64UkmM+8ObcuW5Ba91UZU+nSq3GUFbFjdproUZFB1Xzp7hQHYYy+XGbd6
8idTo2DpF4npSGOclWmBg6KGh4AJ2Jxdmj6jvUnDCRIg1Ivjagj7Y9ivb17srG9+3zX+frtyYViS
uAtKtFGKf9quCDASjjWKeV9HHbLcKcVnI1ow+7KU898iLOuXMzKT3S1H4V8XYZAMnrL268sK7Plf
/IASA+BCeKuY5NNRRxjc8se+n2gWP3oOhKHRFszdXw7rHfcXfhPjMzCnQBJU8Nu4ix/RGoWbLxqs
dME//jtH2vPg4LfWY5uyCXA6mg5cirfFtub8RctfL25uL8yA40b3zruUnXLPxHpGepO3K4JrxqsH
cjf3sLHNY0QM813reeqsywJ54UfQBJgYv1cTI6IWMBuZk9Opz3XHaHk3MJnXh6l09G7yRXrsRgt5
FCamhxXeBkarRfAwsFMwgWnn6ENRVvIq0V7w1coS8kuVkXitzC7pUjMw+dXGDjsuEmnDMuj0yI2B
cTHVk/oQds569+I7/IM35/Uk5Ptt4Xwnq3obAeLp9fq2tGUCD4SpdczYHc+LUKCsq8bm4HfCxHNS
YYWzwn3SFtluzyv/OwrD8WvLIfr1f66emg5EG1+onjik/4CUJh7tF19HTArUj3SnLWbq//5x1j6Z
l+/T869/f588CekTBtLWnmwcpe15/lEgQjmPADa/s5CeHdb+WR8SVY7rOe/Rjx/yZf5WHwKC+hSb
vucFCBj+VkMDAs9j8dvbFDL74V11QOiB0TDTlj89NrhO+lBL7IpjmtCOfdvCKkoqv0apX/VnqcJg
VtUUSHEC8TgAEGun9NRfkzx9CKOJcE57Tv30NnSMJukXdmuP6gHQFczZ5YhIurpBbdd1fXOtezvK
j9jyJsmJPXVzcowMnqPnaeXr8DxYgb5QdnetMB8Ho73lLSnIHIU+BCGCAqvC8h69BfC6ZBqQMJXt
A+3Ik7RMnQ/2DDFvXxeDjWlLa9nIBYOpVFdDgpfUoY1cBjNJC4cAY7gS0GgouvyNbLuS6XFm4CTA
gbHwnWjaYXlINb8EtLXC47RJ1+V3FsKSsUGf1DemyAJvExEM9cloL33g7cexaMyVP4TYwpq+mb0H
VxGfe1iM6XvUvHVWWzaZA96EFhJ7YFT5DY3DPncrnyDJYRm9eBrCJDyJSBu9z0RJpUmuQZXFkECH
a2slFvyATd6WoTIvqeQzp8tNVy4PZeHXqG6LKn+SzTzeOHk+LtCtCpIuYZKLaS9Dskc9NVkXZefl
mOmsTUBYohh99HuoIbLYVPWIeVMQQtNs/cxh2zPbHCVpSMtGAQkTCGeO1INQOXGhD55xSmrMsY6u
xlK7uEzlRdEfGmkNybdSh4N73ze27I6il43cL0Op5gPZ4ICg9BmQrkYTEkcdqmi8ov7yiqPfe+2y
mwmQmiE1DTgZ0VOwtFclAk1w19roJpOuyc/8vkoe2oSMDJhkjtCHRLiM8hpsrRHSW516S5Vrk9UL
GWU8yKiUX1SBm/yB6NkKEWYt+vTSLG71Ns0Zr+9DI9TXWS7Lo15IvjmYweqRzUfRYvatnh0dw4ir
YTT52k35KdZIto0HXNna+kRVMmjPKZEBQYMk4BFzhzGC+zvOBbLQQrKAFu10zIKZ0IkqnBN8HWbL
4OJFOPxMhtFa8oiZkVBe0nMkiS1BeCXmpjFxVLsaGQXVHcfSQsIRnrldl+4wyC1vynTJg92qjPkw
tLQRsVMttbsjlZkxF2G0pj+Zw15Cg/ASe9h1k3LDq4U5yRIT/Nrqs0aPzZNLAZADBSf9N5kNeRL7
fjE3e7126h2B4qHCy1cQvZz60NcU4efWvhz76TrP2wh3CacsgHAWT10ReC3926xVBB5aaQ+vr5H5
okh2TiT8XHfJMUcjOOKJcfiQMiiZpxDXsjrbXvegu7OtskXEqWjX4rLnITuOLuNhIk3ZPa4m0G+M
RmuVMV5uLB9bgqD2HqI8dLuDkAptV9dGBkc1uIHi2HaWLOJhwhhduXaaxGnrT4weZ69/U2VD/6lw
dPSl8Qzhp7Y9Tlf0J33P3S1IvGisxCEaclzJ4M4DhSS/cJcULKlZPgSZCYHUaWR4qNMgeFPa6VjH
U6A2++81UuyFftN1u6LMJ2w5GjE4ZxVX1uyDNncIGNYpIcilNdneMc/5BLvIazRWOWm/XmfDRAOW
bSNOIk4LmJMiSuYqxlKX7nPxAvKEdJ3MeNoxPfjslabXewPWX+0zNRJSFplkQnHWdJobn0QVjHh2
D2KE65DvTbjIPTKLpOYkDdxPxtc1eufJE+/DGnxyJ9fBvVgmvxXk8ZruradCC447mw7eXDnD5FgQ
olvvG5i4LhCLdN6iIcKEj8iStwylIPQnAm7hST4XxE/DB1PwFzwH0oDKQxTlOPCPe3BS6ez9dSjT
uPS0eu+7Sa12FXcNT6pCOOneE3WXMNLeKJNiKqwzFyr/3mTreHDz9KbipMpcYscdRWsAuv/QLJk4
C/H/Slc3vxaY0l7ydSXIdOzbwk+mmzTE5amgZmvKpHg7B95FmRtDFG8F9bPLbhZ4Q5W0Luo2vVOk
xbC74sezNG/UBH0+60h3wm37jVj8Q2Wb86CAj7mbksbWe/b/+lSnAukCw8d4aoy5VX597rX2WZrQ
YUWdxiNedI+ccTh/lfhvVTJ/KJbpsaHRP9h8iMBO90U7DF8Sez4B5nuEDH2msjTcdSn2R4kKbhyl
TorI/zRBHAl7K9hjmM83otzmdAxWXlmnuFpNro5FZxHKkH+qoc11oSZBaOjPjdt5XxtnPi5sJld9
KK3zmVkJdlK2zt97CR6QQTriZDd2yVkwpfeGv+AUCreSdZFpsle5jY/yUvG874h7N6dpK66LCYZE
C0ikbUS7PeYqAXOWkcb/BmYsroeZDuCILgUBaaOfxMqd5W0EMZYorCLgXEmt/ezbT3jHM8sk6AI5
V43uKysv1FSfAw3rvcBqwetQH2f6tuwLcruX3qL29osvQ+tfFZbOST4ABwgrTpTAzEXMH8IUZb7O
h2y412ONqFkTWe0t+cPUZtUVX/u4kxCVL1XRuXvkJdOJrBKSRIwEj7K927SKEL/7YG8nEVMst7LC
U8srHowmeUCFnLxZmWIBR3SB66n71tXRqfGKKwW5964bR4MKWju3zkBoNF3E7dwaAGI5VR99t2Vt
beQbZXGcrIG97Kueo5pJ1XUvaVgIe81EF/tV1d+NU1N980OwQk/WUMrHdDkug03unDXXN+A/X9yc
pGoCeuJ6qdh3FqvQJa9eF+2hlnwlivumc4EVD5XnIdxZkvouaCbI4DOjON1VFYk6Q/YmT/CH56Uq
x+vapNiJpLrgdO3JP5PZ9KZo4P2JNL1v5/Sd3fTWrUOpuocngaNn1rxTw4jFzpR8Lsv+oy0IRMM2
3vfurMSu7wO4CUdlCvElJDMpt/X6UGoStkG3qF9WfH6XadxNXkY0h55OxBiZvUnL4hRW4ceSUoK8
bu/LYDFwDInydlGkZFsQQZiXnHpjGcT+Ioedk6vLxrWZyfW4MKVEqqmsvizM5F+Xa6X3rpivOqfl
bU79CE+rQoiz3ovOrCLAEIKzq66q9WyxGnqmjhjkyS2PJOeWb4YgQf0nyrdqWt8vbvotG6zx1rKm
5d71i/wjhH9HDWdwyx2UI75Z8SbHpN49MbXXVWd5bZNBSE5h5zqG17lSn5S9QO8BlB2LK9cZRonp
S1/M/jeTEC+GzRdUBBFPcF75jgav6962PfDbuYt5/yj2XjpG5TfYTW4ZEh1GDPMhpFRYm3iubeZY
16aVaaRxuQvHkOO1sLr68yjbvslwsV+cWcfUBKIqrv3VGoTaFSbTyEWbZZiTXelqx4e0JSdd3Oap
6M2dyGZr/uBrnYTTYdLUUeI8WNYxy09SndaOd99qy3E3X35tzwXGPxnzyDdQQ0rZvRkJLy5yLMnb
LfmrU6P6ZkdpCKupDtFpHrommD56SY41B8O6de/OgWMYk3kB0VeiCd7miBZ22m6L8hg0cuIgD0a4
tdetlVviIa9k814It7EPlZs69rsmSz2r+o62/jv62+ZrBbr19WtPg/sf0dXSDv7rQdF53X55es2J
cvkHP5A6DMLR0HCzo19nQT/6Wu+XiEbTC+EVIKiV2wDpn40tYkaYD5A1IHtuXeerxpb/gIzG5eUX
5GT+rcb2O83oZWNLVb8lDVPDUpL4gOWv5yHjnEWADUO/j9LROfVdPVzma81u6Jk2IpWitUo88BI7
P/O6Il2PVki4gG+hDexar79III+cdY54RA5tzqZMzreu6T8MNVq+xpquqzFbHiwdinsXclG1B56b
ThqRY73ICP5yxm6d0WXTvxF2iHuZr4OOpAKHoLpyZlc+uGgk2mPUULKeY5rZu0dZCI1wGBY/0fXw
0bsrNntEAXsZVJna4XOtiq+lX/r1k5Kd18lYdB5hCFGSSmuX2elC0TMrF2Jqn2sUgHFNQN68W0Kv
wyTJrpodbK/wYjIjUedNmMrD2izQljSj3p1QPoCl3WrCWOskYeNsp+lM1pWLF1lUZDunX6srzvRW
c7qIbDhAknV6kI5+WoNrAI0Uv1vOOnwBB4qstzAEGuy+IKHhyoBWlNynGSvbaUUJYHZrSqGPx22Y
JWetaKJ70Q3KnvYF98nDzCVPzYVfgItajqU/GD3P4WVpGvY3M+NTlHTreDN3U7HPl356kLZ2cDCG
5DRcl1HD3516BDKCEbv/JIak5Rqy2ZT3drBUmlHD89a3YiFP7Cwbj8qjHVwBjdnOPKoxPehC5lHc
urN6cFDf+GdNLlWXg1ZAIjuPiqhbkRtBxcLVFgzvcxIUtruv69wPL+xRUrqAPfU9iEZQzodBDhXW
t9IZsfFlUTpbmeT10e/y4dgQGw4nvwxW/bQOo8MU31EcqaR9LOIrg/6V6qzRyLymxcH0JvO1tZ8K
nUHkyvwtUcNaP/du3i7xPDMC3FfKsz/Mk58lBx0WmX3ntiWOYUwc1GMvx+Sp9FYm6svIkHTnZ0VE
S5GnxR2aJx8ATS7gMSVSLpvJaDjU+9TOJdfW1MOFDGaOa2uA8et7TblNDYS46ZKwWnee5cNMc0bT
wfxLdXamJul9Cz2hAwzOQYYURR4g0TNg5NVNQV1ieeGlZTVASvRW0SkpewBNaTGBOa2hhZEtZxUu
hrMXXRW2zCFzrWV1VrQiM0d3zb2WcIB1uSduBju5bCqGTzJrkKryhYdf0rAbIlCh2X7frv3yIJra
xVYGcB0nyiGHFqOINlDklZGdc+lWI/LfYUlFdOLXNfBhTzZidZHgI0LawIYwDs9g4/gMPPZIdC16
oqQHkIQoc+WNCemrG17pWIxoj1azwZi16414PBXLCLwp7R7zm7YC9nSXoKmPa9q27oHhNPVY9wyT
VkFkcU5KxmeFqx+tdgNU13DkaVs3nNXeENdgkN51YFfAsFT/2TGrqknEeUYjgcPXBtp6PqTs27Uh
n/E4b7hu2OKUMERVJI6c+/P7rNXFW1lTrpDUIxzCVUWoyRQc5ySW/KHwaMIQ17Q2x/jct1MndhaH
MY47BCpvT3zFAPq4qrkrjsK95NSm5RvIatV9II9kSOudPYbkkfzbBs3/aQfxJtD51wfx5ddPT1X9
+iTe/sWPkzhgwgyQ9uP09X/ZFK+E95HHgsr1Je3A+4XAerKPIbC4xHcEHOY/xspC/AKbEQ4DDAaI
MhuR+e9Qkn+ytAo5emE+ExkmkOwSJvkzAa/tR1knunD2c5D1LdlBBSrKZ2yWPOHiyraoNsO8Lz7o
DcC1wqXN4+EZ1pVtgNnVBvYOeeYAvzRl+ZD1k/pELRniWU7B8UapsEC7X1lqjXWlq4/JNjFxy3au
yXezistIREV1TFq90l11DmD+Yq0zx1E7SnQXYNmwdAJnamI7UtM3Qhb9h6qM8vt8rMgQIS5o3FWr
Fd7V4eSRTgtofKn1MN1D88zInhqWHm5hllwOrdMHpDyXChPUYMBc1Zrtdjf6S/u+Z3tR+z6iPkAq
OyTXabdCgAuDDhhphFkXt4SNzScAvg22XCPJWZE3LxVnUVkjtPWHhuHuMhUfkqz5Uk5tkaMTxkvc
8Wi+DIMkKBXapoXwTERWrZtM9kc2d3EVBnP9TqQOmYBwEg6Wlzv4KapiOUoxhFtwep8c3bTGvF72
RAio0i0YX7koAXeev4wYys22fQ4roYIewszxo1/aCWB2OS7RTg4ObXjVGWHtRCpLsUcvlvcx/9U8
EX5q6n3CHohnm1NOd2MuQdY7374RNlU7F7fQrJZ1hMbO65sFEuri2OqEdGv/bdZVy0cplY5OHEDF
eafSNWf/jSrCIcua1LS5C+abfOBg3WONoXCK81f2ct8rh3ee2hgn7jSJD2qeIgynZQCXoA61OR1o
yD+X9Ygcg1kdrpqRU3zT4ItfspSB0PkKGuDsi8oCzfNyuhUbwYfee01BORYu+ky4s1XtGmKtPrVL
11jHwGaYfvBmpsXQxhO6rjZDjgOOT/jzPsmL9jbrVgjWvcqEHye2VPe2WM23WtTUON7IKGdf+EV3
7zWrvivDMsejOqcHI0SuMeftRleYGcrhHf/MYvjvbvod/0ay+me76Y3+qanZfv37VupHvyACddlH
YA9HwGG/gnX+b03MpuxA2BABMIjvDc6v26jDVuzbngeStnVAf7OJCV5juhvNF6B7sykAO4RvK9jk
X0LdWR9mGCJJn01FbixDSIKYoCeZDQ12Xhxy1leLcNJRjubKquYI0GeYmYcsNRgc+gsqa/IHRfOt
sUhohUTRqOvcrTF0MXpgvr813TlsFidiAN4o/7PsevptkYyNHatIFtgWFxpiLci+f2dV4/hoLwZb
96yp82UXtm7lxV7UTMQe2sa+7XuLNMB19YedTOU20cOqjYTBNUGCQM3nEnnhtH55QSeWMtvp2vmD
1pHTEgXXCkCCKDQLtaBpnaPvW0F56HunHo4uhfW5n8pcnWhDr7dHvLqu561oGbt4S+cUh4hXyNtB
b8uKY1dkmbiP6mKE0FswSGXikfP/5xyUKEvgTCEDMWx1shvW0xWvBY80vMVY5yHyqiIuplTcjQ4X
ua+JDWeKGbZ/IdD92bEO7zvfxeKB+DbbwWcPmt+rr7ZUTmkPeQDyp6KGImsA2CACR+vpNFBlcJuz
QQLQUQ32bhpe253dB9gdZEGwc6ZQnvKHqzcv3oI/YBD8BAULNOLYlPkevA5KVuzOXn8kp2wSNMIR
nDbww2vHCua4NpM8zdO5P3eNkse/vR6MSaKVIqZBKER+6tAnZY+luxrWm7sV+XubfVCSI0n3dffZ
oaP5zlP4PP/vH7sEbp//xUSA6+MlItxY2tQjpFDwRr98m4amKyQubkQpJFxaYSXTuVeTmqgyVf7F
pW38+98txTaC9oVJBvX/66U62EubL4mMrSWX9Dlz/TmbGkzT/vwO/m4Zth94APyv+6wn277RF1SY
bOrrfE2yME4sl2CCdDVHYIfwL1Z5tgJ4eTlkb8GFh96KJoXleEJer1NMszdlpGHt8eDpxugQzD5h
u04yieUcTmdmHgYXRv6H0qNdP6lCN/tGQeBimp6bWqp9BQbHWY7TBtokOy3m+WaewO0zuPue+pCD
QcAedesCh5QcXwwQLFeTUZpPdlKdgnFbX6M8MPoqSoRFENO8Bu+8ycJrfO0HHqCCTRJQpkJG3KH4
7rSzX3t/EPtJTqv+kDoexdIe6duiGbPMCdsd2HubH4UlyrtJWOwR/QiMHuel20REEHXKu60sRGp7
PYWBDe4BzKOhz44JRupqgAoAMWGwSpfOjQ3Yh87ph069t3XqL+eFsmaigIuAUbRVIbU5Vo6uwd2r
YNTXzqorJ+4D3BAId+mKUF0MNV5w/A1d2PgBOH3OXCFrcMUPxmlRl3q0g+zgG1Jir9VkN8FDoBkS
7CXGTP4nWtSKUCUmP+YklVh6XNh1pd6DKlhdjDNmNryfI1d+XuGQ3uKblc3rrjNO1r9ZYVXkjzrC
0upWkF473ttR2OSnMivq7GotKkQQXVlpwjlVM4GAxjnML+fodWoZyIRvRnO5FnNePCbZ4uVvjdub
BiPhNs2u16Gy3IuVmczyCY5JxUfppYluRnpI0qyw+0uPrChrAIkmk/Gaef6npSjLq8lKyIRNx8Yn
FNDKu+aLSkrSsXc5/k/DKUO6CJgycDpkVVK3lvVgDWUUPhS8ceSQZIMsj3W2RgRm4DXRP3TpUHt3
4+qk82OZZ0mFT5+c55NJl+O6dyQh8jelWatkQzxNqd5Tmong3Am9Fht4IGEMeZoyTcpTQnNDJ2Fs
5Y/uk4sfitWfgKxp8zmRZTgR3pBsQ6lKRtinQW4YrZ0SmePGIdOWO5ixgKrSmookZsw/VhelUBIY
uB265bQILXguINnhCeoqEZw0Xg2K28wbWtrz5cqTbhykjfLPEhjU87mZFVVrWh1NC3x7ClBTf1hc
nsl4HYop2Q19VM0xlFawhLJLFLSwYvB5xaalIcd7alV/LnsmF4ey8dfo4Nm4vpGlLZcHuajk0q68
EvGz8DMmL1wqYVGyc/D9nzz89fOw8QDXZ7hBlqq8dj+AA6RIvcSMdK1arIzBYQNbtkrTZdkFjbCT
S+EZeD94Y4zLaUpu7UXeZy7m7oWJPmZ1mOBYjP9hEluumzdHY7IwOAu0QSAWrsMGg+CuDL0YcHpD
8WR15RbIfW5GWGf+fZrOrnVai8Ee0Rra1XU3IjhiP8JULG61Su69kevdExDM4SI5Z0C6nCEXer1a
vLYprbhbI0EYA+48fLl88jJknY2Rgn/uWl3PVq7XnZ6BiKNThKwlO5CHqJsKfRgDNzHn8GINs+Z4
qMoyOZYyM10MibrR3kk2VcpJ/kKL+NOhhrsHFDHJ2eZw1tji57zqqlJJmuETEKdT5d1Es43n/0CU
nlgd6y8OtZ9VZ89rCXIgn49QytufjgHqtIZXDs643Y7VkWEdEn0wmdhza/+RjPDsbSPwDsqkm1wr
admHeo4Uwty0Ofvzc287114cr9sHofvbynNUsS7KntfnUWRs7Iqe+VHeEganbOLJJ4+dBg6+wgSK
2DLlBX9xo386az2BiQqlGnJPifjoWc798qzNFc55lueRkGAmAtor9q1yrovDn1/Z71eh/GJo4lGs
wOmMfqpRRibraYNDYVxPuG4lTZKf4KjyV2LFP1jFJdrcpWrfqr1ns9kXdYOpqShKncEUS3v7FiWh
ezZZXfj5z6/lWYX48msSBGeGjKJ82KjY5GKB+6o84XTrq7FQU5zOiMCJBg8K5V23EPyKw9CEUfM4
a2taz/BxabIT20rcjz07eHRZ1WbsL02BCPHEVLMt9wxZMDlIcxOND3/+Kbcq89WHRM61aawdiZwR
xcNPz5Lo3AlkoGT8hGkafod4QvpN6RwjPCdPnvn0qUV8+/Oi/4UU/wHF+8X9/x1R9hbmbPuKKbv9
/o/m2/2FtpuOF8MpuTkt85PvM01sFjbFKxm0zC43L2Ue6N9sFgBOaMbpphABsjv92oy73i94L2/9
xQ+G7d+SUv30zmya723lDdRkSsonef0whx6PqtOoLu7axrtyQp2fZ7Z7++JmvPn+2P2paJ79Bbt0
9nQ0YQ6E+teLDLSblvRFG0+lRcfbOv6pMYv6e9vnph72A6hW3EyWgOr/epVcdlbN/trGvVH2BRPa
+xRO0zEbLeom23JO//yitj/34g37vhwwMbdOejhh/LScmhMLgdrcxnikPw1hV4DPRE28ysXZWalP
5oKzZH/RXzMM/4M1eat5rf3wWSz6creu+41nIWzWLMfyMjdJdNYXLYEavRjjFRnRDmYKyI23nOV+
t/zFWfHTofx8xZsVB9Ye2Irhb//6Bo8L7CldsnpkBO41E/xaJirdPpV98hcX+vulHCwwORGxR9pO
p+3nL7byLFFDOXaQYRImw/vapoIymMfs/X5Z4j//HhkH/O6uohyCKM4jCDkUN7fXi2m6iq7LGC2V
sJynvakHfZ65YXIHazioDpSB7UfJnJhkLSMcwk/kNJyV/oB5olECUlU6kfJa5v6VWUb1CIqQEsix
FNk32CJiNyNkez+boo69ZraPCgJV7koO9VbYqMlqejDsQrru/bKWyTsPpPaj5aTZvcIHQGBgsA6E
Kql+U49Ddia8VaWuf0i9GVGXTKCXaJIsL1PpZ2ofrKrHS1EFmC8NBiTRya31EZMV57Na28E7jFGG
LbqTu1QVY+pG3+Y6i8g6NN3CFN50SG3TKlAXYY75SDNG8irKRfKkhjZ6hHigvoV1Mpb7AcumL4yr
jHM25Z1P29eX+oGR81pivlFtdMNhfcgY9d4v/uI9pG0N165SwUy3HbpQ0BPqjg+5dJbP8OqcLNb+
lBOyI3R+nQVYQIHfh7BLsZ8g6SChXRliX44pJiXKn6GRzoD01QoDP/Z7SN47D6b9AD5nZ08dRTWD
viAFkfenwLoYIvqpuGr65XMTVMlXGzOZq7HIzXBityZ9b28mmvaUdYDrrR/cr72YqHWxn/kCV4zp
PAMv+2rKLbKi82U99KGdYEaZQZDASS69wSvFPteN6w3gxRYWV20r6fmpIYDGJ3B5sr8EfkrjMgDQ
LDV2p/sRZHvwMUiCgBdcO6LrCEuL8uhLpMvuNrPtrDmxXUyjd3XZMgdNV5ihCbwvfIWbNX9UoChg
zU2vosOUV+1m7FtlT01ToGfQZvYvCoFp69FZRoD4pWrmG7cbQwKeHE8f7Azx4WmKGXGcKEO2E6Hn
xWk/zeuXRedwCedl7QkQxUSPVLEpmL/BtqofyylfnnCdG99ZdrvWO/hl0KLZkzuo7E4TvJe+cZcd
btkY9+fh6L6j7SYZEFa1PmZ1T5x100po99n4aZC9eNvaTRdn9Tp+6/sOhHtyOg/NRmXfuoPTVZd/
/qpvaq2f9k9kRGzYzCaxVWFo9vpNb/CPFz2T1Xgx6z7vop1ZyEeMHqrE3UXDfAC623U+t2MIdkN1
15jPk7gA992b6NqPLmd9gy42BokC82BMU7rWce7Kk+dP+d8q6h80PP8aDf5/JWhw9vSyiuL3v9dQ
rrPhuMJh0Alkbz8r27/XUA58LdomTFE2PxTxjJH8qKE895cAZdI/XZQ5vn6toQSW9cwwfy2h+NHf
wIV/Oqxo2FiGgWjkuZxYMMVfP1VmMIhterUxitPxtqh6rJ/CMbcONQdKtXtxU/6glnKf4ZEXhQft
Dc2ej3E04hVKQHcr6V6cjZDcmSwuYHF9W3vv16jPPkHGwpm57Ib6SlreQEy3rLIWn3d3+oR8AJtm
XJPH6yVfAoLJqpKsiGzw85tZLQn6INTEURwNTX7rDchY4xS+uL1XItIXndfDj9fYBp6NCHSh5Ud+
4exmCrH3uLNDc/cWNuQdY4L/z955LbuNbNn2Vzr6udEBbx4vCbrtZbekF4QsvEuYBPD1d4Cqe2sT
m0WGql/7mIgToVNKJpDIXLnWXGMKGswDrUxWjp7kH61I5MihRWK8SW1RPnngIPgtdcIuliJnp0ia
maCGTRdfZ+AThxARKq4aVud5a3p6YBzh8zB3WYlC99ZtGuhfPENx8CAcnehjM5/oSHky1DlDkUN7
p7Ki4O2mtCQ0NdtRnDWFnv6B/qjyuRmC/LaUVfIW7p5I9okxmtgTakWFrbKsO+xre4j6aICQ0Pe9
o4cbDVlp/zNx0hrLYW1qv4SlZz1GFG6N7TgI6xNVFk6pXmQ6xoaZLjGqpcfgoyq1Id4rTY7YaUrD
8Y2TtkXuF6NO3cWtlPqzbnrBMzzoDCNUi/zayirURq5CdappjVEl0lE1bnAzjTT3mcOR9q5xaPNv
eT7GclualOqBzzT0E1CHAv9D4hc7FCXMjb3ZWg2uwpPWvUnItSn0QnR5uza6GC1d65i9upN09eNa
K4V7y6qtaNsXo/eeqBoEYUm798wHmHGMUMXsLxGSNx1GvW5+VfJGwTJ1IhrY2OkYiW2BlcATkO3+
WyJkZ646j7T1irQsOeLcnDGJc9j8gUsBMQq0GXfb1/WE62soIZ2VUo4f2kqi17YKM8Htw7T7xz4g
hCD3nCP3CaISj2TFc7aFXWrDjp1b/IwrksAbU0dzlIJzyEiKUNxBl0bFO0yURFuN2ai+Z0NvgDiQ
dcPZpOobdU8vfrOhct93n0xppbNYKaKZnzR/q2+y1JFfwmgYKFYNNh4LohQQzcNZyEcgNSLlAtfm
5Ycc+CXutibH4pplonxzE5vMkU6TFkIBKCrWqmljwj81CpAOpO5IC8hADaqkC1dBd0yZkLojovNi
qxkDKG89NfVhHdA7Jsley+GbKz0Tx0JAY7RWoK1PN/1k1CVirbjhrK3GFG9HLW0QI3m2/OV1SUVf
r5vxNfMz3ltI/+u9HUeNs9FJDRirUhmraC3VkTjPAV6FI7Qnu/cNjXQcgHEtyg3e5um9Y5WVsUpx
TnjIh0KBHj5Z9Y/J6DuyyYHGkUieuxw3wonbr5XtOjF/aVg6m8iV2Rc5QqRY6R0YNj/As4f+iCk0
fkrDytv7pBqdZjtUoil3EwUSi/6yKXwfZbLC13koRLG14rr9jiwQJ6kO9Ydx3x7REuXQu3KViaib
G06mSRCLZfaXaeYAAwAU+iPR3/jRiRv1/azreBt6UdqsVZH1Tyj3LG1DKU6HKJUiBft9c/jfg/o/
8R14cSq9Snd8KOL254//+D/i67f/2OSx+Nr+bF6e28d//K/sx6wqIIHrOhRQZuUA2dW/sh/gjcA7
AmyjzId4ej6e/85+qDaIPRcSHRdOb07B/b9GYQ51TnmayqG5kVBBav0HJ/d8VL44ShnTMXQNUYPF
UWoh6j49Sm0vz+uMZhL60dx+m5pecYgDQB8vHs6ZI/v1rX2e3wzX8yC3accE9IsD2zVkbNCCq/s6
W+FaKaXxBbFpSdlFje808M8g7W182dvImCPs8koBfBGezJMkIcK/HBhukBcX+e1sivMysEdq8uRH
N0qu0u+mRYZvCAyeL8/0zE2aoUh0MczM6V4MZWRZpOvKYPooz7YmXGBpZxwGCTC9yYFp2SuUflo9
/nx52DOvkedLZo2XyP8wFokJ0Qtc8nIMcWQEvTcPPCxsg6D/HZf/Y6F9kZ4/PkdyZXNySQVuNONS
X8Zd4K3syQ1oMFaVKL7D8KX4ojDuSotz806lpfn75VktCxPzgHwvRLAk500SfovV6VV1qXXSQRXT
0oioWW1+UBKLWssU6CVpLhqqu7Wd5ngt6Lr9i5rwl5jTEe21Vn248lvmR7j4UvgtpokCiLw3Nd/T
yTfx6DhaFJo+cQ0sRRuH0iF+DHKb+2MPVmaisZWG+nuL33yAArXq4hIPoYTmTUUF03r555xZ0ie/
ZhFxu3mjxp6pGIQH+ly+br6qQajeqPAuoitL+szasgyTmBtM6sz7XEy8NdNWhoOYv57GO5DGeZdV
jf4b2vKPS+vsfHgqJPbYEgHBnT7dzBm1rih03jRf6g3aU2M9OEm0R6VTXVnF14ZaLCozaN3BTmjG
gg2NnM+JsArvqvs2bP6w6PN7+SKugHnD14JBwumkqItOJp5Ehl+hiNqUjlrfSgMTqz9dCsSmfB3s
ayDJLHue74vNlfp5a1aOW/pWYKiHIp/GQ59m+YGOzuZfDIUC3KI1iLS5ZsxL5cVQVE1HKsJOBR0r
bz9CblL2k0tna9gE4k8xsySVuU9C1rAMEhbLvabtyoR+HrXyR0mpNyrpsLSRAW8uP7t5WZ1+1Lwa
IN768WjgbDid0GhTWDVKrYIcqms/7cZI7poJjrpqN1wUQOV8S/Q+2F8e9PUCPB103mlePMVucOrc
CZAo24HmfnRRo6ztRHXaFXc5+8pif/3xzq8K3RfLkCTn8qpc0lZjWsJueGMk3trBo5JttsGVtNLr
gwHdtXVcfaQh8Lo7nRFooAzZitX48Lm0Pbh9Z0/qyaQvKecxaor1G2P+j7vFmdc2M0op1+LsOQs2
T8ezaGOJ0AhiGt/UOkm4qZRcIIbqFqnkeFMndrfxuJpf2QjPvDdyJvNDRIoO4G+xcThlFJIQiDo/
9QwsinCQu8lKgnA30cSVCZ55oLPGn4XpsvHq7uKB4ptGx8bQM0EVunxpie4dYC86v6oBL+XII3l+
eU2eOWo5ZaHZaMQtACOsxeSaMG0GvY6Fn6oJPftNW3CXsWvEi5mk1hGAE6MBuBTW1woeSr6GB9S+
8TSJ+61Xcwe//HPm0RbfJXHvHKq5VM1B/Z6+4Bgjo/mihnn6rKRZgW/VChISLdQC+Jk1GFi6+0kK
2BDNkkRLrgnwziww9mX2bOSWPJBZJPzyE+0LGntlxPid1wZbo1AqP5NccLNG+9olXnSoO9DKl+f8
ankheSCE0Od9jx7HuYXy5ZhI2kiytE3n61qRbJoeG/W0dBWy5cXPyyO9ftkMRc0OdiRzYyNfDFXh
fefaDWoWsIMi83NHD3auGngHYbeG6stamruxDBJ8exrTWetB5BxcyFo3Tibr2L/8a87M24BYj4xg
Lvi6S+YxgBSyJjqKtjYXGL+T4HprZRq0AqtMrhwqrz4rm84vLjxcnOZlfsyOv9h58YQdAzhZrU8O
JdqIOKHCo4TDhyAKhm04du6ny1N7tfsyHlY9yA8oj6CgWXzGttIns+Ng54vI876ntPFh+yGUw+VR
lnoMNMfEQ8cirMbVg/To6cpJ+iCg0CSZVpUGt1ozt3WWaZn5rRLr2g0SKLFJh67BjAn4GfSWZOOk
Q3wjK7d9om0/rGnHD827yW3jzeXfdu4JkKlFJkIFHzX04qyzoQ9gKknh21INFU2pMWynMouuRI/z
BE+2C2yciX/4D0MgwJ2X2Iv3GoOtDjNroqqRxmR6on5K72Jyj4Ff1Z2+M6D43zdsqb5eBsoegKKn
XFnER0eZVz/BmGUxVIexbFjsGCGEdw1kZuOHUapvUKYEfh0U5VqWunXbQXVZ5VmE2wsCRecDa9R7
ashMbtyUsrk+CXxcqMFdOZbPPhYLsQ7wOILQ5Y6C8FZ30qLjywrKmI6WSuWuMEq1ddYcZukeJMuw
R/krtnqBCHCsNCW4sqm92kh5MxSWaXOwZnjdMv4QmYui2JmXJs3IjxVPY0XuND2gd/R+TYo7sEYn
7cpnPlN7F+uByiKpYy4TBsLBpTLB7tRBCcuMrkzHeDYxeylbClaKT2MqLTjKWjPtg2GHa5jhtCxs
aQ07GM6PHsVjg5OMFbYzp/MKAfPMb0JhRo4F+aLjzB0kJ2s08rQhUoU9+rB4urtUNvpDU2n104QY
le6gSTw6o1N9u/z5vd7wWJLQi4klUNM5y5AFdxnZ0Sql+gX4i9vxVwryaqjyDUdbfiWCODM/jkwL
8zODNkM2u9P55dIsOmx+Jp9SsnhDFbvbGEVRvEszYe2DDLLshAz9ikri9Qrn2DDIkpHy4PxYCt40
k17e2uWhxqAw/EgvEqyJm2afjRV62Lxw430AjBRjQ68bH1q9mg6XH/Drw4txYWci+ufi+kqPEla2
Rck0npBOUkNBRhzeBk7ZfJZURa4M9XorBaJARKLzKudGzkXQi5XzHI9NtINnVvAjL4L4Y9EZn/90
PqZKI+kMarfIec8irpc7KR0/YRi6DCLVTryrNUzTlTIyvqeC+vrloV6vTYbiFjBjIVSVKO90KEkF
ZcATevS1TlBRaMwK2ZAWs2c3dB5G8ei5f3wYoanVZgeJ+azAgmwxIvMqOxWUDJgrdW8IrPF02VtX
trzX72ke5XjdQqZGUL0YRQ3x2KgyPnQlpZkiAWw2JXm6vfz0zo5CfAzEi5QUFdjTUSAKxHKIm9HP
6N/e5k1i34J6G66suTPvaHaLpNxKXRcq5fznLw5WuIs92TVUSFIf9ENZ1vYBp+X6rWlGkU+x2rjy
7F5/Tug1yUeTYaQrTl9igoe0SwAgMF7uxsqNkSiKtxJmhlUYpIhrx+O5ydEX7cxviXB7KZdrspas
c6N0yNzbyE8idZeo4S9VTZ5YPdeq1mfeF/cqbhLzTjWfTadPEpKesGssXP0abBR3JuTqLX4U+8ur
4szzm78lDZiISa1BXQScJZyJKFSszqdA/jMPYpNgx/jcsiXt/s1AVCC4n5KgXS5ypUPtq1UGrKau
Lt7WsgjnUth0F0zdn+9IrAbQwPM5Dvllse0pbt7HbqB2NHRr1ZNRWsZGcZTq3VBRFr48KX1+PKdB
3Jzb/nss/fQlTWakh67DtbuunPCup3NArA2siIZ1XGjBGyj3vQ2rW9OaNWzHCbdwLuQtUmaHwM8Y
aQ9bO4GR0xlslXSgjFKHFVJo9HFSohdD8V4qRfVT0GSir0Dvj46fT2Xq+JencUy3LKeBJoTPRycM
QiJxOg1FRMgwlLL3aVBSN1FkgJwZ2vbTCJIEJXTubZwgUJJVDvvzjjJxsIclU/2LpTg/TAyVYAZQ
4Dr9Ed3IhXYEjAatRqt3VKPxNoR7syN9ZF0Z6syHPMd5RDq07xJaLVb9CKQe2a3s/Tqr0/vCMNAI
jqFS3cFww+sxMuprTQNnR6SkgIYKQe2rlkOrQHnep20PRrTB8hpAwF54oZmtwg73QyOtoqfL7/TM
9oHeRaW+Q5BEvW65fUwYL5r6iOTeK0vf9caSvjo7ubJyzkwLRQIVJDywCAK8+c9fbPfoUYKxl/RC
1AmNwonMups6TcR+UmPxqDRTd2W8cyuVDR+FPulVOmeXMU0Oxc7Wy3bwaQzDQo5Ote0U6sW2T5IS
t6VM+ZobqA59bDUkIFLP++Z2BEH/4rsnhiNHz0lA2sman/6LeYdhaWdGONJTZbfaRqRpcVDIqdPw
ZkbdHSKF6NEo3P4WUhzEHBs0b5sM6loqExYHWVc9AVhDLuSMdCq7Zb6NZBOtxz4EOzcrolZFTZ1q
cvXuyvF8Zruf61Eo6ImkMMFZLnzuL2qK+5ZfuWOsrmhDG/ZeLrUnyDHy+5+vQFY8n/Tc2oxu5fQZ
eTJUVDXPeUaRCDZRWeHuN1jh9l+MwsfsUuyjE2l5TErFcyfcDAYyyVWwz5qkvKm8Prq27l5fVsgX
oFklCKSG7iydq8cikiohCE0/eWj/kFndYM0wRR5ilMD2DmoeYtChk9j9MAY5mi92W/UBEU12gIzy
S5VOjl3JAHnTScMny+zLHoymIfaDpvYfLz+Rsz917ouaP3CDLrjT5z7ElolQiudOkgOWYRXjgReK
ZB1OwENlRmNsp1Xmt8uDnl1YziwdJBdp07J0Omjt6RYc6HKgZzt9Fh2cKFWtUWh5U765PNL8aS3O
KtI2f4+0mF5DhjNRS0Yq+gKF8phk99GUySuZkPPzoW2AsjWMh+WJ2LV2CK5W0PjuIgUUYafS4tZO
fJk6uJIr28nZKYHBI/Uxd0gtv8okDTraktnUUplq27FUq5Vo1OrKlM6NMudNcV6Y0/XL6LV2Bg4M
qxl8U8puo41Rt0qr4Y87Hqh4vBxlce6kmtrUmlGxELjHvetKq/fboRw/mlUAUOLyUjiTlmawOUXL
okNNuqx6SM0c1SRE2FbM5kGh6fbJSikaedOHufsshYcbuOGKT0OlZh/01FLugraLb818dO1rO8Qc
Iy3XJZUz1r9LbhHi0ukX0ANA8xSzkf6oaxk7PVDfXI2eB5ARO3oifvUGPitdHN7ELS449hCHOEL8
1U72j3Wus++YZJFHbEPjoLO4jSddEKnDNEif7uFqb/VauyrrJr9yipxhVnBZoAZKeyLW9chWTudK
v68LtpNH3ojQuZ3yMH0DyVh/4KyFRqgHdnsTA4PbJGNafAMslK8D7Nw+6aT0vo49KaErC+Hc1/ry
9yziV9A8wJkGGlDdwJ1WneABUM+oNqUOj+zymjv3hE385SxS9DQMLvMdaUpYQimEg2A02pUMzBEW
OWjjy6PMX8lyMSH1mnOS3DYxSz99wKKTbm/JSPoJMXu3iqc8NVdyrj29MdU0L3zgr9WdOjZkqowg
KdMr1+pzs6TOAwSDuy63w8VXTM02dKbQmh27vfym7hOxrtJcvL08yzN1CL4UZFbEUvwLWtXpNPU6
SrsWDoMvjBFjed0KY6S4nfJ+ZhLeauXQ5Osh6ZsHvEOi71bqDdEq7BHHHKZWU56l3sBOxxmPwm6c
R3l25SmcO0l5prOiwCEpvnSurdMakG2vSpIZKiLwUB3x3Wqdp8l1871dWuUKnrL1/vJDmfeJ5auf
40qcnMGFuMtKIrYHsZ7m7GljmcUbRKlPnVIm6862PoPV+nh5sHPvGaeeuTuXqNo8moK8iGP1srMH
deRzoWCs3xi1265UjJf/xcmDns+lD4F96bc8/8UovZZaTh7zHI3B3gBKzJ+mthfvLk/l3Cfj2FiJ
UDWgMX3pNh3jCEKITX0gc4zmY9B62kPuTs1Ngez1S6CY3iYJDCDPqtSuTO/cG3NQMdC7CO6WyO50
FVOg65MSjZBvhEpIHlJEN3VFP9omt1O8hHI1Tz9cnuvZ10YRD8Uw4j36/k5HrEv8JfhFgy8lxqmw
oExfAcS8vTzKuV2VGaGkm71hSIOejhJHQndlrA1+EOTag9EMHsz7sT2oYKqvfGnnXp6L7glhKyki
BKanQ2XCBBCupaPvhoZ8gO9nfggciJqDCBXgpbZ+wG5Bfir0wPgXj5KUK8JvpHr0iMwv98XarFSn
oUIKxCY3hvhjjJ57necAFC4/ynMvjJwG+ShuQiCPjdNR8O+24z4z2OgalO45nR3GSuql92/27dlp
ngrerDn0Fkux4hAubFAb/uQN2saDfLezR0xELs/m3L5I0ZJAEgUPD23xzOqQFSnMYYC1F8j7DvpF
tJGww1ZC9YRNH2eugFTN5BWNy9nLv8dxxNBzR9pylQDIDVtVI7akd0KVNEHUzlOA6P0Dm6O9D/qh
PzRIQHdTmfSP0ouKp2yqv1ye+9mY0yNEIa9CJocEy+mrNOH40VrBV5FhprLNNK/f9bZafU2aIN6N
U2H+UPXJ+Mw9oVkPGa0NqzBpracwg1p7+aecW1Qvf8nikE4K264AVhPQ21V3qxWRvk08UV8plZ8Z
Bc04ZwM5A1L7y1DAqlqgTFZJeI0xM8bmoTHRP5RV2pW3e2YcYlaiZ/L5RAXLwm+Va3qVN63mW1GT
3w1J2e8E1Z0rz+zM0qXIq1MY43SlNDbveS8+d1xDaoGhm+abriLYNO3xO6ilYifQ51AEDPHt1NE7
7C6/KY+/dXGms1zBsjg0u9Fmv3xTelQXYZRhDFJH+psudaItzMFhneqFvoYmLG5gltRrFUuo9ZRW
tBhdHv/MTo5MhqwjovZZMrSYtYhElEZhqPme1qlPORehjUMv0jtHKr/+xUgkxQgZqQCxYE6fL7bN
U5i5E5Kgxh1vazqqN1NaK+9Ug+bjy0OdWTAoZQC/zMVcALOLoWKZVDKIXc0fkZetBseWa72MAv/y
KGdOphlGf2SxzMLPxatzhRUImGUabfUOSibPbqLnMHG7yg8Khb6iMW2jB7rLG3MbFkVaXJnkuRD5
ZPx5ab1YsHbaRDasZx1edC1+qXnXPfb0cm2m2MM0Fbv1Ymd0eBWaitPQMuAO2s4LbPOjHiu3btBu
ytitZ/en5vvl53L26dNWOesa561w8btk0U9JSZLWj0qgSOMwZr4z2vqV6f+WwZx+OsTdR6DHXDLn
KnQ6f9XBDklpaGUvlMmRe2ec6k+Toa9wFPpsjLBsM1ekO+uIcyqGOnpfHiFPjRZ5qIC7oHgIFQoq
67YM6BwXk9Za77tYKOEju1FxP3QTXWSd6GkB73GpUm9qIGjtanQH1z5gKgZ8Kj6CqOwQNt22nPlU
AZgyscpFUFowuEb6xoNoGLGz6eC7jfT8h3f5EXXFbwB7JY8ILPBkY7rLAxRVPKmQtpb4iMxSj/gs
TYca3h2hWoNwG2+jyQzYlnYEb3kzg2u0qumDLKeErFoxMT72ll6ywiJDhhv3iPBKjzivmBYL8LRR
qgT8LTPyi64/8mXqEQVGP32OC/JMCKPTD1hYYRlxsW2OELGoSixnI3rENqtGbwCNZfj2RFRkZgBZ
e4SR9TJxdskRUeb+xpUd0WVpSbnqtjGaLPTR74Thujcr+10w0N7im0MrlVV5hKGVZMJx6GtiK/1g
YDlkfUjdZnqjW3KEvZANEw11taoAMOxiMkaEhQ7gh1iPn3WSDTQDGTBOy1qpPllWAwtVB8lJhx9w
TnkEdWYzs7MgdZGib59RnkpPvLTyZsJnZQaWtkqO4E/K4EBArSMQNMMw3VnFfdO8bazYpC+RRth6
FbYUlHdZZ6fJOoc0fUfnovAghE76sGviQX3Wwxz8aUur3AM4UbyHvYi9/kDiJzHWDqw2fY3lW1bf
YQiT61v4liLH9qyrbz0jQF+X0rsZ0Uc8Q/aB/Tv1vnfVqnvUnUL5GFR9/wkoRpeCaKNqcIt7gP1t
ZMV+td1CPgqacW/dfMopP6tSX3HTUe1t2ifyvWrmXrlKTCEhmbp0eKCx0VrozGXb4sE15EPMEg/d
B7VtPGUv8dIZPneu2+LpPOrGtJJtC7JOgqjAWrlXjV8DOOdopagGHCpFKL/KmJTLitaaRG5lXbBi
8SLGqVGIzMMkdcqfLbqmgUOHJEvWJASjL1iduQcjjvOfZSPiJ7p+++QxCB3zOY1r2M4ZuiR9JaMo
Un3XNAK6sV0at2E8tEYNRK/JmkOO0zGwf2uMn+H0ixSlhAzKJyzMldR3OypA68mLxQ/gZHgM4MuK
2UXgVP0XWkxlta9bN083ThJaz5GSyX6n6Zi7rSkjGY9pNHgWhc4h2kboaZRNm3lTs4rMEdJdXwD9
3piph8OMI5wsXOvK5D2mYabgnx3wQ2Jak2ga56VlK8UbtR+Cq84DoP3+WyhURVnrODGA2XdT8zlG
zY+pklNNkiWQ4Gc3oEERG7RSmnvwlBRySey5BHSFp9jGummm+EnnWw7XdYgkBbtzWg3WbkDTKWQS
rBA8MzbxtqgKg3KU6LBsEraOUXM2AMpa6ZjSNm86RaeAPERxBzBCBenoS9fqk3tbVyQk30lgWegq
kej4/T0UzRofTuFzdSk+6VIF/UCXaZnsRk/wdeKo52JS1PRBuhfS7sSq1uMu80nK00USFwG2YuS1
ijfD4EIMjmStb+tswjQENobU8P1IYwlgtqkLyIiaM7LhkKGg0VfDWMoqU7kbbDHC8qwDe7rJ+6bQ
Ej+vpYfmt7MaJ08hGmMG3XxDJlcMyhsVgpg9rVrViJXsQzkb78bMHx+UaP1fRU2fHZx808d5sngg
9+W9s9iK3tMujG9WDypnY8c29qJ1lkBakTEbi4L3Y+3oH8ZIS/hjaDofnKDAjzLISqW4EiO+EoS6
R7gqUlAIabjVLHN+IeLGHnSzCTY8fMfjyhE3BeMqFWrmQ2omMC1Ejddb+oNTKV13Cf36JYJczAPZ
bKqu+X0z/t9e3f+c7xb/TNVY/eRk/XnSnMv//3dvruI6/01zFhUhbM0QZx4vEL+bcxUXrgZ0XITb
wHHJzBBk/9Wcq+GWDZGM4Heux1m0XP3/5lzN+m8qMbPCh/yRg43Sn/TmzmH837GSNS9aig+soFmH
R2y2iFU7PQ4599RmB337AHfbjwtxE9bT9sXjePr9F75kk82B9athKFYdUwzcw43TkIwIDEEzQv9d
p2CW2KrbbPwWGD+MIXrKzPTK9fMYSL4azaIyResyblDLzyJlSlqgT83OFc5DCFhkHdfyU6wQCjgg
w9fCrDZDCreIfdrH8+wp6ZUvWpC/K5z4vpqiwyDemnaUboOw+QaU5H3bXMuiHrVzr34jFehZOswd
a6kT1CQOjIM3NLvAmw9WvHeMynBXFZs6IGHlXaTV72tN31uh8rZK8f6eFMILJRmezMS7U/XhkCpR
s6osiK0RMC12tvzKS1tIlX4vDtYYpVl1Thwu5baRaZXYLdbNjiJWh0P5uEJGiW6CoKVL9BvFLD8R
pq3cqqZbNhnuMfqFGQWDdjDyPTABa60q3WdMZb4AoHg3gWMu8albOWqgby6vr9Pb8l+/lMZvanpE
/FSTT9eXQge6g1tPgwbIzHcVAAn8BQNgBgAN0hLLLmoKhE4C5MYk1Sv3vdN7zV+DU4hVbUxQuK4v
7xudWwGnrJpdJuIdWC++I+Xz5fktP1O0F2SO5vUMq40s/2IINMG4QxhJs8Ox4xYPjD2h8E7DiPLy
MIt02Vw8mq9M6AcRD5Kpm1mJJ1fHFsPLpIianfDEzxCHvPuZh78BK4abbO5kO7yt8HscidinOExX
dXKtwHMser78MOafQEeWyvaHOIN/n/4EQkAny1JF7AAFpHdpnODBnVc9xI5x3ILJEcoN5dvxOa5i
kMuc5p/D1DIhTXfunWqhilrbeRb/xPolrTYeoezaIk97mEZb7jWLv2prW0rzZRDBfQBwqqqd/B6t
FZ4haQ+YGDfEyNRWiJGSVdpX2g4kx2NXKd3OCENyFKHz2Kfldkim4ENZthoqnfCOXitjz8+4A9jV
b+AwWttAG0AGt6q5HtwEMIiJLbgZlI9upTsbM8Y6DQ/IZC2FAwxLje6wq802XLoO7ahqJHpVzCAR
B0VtqjwrUkm3qgd7OjSHb2ZOqKbZMZVLVdnY/d7QJSbVfevdWV505cM6Sh+Xr2NurqHvH0kY58Xp
6yhzgNh93ogdFL5ottGdwwgZrdka3pI1gnETv20jXE/xVsNyuKqibkeiyDxEtaH+7GLrY9cZ8lF2
YFBKVvbanHIg1XlJYSycO8/68L7p8UYWIRsyU1aeB8EfVrg+rkSthbS3F/g6JN2eQwQnFANj3VB1
f11e+ec+sCMI4KhofVWeRsM40NuTiVlEqHzIwri9R+T/vu6yn5cHOk0O/f7CLI5uuA38FyDH6fOU
gB9F2bVih74g3Rc1dnJrd8iAHHXUZjcZPX+bvsk+J6yDP0rp/R6aahdiOJW6Gp/36dA0IQutaivB
PbRMf9aNex/Zg/Y5mIo/S5keR5rrs3PbArvVq5GCqbHaTKWrfiqcJ6uro1WVme9CwgxzMp/ioPrx
xw/VJqUEMAHjIw3h0OnMNKUP8OBWxU5tY3PTGM6NBqY+tuzWDyr81fCS4lr654+TQSmF0kCK6noZ
ZWDtnmTDbFudhyQOPDu5M2U0rjAeuqbrPrct2wT587ZITzJfyen8LEkkSWkZQ2Gn+gmV7KvhyGnn
WdzqPIH3uhwOsmt/1WpTrJs8vZK3O/NtzMuGDdlDY/vKa8Om9ZYcButGUAzNLevejtptU19rD17G
iGz8s6Kcet6cB2a800l6XWZjEVGIXTnpPRZ9xceYvtFyrDK68rX3lVZ4V1KFi0zpcZ0i5qVBFVdh
F23oct1owO8HrqY7vfWsZzvM1nrVHKLYY/cds7fjOES+YtjVwZahvnF1kXx2m2ojWxsDRhv6dDRW
9pWixvmXjY6CZk56DV9Fr3anVJhKR7zsQN22Tgc+yh2/Vt53smUZKPtB2SDwgLuELE8C1b8S9Z19
DR4yHX0u3qBYOX0NaMsTS0iv3oEKfdt6chfk4x2U7YdRD78l1Dv8y9/u/FoXB4wNuQgVIJcaLknL
qwHQUbRnVr3LJg+nmPK5Tq51ep+bEnl4Di+uWkiQFmdYaCcdMD6JQlxE5tZse8SWihi3Uhs/hWp4
2ynXFtb8N76a1N8jLptywWMVgyhGRiyrABWB0j9WoiIZUfRfG6vSh41wimRnlvgzObLZW4Ry5Aw/
93TsZXa19xJr2AVO87XP9XssB3L+/8awT5z4ynF07ttGNjJrFrX5ErgInLE/or5Ff8Vu9vJwsuFe
GvWDlURvLr/ka8MsFlXadZFtd329s5ta9ZU2XYcZhuu4tv5Zx9fvT/rlhBbLCYyrF08DE4qn6Xts
9Ju8Vx7Jx35s82vVpLNf6vGcQ99L8+Pxz18UWqQDOtbMmnqXGCXcXfMu7ciHiVR7aFzrXnUzTMKz
vRqb5Y5E39vLj/Tcd4POwsakmEbPV72eNGbFmLmwxHK9wMLadgE/5kP16X82ymJTLtt40CMis90I
f4FcwQaU5ZVLx5mICHYZ/GkqZZTk1MXawOahDpraqHaiG+77Un72humt1tAhFQXvVMC9JAXDaxHK
2XeHcJYnx6goVRZ7QmF3+oDJabULJupfGKCFgAjeFoS1B9gpuJTGyUxo0fZJkRmHQDPfX36wC1HA
74XKec68qYfBWVrcc5JhDAYd95ddXmlfyjp7VqI0BDQlSbnnH0AgfTar+FerA2ZuUy1f5eVfZL1/
VH56Z75K7sqwtmybn2Hbi4CQOp9pp1VR7YB/BLtJZD/jSXtLRtFZCUtxQFeP49pysje1FMYNRW+5
a3t9E8Wmg7MLCFOSKembZgyinVYXN2FjJ1RpenxjPQymK4yy6iFND5k54jUTVWtRTg8eLkhbCgXv
GhE1t1ooP44K3J0ClPIweOkOOkXp11qS7hwjiNea0as+laBDVhfTpy6mxZzFgCuU0tB7yxuzFRpJ
bUUrVrEexCunwotyNNJ3Msoy3y7Np0o4hyQqo5vIQ5xIYVhbRzK/L8KqvUMYSalrijdYWr4f+qxH
smjcDGLAcDc2dmlU12swFpRyJrtfQTFQfYTAjQkNptkkUZxte3CTdjzq21EJ7UMwGY8YXIOnLONi
gxlx8VmbPHiSZXBb50LumknJV43r3vWllW1HVcGXreqCFe04IDCRMtykAogoiYpfWEJ9i5v0wSjG
Q6zg7hg2nlxp0FFuO01TDmVo/vnJjw6ZbiNqsDBN1cW3HiQF6BnQ97tWFsl6klO4isLojdrET6GX
vOWfWl3+Bs6cy2gM8Fig6wAVx/KqTw87njhRjctOh99mlWFG2kXqJtDSG3fqAV+2xZUpvkppEWRi
GEc3FfpM5N9LybUpomxMG7skyKypaVpjuiHxlbwrC9hIPeTkruYP7T71NpVnvcnz/GdVtnf8tOI+
1LFYD6ooO2jeTDOMh/HRaovim6noxrbTbOAXboYL0uWndG6nQLXANsEuhcfFUVr94pgZqT+NnhdW
u6bK76gA3XSD0t5MefToGlWzFi5swyCZEhwD9F//l7rz6o0cSdP1X1mc68MBvQH27AWZmUwnXyWp
dEOoHL0ng+bX78Pq2e1SKke53Xt1gMEAXUZREQzzmdcIyX6gh3eJRXXmqrANbHOg+i+gnlOQhj5g
RtDRc+S1yT0DViuhp+FFs2VfmO2ZZw3uxHIfQmqg4nByJ2ltVfVDOZY+iNYXMzE2JBwXIuwzwRkC
HrD1gH1C0z6NcKlW1D1evqWfDupjOzR4KxTFY1ZGW+oytNuIfsxQu7Nao70wuXNPHRxTYgbEG23t
3aOTJvgYj3LpJ228T23jR1YFn4w2v50AnhmlMXlFIi4IVSzvyEkoCt6FTbykEwu/+m08n9oN2Bqc
MP00BUAwBfMD2tZrC+/2zQLF+3ivnltaGgnUg5dux7vqRj9lQTnawCgyw7yVEtrQep97qWYeKqs8
YNn+oNXmAzToCxC7cwtL9wKxLohEBEQnuwb/gaiUdKXyBf63SrvGBjDBJjjuEWdR1sak4haQpk8f
T/ZXRnqytBQpF2cX8GdUnpdD89vBTEWbtwYPmy9mJ93pUntUFNI1vTW+ajgFYkE/0R4d86+x2W0X
6ZgiTQ/KZAoPniPLYjk1SFVE+8Nhmr2wQfcF/WjNQA6B675JvumLXgHuSutQGlqvMJEEU9rmwUqN
r07afaEZjO7frHzWsGaDouVcz1Yq+a3kRK5dRq8V7ssuVeOQWqN9oE4j3F4Hm5HgMbxu2tp2LasB
YpAiVSPi+uHj5VHV9ztvSeRpKv1SuNKX3/9teYwMkKEzBqUPJp9gykIYRV0SsKqVXXwNjL0+9RYa
ovIerlzlRZJav2RTsUnbbH6QI33V9VG7tsp8ZwDPXCtWCaFBwmMpifUvpp3kqwR3iE2JBcWFc3rm
YVpovoBuKUNooGLf/su70IijtKl4JcwRBRf+PRgVzGDx2jE82hVfta9t+8LZede24l6lz0JPCAD1
Auc/ycWybKSzPBul3wx6t+nHEVWsjAoEHXqHEkglbyB15J5jSMGmymLFgx3BVZIUsusAcgaS+XUc
usdeYOE2yPNdUpn6Hn+qei2XiLV+/HXPvEpLkACPnfoJYLfTI1e12OBaPVgy2aFQS1tco4HvxmXZ
eLUcjssv888ET4Aut6ARU+fbQR2U1cf/jPcXDlQQYhVcBhY4/emNOiZ1BShnKHyQUgc0ya9lOfLS
dlp3ADaLyTkOMSGs3V5KM9/nDzTcbRmUzNJg5A1ZbqTfN3cDaTIQcQnWp4ppuzt+Fc2Lk4rtyeFX
BLke2KXuaPRXWXdhzu/e4pOhT1KXusUxJ5cznsgO58dg3E0l/YNKXPjCF4Y5ZWzZQs0iC0Mdv3TE
VZHh4tK1vlpeqje9e/CX2UDnAZ7NJ3wn0RLKudlrCQs5jDhDBmZdHrLFPOXjfXL+eyFyuLTMUTxU
l2fyt++lzhDNbCUp6VOkG7XTHyJTv0bA/atwnNse82Ik7cMDwhlbtb+kCXN+cB78BUhL3HnqxY1k
ekcyEDJ4Je0R1Lnrg+Q7MFDctqvXuqt3YRJlnt18KqZyd2Hiy63x5pFa1ve3sU8mjrxJHAHkLX2s
HzaIta8bc+nUkvRNJoRY8anWk+fRlj6NbXV0lEu893dX6TK8DsMN57OFRnryCOAEMc5D6hS+sL9G
k+o2eXgY6hs1S7ZwEi/c28tc3s31t8FOij+zFEok0Fbh50XjCRsdMHQ2BsxzchSkP17XS0Mt2/q3
/RTINA9JDQu/lQu3HHJcORBXFfcqRfm/MxKymTwLiIadyjJoel/VpsIB6fGWWFcmrlO0imBSWPN0
jXyE+DszW+oTnEhE1U5LgjkdSUPumRmorX4DswxgmMiqTdCAAu1HLbuwQ8+u5G/jnewQa0hFr+Z8
tDisbi1luGqbegetzJPVbvs3lpJ7Bt0fIuJ3fZRkojqc4cbpKzFIgMrWr5229JoMBY8mvdRMfxeT
LjufvgLFa9i99ul3w8ijCKClMK9Jb+nm5uu4Ma8R+1y39bwDXYcLxCVq0vtXmc499UAYktSWVDSU
325LHdig3AXLx+tjDOhVXGmD6GtX52slrBCcyI942CwWV9O66KyHTFxSlT3zarz5B5yci16v9EFG
ItevY2A3mbnV6VBk9nD/8Zc882qwZcjgKFnTPDjlv2e1OZvxyOK2ihLtic2B3qb9pa0J4Or9jUKR
EJkIAOvIoZ3yltpu5tpOiWFBPL7EsRzc60luQsUwvazFC3qQo7upGof1pE3fpiqheUvJD9eUWKP4
JT+kUv3TXnQsMLYVvmUnza5DnNnN6uohhRi4seZmO6ntAV/Vq2RU7/AQA4Ubm+MOmSWxGWJDws0a
XYReoAZCjC95gVp9pj7VHqcydPyOcvcmbAr9gIpEt0BeeiAQXVoW0ETY5zTLncattDTGAjq3f5ZC
DrdNFhnHUsRbUUi3otfyQ8pIq9KcHc8Z5L3S4z8/C+0QDGm3QbSwx+5bWg/CSbeiUVR8kZl9ms/f
qy7Vr+tAfw6pb61Ger41fpCulXfCt3Xps5Zk2ZGP9GJk5vjQkR17pRPOrqpV83YMQWbOU2Btzaos
XBXblt0gFrUsqSs9tU4O/TxuyyrLXCcHNWtlfX0XJbrt94UV3Oh6rvig5DI3NcFY6AZZk6l0yGMa
+EcH8peq7ZFDCiRXK9QbK1B2qVJNmOBMqrFp2soEb6BaX6BiZGBx1faYWxo+PqE0XU0p3NMIiPhd
FBjCK+Kk2dMst72aE7aPQE27xlI8HKI0/SFhHbM31am6lhtCz77Dg74Pm7UDi2tthmpytI1wsXfX
d40cGWvd7OQdclZHRdLo/eTZsIt1RaxB4j5oEz6A+WJ1OOCMqA37GLtQV1RN6UF7/ga4v7oWc/OV
NHtm2s5Ko34OnnPufE3LkvUgl9sBbAHsjjHnDUTNeAH6bBH8S13Y9FtR2R4S/I5nOpO2DpMEq4W2
0LZIqGIBPfPthkBEfjx2ljsjxvA8VTpdjTFM+gPgnLFxbS3YZEmHNFWilsM6h7w6NHH7WQHk4gL1
E65j5aq/yJ5AzdbLvd6jAZpTSwy9pG7WSVg+l3abbQDS49yHC/Sd3YmA7FDrd1IbXFXmJD/htWTs
QzVMbzGu0rD5winQbZ3RlSY9OJo4cK0CXR9ejKJJ/IKFb9cyKAANpU1TBhQ/KtKVqdcpFg5DA7th
AcY6KpBYK4w2QpsBNxfotlpQ1LiczdTLhDF61HOxSpqr6pDTqthJ8rg22jbxkxJBHkctHy252yr5
UL4avVnugsS4J49OH+ltyir+XLKzQ/Cte400FDATFKsCt5ja4YcRRaruZvog6r2j1oO9kiYs2NOk
/xRPytaiYOGqWFR2wbiupMHLNafbZFiE7UfV+GJFo3KoZQXcXYWV1WBZ8w2gwAaEu7RBu6BxZ60n
Q0ZipkHqkIzNLSe02IsZqmGm1BJXijQMRzUMXzt5MNf4E6A/qhmJtoIiMd90FfAyP7Qn4IWkPddW
3gbcGU2PO5IyYYKFzbm6keeSsucvN8wKnoLshmGt+hJ8m8SrmtEC556U1Y0kFeLKyh2xbxXOzEZJ
+gJis9Q+xJOk7PSs1FN3yPX421gGN1Zkt94sWnNdCryShRzId5KQTdiuJTfZlJvFMUgwRhvaay0K
EWGvi+9GL+F/VUVxuK5qZ4biERvUJIMsMHdKa4StX6bNcG0Uxn2q5V7bkUE7VGEOaRoNbl4FwNml
0ZNT/QY5wFugincog2yioHqqmuR7M1WSaznSwciyazuUt1Y87PW5mlwrNsuVtZg69I3yJM0zZRkZ
CEZvJ1SSs2w/AbPx57Y82GZ2N8sYO9pxU6znVlo8O5Nn8AjtyizMbpPKypOFsue6JvBBS0y7tVvS
EBTZFX+Multqdt9zm30xtmhyiSHcKRHGqTw5j2rGLzud9ZOBei8DyobM4CGo4s8FQP1BexLdDBKz
6Z9aM3+KZHJyYQM/l+TqfnC6h9TWrqS8SN20K492bK0HSQf0VN+LTv+qY47uArhfB/NEUzrehqyM
Mjl3UhdwxB6dvmldyZTXGS4ott1fFWa4hxhluIoDSl+hFoXzI4VUs4mOQWF4QZf/SAQL6DxGqNfV
FVaQRbyh1r0r9ehnkIR+krdXIZLNkdGvR7v/IWfFZ0TCMKZXhv2cqkuxlCjeBDSWaA+WIh14/T0I
Lv4UGz7F82st/KIg4c4xj55EZaKPZsGTxEjSG9LiFn7K1jG5C8YwK+4lhZOezvmjJiZ3wJwS8sAN
vWLPFLBZIAZ8i/CH5XYNr3UlX+mx8gWZljs9Hcsd94wL6+WFM/WSismzrHTdjUrx1aHgF0b5QW4W
703n3gzMjaSM9mteplddbl41HSIviWA7Do20nTJ930Et2mr8wqhBSEmge65q3RhXltx4qSHWMQHJ
qnC6ZKVPOHbp9uzrdXufFuOPYWrFvqZ33+2zdgjNEcEYEeNuG40ivjPg+DXlXVBaY7QGI2luwjid
91Qwf34chp3LbBdgO+RYKKoEfic1q2AMLAz6qJQlanO0RAQeEJyf/UUdbiZVvgGN+xjqw7a3L4l+
/+o4nOR69Nwp9/4hH3WapmDtjs9RQVrU4ljsRPY26yQvlR6QZL6GznirVdIukOmotjX73Pyx+KFN
jXXXKcjPYGWTSagMXUjV3ge/oHRNthtFoSW9OCkKDXopoWzbFz52Pd6g9u6cFx7cus3Hq/4+KEV+
fPF6AcuHpPkpUipN1QAmZwaNU+28IFZdSeKWmO/FkLkyQmZlfakg+n5iMuiZhYxMqYtuwvL7v2W7
uhzVqNZRPRkMc2fDjSTYvpolY/XxxM6kggsE2UEpiImhOfV2GGhNckHrtPRF2+9Dx/DzSAIN2Wzk
Wr2Q5Z7buUtiRvCDEBymgSdVNL00h6SzGMvKSwKAYGNOr2rxqLfV7GlFS1NI01cTpeXKvtT3XH70
ydb9fehTIGYJDRTvN1YTF8UDFFEfaZ7l6a92g52688yD2EfWXuj2X0+13wx8sr4t7KcmH6LS1wLn
k9K0G6OoNoirXqtjd0E1+9yOWbzeOKGkT4Dy337KcTbSsSooO0kFqaam3JGieKXdX1DJOFNewlFE
gQdFexTFgZONify8Ys609/1+6F3TeVKzgZaTto0wWkol6wJU5dymQUkSWg7QdCRHT+V9ZLO31Crr
OAdTuzdlsc9LAUXYTr/OTUUJkeV1g0n7HNbR3rQu4UDPrCmD0rmGyohc16k8IszPVJR5yeebczoC
3ZRuEsuMvaZX9Asn8f0VAxt/Yf5A1eaScU5Ox1ThDTI2denjc2AcKiOfN3muCpoPQ7xNDUBcczuP
a3vuzIeP74Azmf1vI7+TkKmkgrvBYpJWa++W7mFg6/7HQ5y5ZpYaEJ8RQ2GwRyfXdDib0Apjzp8x
dYfC3NratUY6gazfhYHO7E7ARSBrFBphKCYtc/3t2sxNp4mCgTvGTptntb6Hmfu9lOx13YYHqzUv
nO5z2wM1IarosEToSZ6c7sXpoEmJrn1aZnjnmJsGJ4RwvLR6Zz7Qkh/iOWIh9UVj+e2kmjib0Sjl
yAFJeGkWaKKh3338gc4OQUuAYj3sLCpab4fA9G+WK5khxni6MrGPdNXO/vS/G2PZJL99m1AdCzNy
uKCS3PBoO7pdeqnpcOaDIDvEBYjqK8jmXw3S34YA9TJUlDMKv3PkR7uMv4tK30by9DdeZ37+wgck
UQUzfLJcYrTzUTYZp7DmR5EnX4VWwN8epPXHS3Z+Pn+Oc7Jklh6K2qio7QHVkfBdFrCB7U81Ff2P
xzn/+f8cZzlWv62bNEwaGDzmA8XvTra0OynHQO9vjIFfyC8+FS6oJ2vWT2ZjLv5dpK/Bug/Ubd1c
CjHOTgNck0MBEWWI01osern2CCyBAnAn7ZOuOAqhbz+exZmbjFIjoA5ohMZCAn67UrJwQCc6lHvL
OfupB/3VlEdfa8RwZudSO//sbBajLMJafChOJcuUJshMPn/hj8QnbjQzJfGXsSpAYkDHaPhPsG7W
qaCP4pSpI1Kz8MEhXTsShqbImm/0OvbkxL6AAjo3nyX4g1JnLZpMJ20HE6ECwyllxurku7m9D4NL
N8y544IGEtc+/N1FffbtxymVpjRDQ/Bxpvy4ZJVlkFJijC9gX84NAwTFAf+iothz2ojPAJDYYcAj
o1mJq5cjJUqyHq25kNuoZ6JWnkuL6JzuCRpeJ6dyphZuBxkbgCL0TTlRTYw2KG67FWJhVmVspAQE
mmOtusbYGZRzlFD1h/ZLCqW+MBUXH3Qv/ZbPSwwxu3qdu7Pq+GlZrYiH98WgPxTljOw+2gBa7yra
tTCMCw/kmef4zQxO3v02akECIDDgZ51Gdflrp6vYMZRXqt5gdt74H5/Ns6OhxqlBqOT7nOZMqDvL
sVWxmeMGk/T5RpqQJokQnyx/xig/fzzYuU2wWD7812AnV3M+Qt+zYwaTI2q1yCxEveVa5tPHo5yf
kkYjksAQFOVJhFFEadfaIws4GpPLgfFGOfIx9QJEjGS5deGKPj+nP0c7OaECe8KkKhltLq2NpU2+
IT1G6oVw8/wg4DjUBR0HzfntIV0EVLK8AsZiS9NaKu5kp1ylTX1hKufuaSL2/x5lWdjfXrRMzHKL
JCFtOayTZecwd6OLFMda0f+X0znZ4hXgaDFpDCQ0JPzzb5n6xagvSSyd3QYglRDyJYMm3nw7G946
W+S9ssQBrS8NPzWz9kvJWlHu8qTauZB0nV27P0c75dKAXYj7dmC0UG/XY+isZvigE839qP/L4FPe
HyQ5LVxlEJUDG/92YmYtV5psTmwGWfWgImxy9H4+PkJn99tvQ5zshLZHMEpIIzvBUldUle2yX2Ee
8Xf2G4Rdgk8eNzD+bydCPweH9Z5tMExXRiTD3CjXlUxWfIkEefbj8MBhqMP/vQN8hvpkFabFK9rR
ckNQbT2hGdThbKPnnz5euPcjUVtD3JbggH7vuxJUoVaOnMSEOoVhbjSt3rUtHZK6v0lIvD8e6v1L
x1DQxYCKa7+Yum9XT6hVpPRQ3vxAsjZ2PT0Cf/AjJbqW0sjPNexMDkXSXRj0/cZgUGpsi9OCCvT9
ZO+ls5OZeTETLaTzWraenDK7ztFB+nhq748uoxi8R4vq7EK3fDs1xPzAbOd8ryGZ11BKaADm61R+
igUWhrN54ZudnRNpMxVRFIPfIddrSGVGWHOeOqSWkJ7yM4l+4TCuP57UmWEUKnkcWGqHgBJPJkUX
MkMSacoJtFSPiPvIzN26Ly5cRMuPeVu2o95O70yHvw2K6zRlkGcQvnFq537Yyqm5siu5+2QnZnIJ
JX5uOvDJ8MQCbG+CCn37jcJCZHHnoGORl/qDblQrZTBuIbf85QB4gdcj8Ljk8Yt76NthlDnNNISP
cxCkaePZBhjJWDIuvEdn9huK1AjYAGsFD34Kk+zsROBeNOe+6kxrQy2PuewcxVSvVTRYCr34+vFO
uDTcyZxIrYeAvm3u18O0oSVxgxS9u3QBHIQYGzzz/sZwKI6g30OxGpDI2yUsolJWhSkYrsLEyXb8
wJj9qMAKMLbdhN7gx8OduZeAvHADmjAjyPdPNsbktNHQ4I/iDzPqlUr4asz1GnifZxnX8TRt+8na
SuGlwP/MxftmVPXtJHsUY/G0K3IfNIJXLQqDYlxPbeynufnHQf5L+lH+j/L6Nf/R/vvyt76V1dTE
YdT9x7+/+a+r+Btfq/zZffinPpU5/zv9I29+bvsfv347/FGuXrvXN/8BACruprv+RzPd/2j77I9/
wz//5P/0N//tx6+f8mmqfvy///Ot7HG/4qeFiM+/UYtaKlz/Wl7q6Ufb/Zv7WqTv/s4fElOa8Y9F
4IY3w4Y0Q67BzfWHwpSmoxXFgwLnaTGw/GXb+0+FKU39BwAqElPY75TOeej+W2FKU/5BFk7VF4tG
xH8WCOCv9Wfut39ciCzbv6QZ4p/GDvnz4sT+GfAUF9qCXrSWjsty4f0W/Zqp0GjVQyBVnHQP0OOx
08z+topHfdVjhLA163lwxWAprlFm88Gex1s1a8pNkcuWN2LdDeZEhL0LTOvYy43uyxIOK06qzbel
qY/bMU6QmNBHVfcNHU31Tp4OQu7By+dmhzJMHbhth7mGis/IqkrTct0XoCMcE44jRlWHZgKjrcE9
NzZa1EnXw2w9Sj3WkCikS5AVzeRnMJXKjdopxVMqTcpt2WvSnTqbzW0/xPLeMof8aAgqiG5ZTELz
EMOLnpQ8al8s9GTE9TSvE3Q3aJYHY7m2MLtIHPGj1vgLJGr3IWJ/q1iZv2tqL7lmLqBtDFPu6s2L
Gj+rffxgRtYxMpqdmuVUrdudHu3S10BRr7C+hTlUvAKcfinm+mvTFHu03teZ5RyGoDrSAt7EA8DK
0LxVwuI2L6TONWiHD4HyaYTNL5mVbwZIz9wWdvIQNRUqWHQx1MK6RqpyHcaKW0/KGtuOQ5qNt4P9
nMTWivjSQ7fRt0fnaLbjUQw1Rt892KpSeqk7s3dbNb/r2vDBmZrGBefw0o31vdHlT6Y9H6PUOkwi
+JKW89PQZvBrO8zA288G9NIQUohWFXdT2GywOKalHKK0aZVf2nw9jBqbRApuhEAjJsdfbpC/aNkx
rH+M00zjMzmmdXmvlknpVtQlrdLZjHkXe3aoHqjS8C+JkT1R8p+1BsIE3T5TQgOoabbIodyoNSPa
5Wq2pmQL7RM5IMMzRLrqkhsndoGx3/Shsa6b4BUB6O9UW6Gy30lqcoMsznqaAdFBbFe2hnrbF+1K
ajbz/EUU6EGNj5Eyo/yKSbWYpIdcVl+rUt2m2o2uTLE3643vOBnMHcDEktU9S5m0aaR504blZyP4
VGq+rmf3jUKbtx/9Xk181CEhoN7GUriTHN1v1ATtdvVa64zrTtjXamFv6vJxbp/IA3aYc7/MFq6n
ubHF+WRdhubVJOa9lesvcRPeRkHqj3J2AzwHmdySkWqzWdVd64XAfaX0pRXKHpnKrVEhLCpP3jix
OxUTbW/br1X1ijZLeI2Q8D6vohdDfWUHHWb6i4qQv6Tql8S+VyK+U70tAtBquRh+Irh4J6fDQyE0
qshUEdLalUdtZxXPhUS3tzCNA4LbaxuarjY4eyRvP8cgS9qu8kbrqoUKZaf9plHunV48KYm10Ycr
YC29cVBNpwIjNfnONB77KD005iMOUHs5zDba4k6MRKRVaL4aA8Vtwxcng99jFMHdlA0P1nL4Ipv2
qNjW/b1e/8gnfaUlmyaHUGIkm7ETiB/Bf7R3ZlNvbLk9amWygep0VeKv4FK/Ano5JKNb8jLXiME0
pYUwKCgzLb8xpOY5swwgn8FnC0QldMejBI7SUyTnTlTGQTLvRFizDCq8i3CnotSL1EuRN+upEFso
iWsjepl047btWozA2wzehPwY1OKaKOUJUu83BYku3ukBSdWmdEW3HusrwyzhRheh37XV4FrVVg/3
6NvpQnpsO93tVRXwSjLaGKE6n4mxbzWn8TIJzSpC3sJrMCCCVwexW/k62RMym/MqdKzN3Pg12xc0
JGbv4lGV0fBtmuBnFMyeI88BEsrpAfOrHQwPCoVhcKiK4nsFpoELPcg9uze2JEX7ZhYbMxoeTIDC
qwx8wRoTgdhLq8x5souq5eavXpwgao56lFQgabLaay35QBX5RpPmYz2F0O4GCftpSdg3fcBpxb8k
8iF0fo96cRMo2dF0gEfYbZ8AlI3uDDM2EKRS2BzWNuevupUJBbhT1C9pMT90Rvbal+K6zUAl1VGD
tGtXyFsjVcSxq1TDMyc9v9Z5ee6NvFVvaVko16r8HCTgBYNspZHdD4nshfHnKESrq2rDjL1bKz5w
q03rXA1O/JohVoGhVj7vVWVI3bDdYu931+Vt5SdT+VnK53VK5pnh7XIAvAUG6ibBRrwb08S1KIu4
bRMYeCcNByeTna0zyhunrMt1HcZP3PmZl08ParCaAXH5mVwe1MR+riPxudSBxEaN9bmJ62A18LFS
CyONvu6PeXEbL2QJNQ50j7BeoCc07oVafh+E+Db32qeoEWS/Q+0FYbq1C/mGrAiSlyI/V2YVvEK3
76HyxW4XczrGfSFWHHO3DSNKhJk6e1FfhavMwXarKzggQ988NT1ivXLeoHutmGvMcZ9kc+x2kpaE
gE3Gq2R+tdToeZj4U6o7gvfMc9uFFj2vikT6LqcqKh8O2QuaSEU9rNJQmxDVhr+uGNl1UU0EHnUI
hc7whJif5V77KU01oEnFwUY1SeH8amHgmiM6tv2oH8GmHNMs+KTMwUs6BHdOFV2LwnnGtfJ1cNRb
3P42mt59j8Zdrd6HJYqCkSMdOx6lT0NNLTGRZWmlGULeDxGwZbWUY38oIW5ElZkfpURCUTrty5U0
DhrXd/agZeHIk0+jQ2TtdSPm2odFWm+CZcUylF891cmCTZkp/VUX2ZzpqXssal1bCT0LjnkSaa6l
4ycLb/EqNnm/hR0idx0g1CfptfihSx2lDMxQVmOP30ZWQTVNnbjbW130vTAH4ITpfITrF3jmHKdu
ouRiVwRGeoxaM70GeSf7YJS7DQLeqSu3ne1OSYUVabNV86aCfMoqQ0TfdEBOXdMePUodrT9QRMk0
SfPk/rkav9SxfgyNSvJyJ7hFwyoHbI18OuqX3FP2J6lzbtBg241cI5o8bJsWL7Kxa1yaHtdh+tUp
ASK3UdivVWO6tof6AbdjoKTQZV05le7SIgjXAG8/oVS8n9D+taMA5GMtok2lFQ/1GB3nIlG42DoQ
5UlT7U2jtw9FlzSz10n0nCq7Ha/w5clu7Wa5PesUKeWEZHxTKlNxl5P9pI62r2Tjzg4nezdE1XMn
SeFGi7etnEj3M4Kkn5HRmmZXcypU/uQRLj5i+sF6zPjiQ92RLebUTdHHeyoqywLfJP38v3npaMiY
abgAa9aDJLrdJOfUiCUAibXU72rJZFtj/jpW05XaqEhD5CtVqN97Ak2M8jw1/qe68F9Kxv5nedZN
9aN46JofP7qr1+r/h3Rr0Qf91+nWlx/5j7fp2fLn/0i1DP0fi2c9LCxqg+ofCdUfqZau/AOqD1UA
JOFIuX7xpv5LzPfP1EpR/wFtlgPrUIezYAT+lcxK/VVg+C2zglCIeiwC3/xMCtZ4r73NrKpOjAZS
oKYLwTeSfC0hfr+dUz3ixQk7JxQurOIlTA7rVoqPuKXlho+z1nxjzSiS70xrwpDC1tVFA00ranzj
krmrVnjN4tNg5UX+ZVKFZnl1FE5PyMpbX2zqk7EnBWn5ZGvU99x+GDBSdZOaFsDg9ejF2y8d7Yd5
doPG1kVCSIDvTrhy0mnih0SBEJ8VE1rNJsxqgPJe3DaJ9DPNej1vPF1EcCg5N1GcIscuJaqyn6QY
C2kEIxXJ9gatKtOjHSS9tqnbIjp2ci8NV9kQF9FqzmR12FjZlORLlmO3t4Ycm/oOpf1IK2AnNMa0
RzUpLV/tTsZM0Y5MLWxclH/tCIo5gk3uQoBD4D0t0f/2kyEfgmPUd12A6jiyoBNye73xipGDLX8i
0DCg5aSNNmsCwcFYKqJD0iRl/lhodi1eprEdm89NOozKApHPwZkMRZAvqv+puvRLywj8rzWZ2nQ9
Z7Ua3Tlz4LyMmOBWO3JFEV2NcWmaME2osyYNr4o0BcYGG+M0Ub2EH6aEXmjPVa77GNrX7SoIyXw2
DfmsmverckCfXeK2Q1AzJxlTEp27KbCscpYTtG9mwvqfcowlRbR25qlX9aVQG0WfpSHI6esArusc
gewmuqzCFUY3asih1DiKC3LdOki/qejmjGQGSaHGbt51er5NTLuJf9Y9wigP3H108GKrQTNUctLP
gVx1r3hbJ54RZXKxcoqOaEQOkuxQw6VOdthPNPmVFQ0yz1BhGc/UzBvkVZ3ZrOgT50q4bSN1Crxy
1hHz753sbgimdtXpTn1X9X2CXmBE7O22g6nc8fh0u04Vw7q28/6zWg3Ocyfn1VcKtzdqU1lPcpig
vmmmmn5Xak3+TcXkoPZ0rddLV5X75lmrY6ypx0TPnisZTlcdisVKtnK+4CMdXoWhaqGOW5FdejWQ
AjwI+gLilvSgVWJ2RV1mhwkmXOfqk9G9DMZY3WXRoL/Qdk5GDwkx+EKLzedKyWZtYw/gTTuJtzEf
1PiQFrK0IS8Ek1oVO0xDsGBuYfDRhoV/kRs/yR3LdSdUUqNZ/iSyrl3bNC+OZpfwI2hr38NSvRft
4nuR6ePPskqawzSV6rosiPE4HOlaT3D6eEDNoiw9ZzQS4cpqXY1ukEJ2W2dFKpuk0pkGtb4LknRf
GzHlhThWHG1lN4gQboQToFWUycqYrDWzivJn9kEyfAdM7DgefYwAb2ORZ/UqR9Ha/BImLQiCZBqt
2OvLzCAyi+agWBVzlkvX8xi0sydRGrRuHCIXc612+CC5yFFHP1ETQYwJUHt1T+3VuR3HuPlP9s6r
t250S9N/pXBu5ooGc7g4AzTDzspZN4RkW8w5czD/fR7Kripp28eCe6aB7kHjHNhlyxI3yS+sb613
Pe+zKSX0K4WJboTgVFu55SdFxY0lmLWONh1DDyer257BZOG17NViL4kYMbfgfotJjeXzZmjD1ili
iUOvGIjy/SD19G1IkkKgiI4LhlVSx4mxClXYTk9ZAyBil6hDEW+EcgaMluqGn60weA6Uwh6tIezv
qIuaIyfbvpAdSNRxeKhKE9sOf6wb+jNqv9LTr8aQy/G5WlZluWpBtNYioNt6mq8ICFC0W1Ulp/s6
bzOeTkMajw6/vsep480O9z1p9xbQ/r62YSxaa6wyLPCeqgXO9JgDH8ojXrcGJKo6hgTv5Aa6CLcs
6/bzv+M6izgRcgT4nWNNlIaDx2wovY8yXqqey3CYnqU6/D3g47e7Qa/+Cn+nrK4fFVnnAJaXjr8N
zTSWslGymG6TgsYPQtnRrsqkOZnokb389a0diYO/XRVNn448FWz/a671bZozHXLL5A0tjVx4dLXC
qJQ4OQatpxpz7HVqHK3pHBAS/HUBv4j4Bqbw3lXj9tef43356NvHQAmkL8YfLI36ko19k2210sKI
lUbz8fwJSAiAp2arJV1qTvX211f6cdCAaELXiFzLkFCELvWKN1cyWTejQpoFuw1y61qbfWk1N9NH
Xpk/3s+inSSzDRMWD+rjElJuZHFPnxPnM4v50Fhy44ZB7h+mdix/exbAWFdwyOTJaQuB6v0NzZOG
zYue+zY8PDq4cGQJB/kj+/mf3M/C2lzy8SopefWo0JtS8eMIF4N1FXyCn0D1yZP4ZnsuJ2k7/f4d
6TLIYGa2jgLolYD75hXFWIH1AdgUm4DhXhB7sgFBEn0wDn52R8ShiM8YA6T5j+6o1CpFiFQaf2Yl
LkJb7Lo22Sd9PhNXFU3Vu7897OixsRbp3uJMfqxC0ieQhkxCUid6063kurU8bOtT79dXeV/2Iq4m
oKbJhvIIChcWq6PanoET5qDmICpCjdxZ05NH1Dsmdy303a7IxS+/fTmOBVRiQGwgPTCP5pLRmkpU
Nmio0liI7kaO9nshteR93VnFqTJN6gca2/eV0mWVgOlOom3hSixnmaNaYjCTnaqaicS6hWIsbYMn
OgFI3/fSKdJYerH77IMr/jhKuCI0cDZ8ljmqsO8nVxAFStTnXLGSi2I1GwCk2SJw4xCT6oNC6U9v
blk0gI5Q2daWhevNqNfUHAplTJs90fe4SpJhAPovd9eGSVUpkOLoxmgGLKt+/Qp/doMMfmaBhBgX
CO37q9Z6GrCCoLszJalfC2XUeHKZVKtmkUn9+lI/rrywjljd+ZXaGi/y/aVI/uU+Qa9PLTbo9jib
LHFm0/+WuvjbToKVNQp8uDzMhCMxWQ5cOhmNjDGf9uFzUsMWs6QMHumU9mfZgqH69V0dT7klCFnQ
caKKwnhZgN/fVeyDpTBjqnWWEU/YMODS10XqdN+zrHQ26a3sg8f44zghNlj6QHSDjZsuovcXjLpZ
6EFGm7aEOSElL5ghqFqN5FqVx2FXWxb1nEmvho8E+z+9LqsKEjrCLuVY69OOvVRPXcIWQBv0dVpO
kpOnVnGR11r7eZLE/koosOv79dP9cczINGugA0VZTVhwHBeokTUZQmNZS2aWGkeTisqzjA+b++vL
/DgLqK8gQ6Up61WSfPQSSWT2kobdEZW1UNlqU/CFNYguC0hwH9zQT6/EKyHhwsUAiL9/e30s1mRx
8RAuRAmdsUxCz1bnRt1ovUSS8te39ePYJDYmEUKLBWZNdA28v9ioB3Un6Q0X89O1nM46DD/j8xAo
ZPKU8oPmuR9fFW62uNgg9kCBRpLn/cVio6j9WcixTxt60RFh6LmCVnzUAvG6IL3NHtE6ymUwY0bE
CVZwsZ96u0yGYTmmYQ7CEyrk4LudPlA46ya5W4i6Bbj9fjJ5pnFvhPfUVerZXRwGOlsRQqNcwSTF
A072QzWzuyAXjQ8G0k8fwhJSYJ4Con+RSLz9dBonTb9RuGtE1JWj+9TzJ90fP3ivP05F2N2LpIvY
iHF5LOExMYQNzY5yAh2DwqFA6XIeiPg5SID+ryajre4j+i4+QP39eGvQRy1DwyodARL39/7WBnpO
un5OTLvhsa5DbcrchhbQD1a3ZXl+93pxnOYiooIunPlxzMgx0lJIhLGBSD7l9WctwpfGjtKETFQk
Z1Xl1r6sCadhFWfqQdMiRf/g0f4wZWjJRFlCrEZXAmK2oxdozE2UtTqUlbrM6kMXzKQt1FpCr5FP
VHvnNvq9his2LK7HFEX4ShCNY9XRJO0sEAghy7xdGaGa3+C34882e0egbmcpHqwP9scfXiPkbvxN
6CnAeYT2Lvn9a5RLpTXpkAN80A6ya/kYdxfF+Nub1HIVVlSCeDrtJfNoF07roTfLEKh0miTNSskL
mDeJ2jhSIUsOCpLySwWi5oN39+NhdpE6UsjC4VDj8rjMvZt9+dz6da8GS5UowFFRGu8jXbrNLePU
DJtrLeufVaQZqtFfhwVqj18vtkcYq+VFok2lzUBDXEeEczxBWvAVmDOkmj0KWu0JqojVBgAaoA3a
eK5XpNGMqo0v4J0Ma6GRm03naFTevvz6Yxy9X+JHeviXj0FER1PSsY95LBU5ZpyQWmMjx5qtHVqH
XPhH0ICfXQXrERYCRFeLhvr9k06TYJrLyAKrPFYTTnVh6Zpz8lHP+dFigD6RUwVvEg4wze788f1V
olweWIgGUAlzbwWr3Netp7aJzNQBXl1P6Ifw+1g1YaUp3gDHd3769bNcJvubxWi5PorZJeQhHOes
uKzDb0NyOSjNcC7BK8U42rFz9LJdKPoorwTKv+3vnUi5GnsbkmMTyDc+3McHAJ0UWZCPMDPagDJE
wqMPyfDGXWbrxmDG7q/v7TVOfH9z9EWBv1gEeAqL3dFKN1IoriOp7B16jQUcniX68gb4J40xrHsx
prkeeJElu41U69N1ZfGBPD0nM7/WrVSoTtXawpTW7aiM6E+16EuGq/aoBVxDDqTrXi+ycFEuAben
xgkn08FetDNcYA3i45TKtejFkK2sle5LM8TVlsi5QIogqvG3t/jfNcF/ADd/89IXMeh36eYiRv3n
P06LP7Kn/H80f6RPOavIN1Xn9ss/v33fXzJMuBxkqogmlvzOcn75S4ZpkVgizmLzwYRmwcj9KcOU
PnH6WEyrJMqKpGiYuEB72vCf/0CGSQoCcCDQdeYtofvvFAvp+3g/BWXCAD4Tx0Y2R4brsZVb2g+d
IINlcCap28bRoaqV06AsnotSnu1QTlkUEJQp+k3nmzuSkztj7k5KONo4dErYOdizKD4YpWQ4gk4H
qDJ+DahXTFlwUBGFIQkqTH8lRU9NKz/iyzc5alQEdq+qBdib9qmPZMjAdpPgYjQ3zSHXNOqSNNjI
avWEdFOWN/GVFZ81ybrGZ1iFjbryTU8vnGJnlW7drDVzV5nnZy2lFMM4kXHHCw9jaHfrSvUyBRgW
XCtHhpiNG2a7mmLbbgxviilgbEWByrknqm7ZnVvJBWDwqLj04z3+7FXhaL67lEETchNw509ra2Wp
2/QqvYpdvKwxnH6pbhTxEh2VaGeBw69Kwn48H9JVutLuBB/gkZ09oowqr8id4DN8LUiOWDgYYzbR
11C6zK9q076u0tNCuKXsgKczLnYU7mxBKZzZTuXypIrXIuigOXbgdKz9IFpEXHaYze42HQ+1VW30
7qIQcKhfVZ2xB7WU5qnToHSU1qDFW9kZoVLdT5+FR+Fx+iy+/i6+/r78Gj61L99+DZ/kz+2L/PnP
//Uv8RNV4bX6uX9RP2usSUgqZNav6bRvVv60stZVcpCX7lKLrk9ATEqn2MouLbPH9DRuViKpP7l4
QLU3G27GQfo+fVIVp0c+llyD0bscxW3SelRTbckptuHsjRlOimu4hIN/lmSOpK2G0MUFWy/O6soZ
5zNkF4p8wc8ypDW/dlQW8U6sNwbFlZlqnZ0Bd7VzbQUgZhzch9ExUQDVqa1Mzryr+G5+T65GBzYa
SHbrsXfUM7v2+HfmU6F6tJAZj+us3sQlBb8zdI12OHmKuA46kE6OPq6U1J3Ouc/Qd5bO1dZVr4vB
Vq+n8/AZYy6rOc+ivZHvRnmT73047JuwUx2zQf2SXgbC56A5y/SDvE27VbDm24vwdhwvRwVg3e5c
F1excM9QDVQWedXA86V15YENhIqgOeEvKQRgDA07MwS367dJ4k6FE6n7GgmrMgIs2yj9WpyR3AAy
83JuGPGyYbfVyUi7l4AqxikDXGxOFHB6h7S3x5W6w8jCvHjUSMtakquGjnVWt7sw9IKC+e1M8nUj
nDd9h9sJKf3ajUWMce3hJbyOTk/clWumO/NlVY1ugUT66USwafkiCWs5uerM8yoKL8oGPZLTnIpe
2FCO9CzlUCNBuBbO+tDjJ8r0gAQeiERMhezW36XyIcle/OgO33I7mWAWHsC3tE+YdHsNdXHo22tZ
41QvaLYmZ24phXb1qkcUIQsKGyvcp23sSNEz1CV3bHY1+t/2kKMVL5ODxdnVp3LKZwO6Wp6LT0Sy
EWXQW+SB1WVWvSSmSmLcydLRMwhHLmcihrDs6NaF+sMCA79qFzfiJv8SoZ4j3HUQf+b4jhat5aCN
48/mlzNkDHw03mhsj1vJTRWqPo5kPCb+5ITGV2sQ7tp4lWqbtNxOyj6zPI5mthlch9KdamrcKfzC
VZLf5uIt4May3yNuepIhqNGxbBvYwM+7Id0rMsIr0+OUbuerLj0Xp2sUAGq56oNDd2LcDayHkl1c
ZBcWQHjRnlRbeP2P/Kw7aU5e/5q/+/YVkeVVtVmr5mVB64rv/9cap/lanMBWa4YtC+O8n++mgSKF
nVB4pmbnmq2LLOm8Uk+RiknTM8NeiRCyPTcYLObNqTaljKQ7QcSr1I065lSl262IkBRRRyo+SznS
UeHSqAUnCLZBKXAkzJGmbhs66mihtQcq3+a08+VVWG5r7Sbz/MGDl5iQOY5nqLaar983IusqIV15
yVPNyZ51DIzB1gKezbNp+1zZtegwt2Q0pkVv19a6aOy0s6lpW+V9Ouir1MVpoDdKXI5s60k/xM/d
4FRJ46jVSVic6sFtwfaIh7CVb4gYDWiY4Wo+hQGYqY42O6N8j82pS2+TE/RAWcfRi0zmDqoFU54x
gZXPW8Pkz7EtVE+kqbx8pzFpo/YOxptXqpZntdpKNmgNKABqDuVLAIe0jFliyajEXQHhDy2jfIMf
zjMb+0OcUo0YhdFW0a2g+nHrTjzP2trzO90R1Qly1IVYUJEP4HNZim12ktOp0rbJdU9Iy32qi642
4cwEihAfXW8YXgbsDBpaGoY1DJvEjsRwFVvngtJlXogC16aw7apTdBFpuephQumNEYTY2sLKQWr6
vWydZeOVhHYRHLGXyKon5pVL9EH9oAwye+jnlUASVxgfkZKeJrF0GLX0DJ+52yzVv8hYpgXqWZj/
O6LU/2qaNLrHJIm68a+C0Osuf/5j2ywhaPM2Bv37e7+L1LRPpAxwiF/KwEuOiZjyWyCqaZ/IV7ye
jDiCIYHmMPo9EJX1T0uOiPL/4gNPPuPvQHT5kgK+CHA9n5C6m/47gejRSVQx6N0lM0WCnxQnhaej
k6gkZ8BJNDiVhtg6SafiYlmE97GSPGcdrpdWIY309X7QuykdnT9fr4oUAEsMMoo0SR1dlb+I9CkO
NRcL3MJuTUMjgk138RRlgNai06kuWL8gQMVZeh5ooYHwmQ0+qcObOLdYTUTmvJjH3023/vtE9Y+l
wPCvRZZQPaI8+szM/vsstXzHtxEs6NInLHVeS1ycVmhd+OsstXxJNaCp0NhG7YZzPqmEP4WW2idk
DyaHcEmmuk5G96/DlKR9ItUNvWTJftAGQbvrUQ/br3raXhFhf5/4SRlLi2cgNTFmF8e543SGJA7o
4iKpcuU2E1dzbIrOmCKjJODAFNjJSGnMJK7DqbFV4FJUkYO0cTXJ190qydh1BtSHX5M83qk0BFVO
apXnUj7K665Z1E0Wpo4vciGIHbrsEp2DNhq16crWgPVMZjT7SEfB7oQx8I3aHLpDbPbTHS1FyLpC
tc9u9U6Sb/Iq69Ydes0d7a/j3h9L+lbqsq4jp9JlzRtD9jOprbrV65v8jxjT/de67eqvfyAcbv5Y
dfmXp5beyP8CGuLva+4vkwb/9tz9cdI178b439/311otYkOHz4JKfu5t7yZrNTV66k0GPZgkz6y/
x7msfVpctsgKv+aXeVd/jfPlS4vDgbgUj9hRcBn6jXF+RFllfmkG9QMKJHjzkps8JtgJ3Vwgrw+B
2bfBTpmIYiCYuKGvzATJMtZaIdzjQQuvFgq7MOvDBrw8zZQazUUaHUbaLE1g3vUtRLfWgb9TOP9h
Y+2/mEp96Ztdmr2X0g01aHr00YT86wX1f116V97lref+7z/u6Bf+Wud/XCGQfDf4fvoj/0pesWqK
cA0g+ywEW5bO78kr7RPjD4MnPs1S/VzSWn8mr5RPeNkt7Cm+i8TnUuL5M3klf2IFprzNSvkaTai/
Mw6/6VH+XnB/+sHf5o9ZRRR8OmrJCTJfs2tNA0uth15UYCMQ4fpuRwPU+kLrT7RUuIjV/pao2O0C
wl9NpfdPCRO7hsyb1tppB/LdoMbXWc1pUjXpo2mOPuh3NbYzSow23XDyuh/1O6VeoAhpXNBNQh+s
WU/qmUjbjBdH80uqBQ+qEOaraTaHg5DiupWPkyOm2eVQssJnKN0vOiCdjtEX6raU0tKxWqLsacjd
wbJCdBVWxMGlL+rqspaR4YB5R0XeReN6QnZupwZAHSmPV8VoeHXOKS4z1ZXV04Qch+W5GpHk0Eyq
TnNUXxeq8hTW0Wme6ZdiiDpbgyKtVCaa3Tg8LWhumYvotrWiC9qPDlRdTsJIXiOHhwOSNB3tyya9
MpoyuGYMAleT486tDWutip3s5Y14QmPNCzJt+n4Demjotj5k3XyYZpGOa5XKRdabHe244tcmTJ8a
Xz8NwrEhwUdrs6IKCbLcWluNLUZ2MWRPOpA69PZTcMhLjkMSKG0qsHulDBLHz62rxE+3hUUvnxzM
66wtxq91U70gZQLMqwVLMWzaAtR2G0xzh9x8KvHB8hMk+rKL2jamqGlTlPQG3zjLo/Slm2oqgWXX
OnoO71c26vJMnxEDdSlH4ThOaWkORY6eTdA2W3kSJzutBfU0r0lPkcKv8ermANs1oMJ8EU+KRjKu
BunZyKcYWC92jlMUXoWBPBe2mWds2G3duyPvuCvm+C6K5pssNNZNFPCUO/qt4VcX2D6qxaGth+Ec
XK5u98Ig7Oa8eWia0Fp8gW3TSD/3uVKtkP/abSj7nqr1xs7UcPus6S3dN9J0MOgaXgv9eENvLK1u
CUVJRy5Jo8mdXdCCVMrpBkeGsyRurikQeGAPyO10NEC9IDtf0dvpxEq7xs8Ig4VOcbocaDimZiGO
MQVpyHp6pEXLTrqKzI/uNDRCtbm0rhEL9Fm5rwIZBv5DzwHbirFLqDNP8HHNo93C5zRYxRqTA5m2
ma6N+lwMx/WwtL8jyT1NOtPG7pzO2Fs10k5yevR9UyQpKkhnRHGy3ZLTFY3awadqXd/8P9w5lljn
L/jEfw5IBOeof736/1v+BWn4u8Wef/9taZc+GQvkljWaKjyxwVJt/ba0E0lzFloouFSfCCaWOuv3
pV2VP+FdBAmLLxFpKIvs9vvSzpdUNAXLD6I0TduR9jtL+6uo9u3KziHQIFhBBUV1m27fpT76pjIo
WxAJKFjFtu8X4nPUx8a5OhajPTE/nVmkZtfUKVYbZFNueiNtN35XCTd+VR4qRSSJnAokUmhJ59/E
2dQzcAbTVvsxuh1rFdNyxJYe2gOTnL6FZcnYf85E2uGDtHd7YbrwcWfDazpLvbGzQmeWCxyr9blz
kLrQPh3AYKil6LEazYdyYNrlhbKfRv9G1ENllbdTuParei+ZmbA0e9+UutSdIq786lupXRWAWjBq
dsV0yO6qqe/xfpqMnSwX2LXI7eRJmWR4sdBg/Il9wWdVEC/5KNlJn9BDXgx4yAwsojmNxgTuk3wW
zGa0yiRqG3kz07drRZUzDXrv+kJBh+DQ7ttaElZTgOXGbOrzCvMTPDIK5UuhzqTFKH7aiZatOzPs
r+O0vFSC8oufCHdq78s86Uh7EWjjN8covPaTWt0kxrCxClYQIbEqp8zKeTf3Zv5NG/pbJ4af01re
zsP/+X/HhvlPOKe1X54fTou6DZdA7uSJQC5/+lnuZ/kJ36e5qn8SMQVYbDn/rCR+n+bqgoEhg4e8
8tuB4a9pLotQYJZTNI2LCzb6zTSX1E/I6iA9U3/UVXjnvxXBLfX9v2c5DZFIchAYIH1Fk8skP9I3
S0KSF6OPeiMRasUVBenRSBYrV3RjdpXn9IXXTfbtbMCQ+JtE86+bWpZrwrbBFhRcHDkrdNXvV5ay
MY1cySV2177rV3gLzG5YZdkHWoMjqczrZRAqLysi6iOC6KMFTCpjZrcs9ee1FOaHMM42cxiPbjqr
shsLY4+0jDYx2CDbMTdhHFCYebPU/6R55+iUxidAN4IUGBUSCqhFZPH+Rguz76Z5nupzs2j7hfBh
rYZS01ai1Q+O3mjJLstE2fVDdvOs6mWQHvRWoq1LN4mEBZem19O+C5XkRGqlYB/0ZfCs6H34wZN6
bdV4NwjkxXQdeC8dFhjwHZPNxDlUYyhB+XkMoHql51RMtDwQ1kMOmGSWcQGyLQScjqVUp5GA9a04
lw9SGMY0ss1fWkBRn3O5VU5Rfla7zE/Hk9CPrU0qGx0LnaKsy8CM8aSxAFyI3fmgT8O9pLC4mpo1
8Roo2SStmOMrPl598AreF9eXVwAwku2QqIT/JjP0/hXk2SRMvaKm55qVqDizELkbsxYdxCFoHKtO
8W5TcSRS8fbywnwSV7mVju6vP8T7zOrrZ1i8WBZTc5mEwXEPQdHoAybAcXI+UA3ep6l2Fwdy7imD
3q0mOunI5jsKrjwfDb8f7p2gYjkFihxWobbLxBdvd/BWtJqesDo4B7rCDmpKd2nYjWSnNMH148bi
gBZeGT7l/ixIFi5OL9i/vvNXqd27kYVSTOfG0VEx4zksv/8IOejoPNZz6wwHqmZtBOD8q2qGrJQD
QjF9I11L05UaoC6Qp8Ge8pmtrkat0MnIFiI8ZxOlCldmn04XSW1uwghiXS7kbtpK921KNxfFMmO2
fgvBxwujwYQFmaAHURbH/WXRfBP6JK1aDqNAFaWOLONq0obea6fK9379cI7UdFyGn47b/LKEk7XE
Hv39ZeSxKILCMOezKM6AK3TCepQYpGaGlVEC0kZq6/FJKdXnCFER0mZKXN2H4NPXUfDuFZElJdaC
ssuOwnRZRu+bmxVIped9MctnuUIzqFb2B3Ee04e+tcxzvE/U2oaHJR3kLFZ1Oxb7Z02r9BBCmEHM
ktGx/aBpJ2FjDTjhJaLVeaZWy9tcw43KNzjwb8K2WvYSAra5q5WvHzzEHzYwpJekwdDpYDVFfz9Z
kLcfPyhUXasTSzwLM+1QC1Hw0CiMrZgsyOTU0tQjdems+CSumuLEiFSD7sOx97dGT357pdLubavI
th61QW9OSG1jF9tj9neS++L80YRcPsv7R41kenFGUtjbAW0cbXyyNSZZk/ftmRJn1SXS6nY9VL4B
zimRVuAqhNruc2Of41x5kxXwdfxMgqcV9SZLbRX3jZOoOcqfMovbM8Hg/BmihPyuMf2toO//T8DE
EgL84qzWNe1RYm75hu9RnPEJjRY6MOpwJm0azJJvQZwFeIJFDvGWTBWDDYYI6s+zmvVpCa9AT1Dh
oBrxJh1MTEh/C1pIAgMUYSRzf+esRnfMslb8PbRYqtCUkwXE04Lr8dvRWhIHrOUA+mKH2MLfNfiz
WHjJjoNx76NXWSkG/oZItRBuKACHQfzR/jo+GhHiXQzFcU2V8vDa0qZuQtURJjdDXHhCxSGGIvIQ
XuMsghIn1NY+uigrUwLEHZruUASJEEmBsouumwljJkltMUjtvVpVEA2FkH5Ig1H43oLts+Xkvm20
4qBYz3Xd7SbZtHMQZ7aKP4qrNpFbBIkbGbskPJM7azvqKI/YUU/ypW03GS8beUTTcidI0IGsCVyM
sa0ydFkpFHdVT1I0rNGd7Mt4y42oHQzBE+qTQUB/NAtulpBtTKeHURpaUizJupLQmOH1WOcA/Rr/
nnrPBgkYTn9x52Ei79bBY5EjqBt2UvnYtpZdRua9Tlc+oqROeaBoUpIKysc7nFFlF2GBsjGszO0b
BCGNjuilE2+AmK/zZrjpEvXzjM4WWU5yUwCWot4fWcSDJrqYtEG4FueFIyjj3kqEjdHnDj1mq05N
gt0gQ8Gx4nCjDpfK6IMuysdbA2VRY14bbKwVECxBM50ukxzO52c10CEnlygxJbiNzLERXlQxpjOh
uEHrARYuO4jjY9jH1kVK8HpblGZ1LQlRdyL6xW3bYltWt48BN9qI4r3UlshDqgdZLXeY19pFfRWH
DeQABDtzALkrC9vA1RcEjl8Xm5RCl2E9z6ZwkjTzvk3H3qVO5jXzsINmushFlG3vL4C6Krqtu8ah
1SojBSjWnmgW5/Xk3w5qXD3PVTd8Ncs7nzyDNk5PJCJcyPbnYCTOa3lw0upiaSgQ/Nomxetayhi4
WVYWTlYaNRiubD7Ic0qKQr1mJW5uxy6/mdKksUfgKZuomOJVheM0Ehg0MB3afQiGxLeKa+Rw5PIb
6JveIJ1Ec3oh6+Ve94Ue/dVi9qoSQFmnviSyOgdu00WbLNYuSsu/LQoeKYrDJNmpqYyiMkXno0OY
yrYLWkQPcFDd+hA2lAwAUahuRqFAdNPZtZzdmAxuzfgSB5lTEPaQF8R1ksMAqnNtr8lEij3CDh31
idVcy6F1FaWfZ84EU3wj44oaFie6kkBg6lVX7x/n7NlqLnQy7EqIAgsfLqSaoTTixrxnKwVXWPD5
pWk/CO2z5C9clwo2VHjhy/y9gs4FmqJTN8C4AvAsAnaaVXRTTeJ5Tdp0CsxTsMurWcbYUUfTZ0nk
yCtUb7vUzNODBY+pssrrSg8uSmOrjOnW8HsZxoS0AWahO8Fo4h0UVyX9rIsoTBk3ArilMTKivWbG
51JSnyhV9zJE0WNWd6E3T/F9EczGOgxFr+qVU0tGl9QJUQVqTJs+S3MV3M9laV4M2F+uUz9vXZF1
Y7E4u6by2u/m0UT5N1uwCYlFbEokTK0aaWYsmL2dW/W53GhXtVJcJuZwklj1Ok7j/AXGrnabGgOy
TtpV7Er2rzUce3NLsHlh9JJeJkG0AtK8C8Rm04fCSZeIbo2MtDaaR1IyGMhlpFI1+VlK603qt/sa
0iRGr7FjxA9qNjhxkAMOg6S6ytOmQyQI1jPoIO6pAmLAKvCC6skfOzsocsMp+iVQexkqlJqxPt53
6h6ij5OWXQ/3pw28Xg/CL4M/0MWrSQLSz3qyKPWh4hN9kvSKUefUQGbxcYAadADy4DthbhZe1LQt
tEDRWjc5w7Qyjc5OGk4KTbVkqCeXmjYpYL+Fb6dU95lsopOrRRoIhYadYhY/95UJYbVIURrO1eTp
muFV1Z1sVPexQcuI79/X2U6oLfOyir6UDabQfmo4SRXbE5Ms3vRMDuAmue4Kxhn0VhXX7A4jbeUz
PqltwNQoWSGr/URGMQt6TotZ6Pqmv0kDZZc0SPUYhiWcl1l5ilDoQSPwlIjKD2rCZEhdfxKdYlQX
IpE9+lDoDClci9M9aj5HNoQHkSyigWuS3WRqstZwt4DWWhj2ZA6XEorneKgPMpBUoq/LUNOvKNtx
bhdTODJlZp4aZfRIWzPS4G5EvZW6PbLXvr6K5EOjudQWkA3uZHF2Z/PCVIOHLIrcYMgxijTdrjmo
6hWxNANMdEIxeFTjxpUTeCptsg4wj6EwdWbpsW0W26Y+NMG931aPQsOkrnY0v9hYdKNAIH4kb2ll
qRsatZsIwWnVt/iOCScaIX1kjFu9usnS+t4scT1hFdyTv4BhBJjPI+MDz9cvFuJiugqxsT3VywBx
JTrAsMd6Y24lgIFDfxCG5ELm2lt1aRzJgmDelOPsZMZpHgxrI7TwNQhPU9W0i563PFlf1KleBZXs
miZy61hrkUSm6brro/0YV9sO1WlQEmigc4Lh2fdbK2+QhKZ0G5dq8lAIxbU/5M8qYrkRChQmxb6b
IbLMGMEUt1dFW/RXXS6twsT8Io9A4OVA/dLiO9hKC3M0aHEJtphBDYr6Oav11STjVesLKoQfjaFi
5aYj0qwtpA8jhl32NM6KlzUoq4f0XgqmcTtWDXNRNhf227yce2RX7K+rES6SZdHPIkQrBFwcO+p7
TcmQmfsXUjVLq6otV2HlW3YfUYsr5zTCKza4D9t5RVpwlWC8287KvkTZ7EOQVWKn6Eon1rvbVu+3
gGAXOCH8rxk7eVsEIBzNhZeY0r4o0I/GWzobYlukh2hdGTydCg12nuxgQm1SZPO+OuwB0BEdQEaO
tmxispM0/oq62hqvQlcfo7MCg61OFL72Cnb0+ARZ6AqlrLoqlexiErozWR8vhbDwMMPNHhQsotNO
v0qq9kEUX7JMQcjyIk3Kbmj2kM8DDcqkkm8HsXNGYdjg4oLIumZFOJRiDfrkJCxPevPRl3difysx
o31UyjQcDuVOm+5yK/cqcdok8caaWWWlnJaa3hWsW4V6rTk8UWmlkjWu6AaI+EasaOAHobI0VHcU
NTLnmkM+czNIIdtF9hgvAd7/oe5MlhtHtjT9REgDHPOWBMBJJDVPG5gUisAMOGYHnr4/VraVdV7r
6qqy3nSv742URMId5/wjyJJ468pbIqe9bUxQJ4gI21PLXszkVTNsn4y1hA0myUwbn/LZc8KsI9Uo
zv/oHkdpLE6JNd9ljdds3G665OnBsNyTKpegdir9olSLsNX61Y0tMU26FXp5syckKNJNaLJY7slL
raH+sqC1a8jD5sEpBOOb+q5lu5/XkSxapKrgpUeROYcyKbFOryoiHfbFy/tw8NpHoz8LYjDXVDyM
2R9XL4LVKLht9SOhW0dzre/xymXBWnnpphsK7vnxtU0M5o8hjLPY2JhdHNb2HGFpe7Wm7pAxOl20
MpNwq7Gx7QsuTstGmQyJUoTJVCkHpwHJnorYJL6L3Gu8aICerPqjaZ9Hqu24dMw/Try+NDN/Ap69
bXJLzfZzM94D8bFUEODUwNDARz7YsvsGehwCX/GdOKo5ZeQyljWhassQroZG6pdxhZY/zM0PQb5B
bLM6VDCxx1Kf2QPQPtv507i+1BbiX1pLRdMfzMIP0lWQstl4Z73sj0bXvQ4W2gN/ebPT+ZW66XOZ
GSfeE9sZJiVv9BP8VJCJ9EzexV5oApXsOp5UTx+PtCYSzwk81Ry3impB9XiaCy5iIUOZp6eWem1p
4Xq4gTF43LdVMz7nPSXWtyKNIXte+MjJCAt6MBw/X+mWq4VHwCy5ls40vFAIyKw76mlIz8cut1At
64kdyHz46jO2gHnUfzG6dh9gsH2AJZh8zcqxuDwm+qp6s8e8AU4baIlwApTBBg3rhFpCzLYnF5Pt
PhHLrpWGuYd5tA9lngTZED/BmyX3pdLq7dR38qVbUTVs0qaaXdqvVHFVK7HIjoFW3prqKvCR9q+r
bjFL72KUDzcYi250P3LHktG/5cNIa+1NeU18rwmWvckUuG4GFS2xeVg7U+7d0X5WmnbxvNbngfd4
ImWjPMKzZwOfDlI6Ua/7xmPxayYgIzfV3vB7w3jXbvypOf59roOGYIvqN4YorkvurpGYi/5QwqPj
Imi4DiwXBq05Fn786HamjslXXlKUJ9u6ru+7KS62Ew6B3A7LbhCBY0mTTveCgO6q/jKcPL/P8qT/
Mey133sljktSlbZzxujWmua6nd1c23mN1t8NrlUD15dMBhkSvWwkW33gRdYlGnlvuna0J+tZaGUa
wLE025JNy67rwFXiaxK9GTX12O4zVIjB3N7SeHqn2rhTZx6Yf3bSQPEtZb5ddFlven/1+JIiWXfG
xlmvQ1scyOh76HUk3Yx/aUa2SDH9uCtJ19ZKty4l9+4qfpt1cVevztUdW2ZNDosYcXBVTI+Dod0q
RzNnu851emWOJ9OeZXc3DHxt8Vo7W2lXfbQQTYjjhwDxQe8/ZUfUWmc8mlLsl969a9o2HMz6qniy
TwUhgpb30enjfvbdP3WWB0Vd/O4me5P18RfuT9Jnf3n+azIbr6bRP3Wl9WyrKj3GS/pLc50v0MHP
puo/XG18zEz+es0SV9yUZditzpdMOAp6Fi5+yshM5HAvZGAiksyyn4ol/pSSmx14RCxupgl/vN3b
zobgjk0DXb32DBL5uL51up1EDQlIm3Ypg9yTF03TAJjXByFVujfLT2mM5GvrU0NE5HBt3NYJ7bIs
A2fsz5qt2ReBe2JbeU3ksyisjf7Y8/qwyuIolDxW2fidKgylbr1KLhlHBW3pc+mBWmAtbZLkrazT
p6YuL7HdX6QoArtkmJLrz5SR1sCLF3aN7Pi2SNHx8bpWpLsXyxwung41ne/Yyh9LOUVDQaLi4i5f
szbtx7XX7lwv+ZMx5hhJfirb6b7Wpx9/cFCCWDlLv5twHut3b3Uj+HD0TS7GsLYO685773ICbPED
D5ta+kRNusmWUGy0Q59ZPtxnaby3V2dj3l4kwmnD0svLEDCVZZV8aCwvuB12XW/z5BvH2jBP+jxu
9HJ8wQhEenXl7mLlRpNnBIUxBxmZxW5mbm1GyY3PTVU4y76jZc1NQIhGU7ytOeaQzALeMHrWbLkh
t/CQjg6jlPuFU3Ffef1xJDPQGyR55UAaCi3vxh+LdrP4VAwwoi5TbNx3XXqxs3k7mNorWtZp22g0
ILY2GmAopnnaJ70c79xmSRlF1QFKoWdrzYfhjYlovPNb8Qt9w2bQ1sCYGf3w04OmTYl9mZZZEe8n
lXFIzSW7zO5tONHMFMvPKj314M4Jgc6z7cwPOYlUNzTjyWwBanPdXN7JJT/OBPTPCk3eZphI3B7z
/rt17NBXPzltGwSJP6eZukyZ+buprYEbc24viSk1ubWtbnlJYmfGV5JUAE0tb14rHJFCjbyAuyRy
iXjdo1XACBnXJ37tYZvr/VO98A1SDWmEw4w5RZnqOjVDONX9lihYRBBxfS355jUs7nODuUbPIqpj
mp0+eHVA05oTWMPtM1/LwCNXPCE3KS3T19huQs8Clhln20aeFhPCzdHYGqzIZr68U0J7QBNhRbXV
YzqRs3V0+uaRfOrsblzUEroZMZzIV5CPqeNq8lImzUjBOObFc9vJLkAtohP9kxaBJguPUzXyhFTq
V9WQso9P4D4fl8i9oRS1a7GJ7OfBDfBoRwaxfpFOAHobZorHfpgS58IlX7x5AmAvZxfgvv4Yl6Ha
JDPzy+BUSO1wLFEzs1xGu1cvS5UtX1qpJ3+KGrhzvLSVts/a5Be6kGyXSKLGIGcaAmpvYH2bYbfs
NoXmHKfylUAdlI/xNpEoGQnRfxqJvdQHhVrDcXaTeeiV9cfMwD6KRQsrO3tQTR2Z+RpNccJC5rfr
mRz2N83UD5XWPc4c4s3Upo89CXEUO9p/BpwYtxnFdGb0bpDaJ83QA9pWtpbd74yufPbMXyZuuDIr
KTcwH/16WoKqNc/uOP8QK8RbtG0OU1ecMrcq92KNH3OcVa0wdroCmloIA91PA49+eftc0jJ77Cr9
XLm+ivRkwrvWmtlbGX/0uboTw6NfPbZOvU9mO0KDYlwBphw7AecsdzJXNobg1vhc+wUDW27XIZK9
QGK3tcjzzuJvaT5lq9tvihVMrjPfFxl29rsAlwPTU1i4vCm/ZErbrryWtCHVAq1Ga0ekFrPI+g7o
caSra28YQCCuaRzdhtdfSeu6MtqnKSZgGf3ah6ZX46YuHKoemNAB6rEUe4+ZtDf54BAFbCOMdvzQ
6US2NYbKBVlpT7n93CdugMA/GnjHkqQT1kl2KhtUOA5oTwYC1Ov0kVC7oTHtiQoFpRBEGrP2LBjc
sI0um2Hx3lScdxs79nDvYiBLedtIbWo39fDRa9ceVJreC0+SPMCbZ7HRmJLI5PR5YLkr9xGxw0mg
J2p+T5OHSvtsBhHOtxYTN/lzO2DOJPG/tDut02FEuYv7uQCuXy5z8qRc79i79sFJ9Y1mZ9i9d5P/
VvD8qFh/GKvms7D0W/h+HApZHvyBK3kenhquixgXoxMHzWpvb403ZCWcp8natfrtgvZ3tfqljPKz
94l2jt8dgAmUHPPi/c7ZclAxHIuxCghd3d4C6h13PBZqiNIqrEfsaE+p+i2qr9J7J7BsE6c/g1ed
/G4KoX23TvHRU87QHvUq20lQaN2iTiCZqXywo75nbTCMi+VrmARxa9p1f6qSPxKWrDCqc0cOUZPo
Ow9vcbws3SZtEXlZ5TZtMYbqOBBl7kVa+uY6RcSiyydH44ZIP1NhHuqyOmjTfWmAIhfOuO8qa58R
C9razr1dP3nmV4nvWCyoMBvxWJUs9Z2l0foyESHcFVdK6E6Qhop0ZDM0nDJQ1MrUKyg1SfEPzjp/
V1by0xi8CVUv70tPAN5Y93al363cem2dHUpvhZyo0vrY6eLtZqt12jc6RKie28Tzq2FmkUz+KPiE
tth24q2erzNJ9H712iyKDxeXpLNW96s2UnFg1QdNPRYTdARpQztHDWFZeEcrg+HtGkDhJJjM92wd
Dpmcn0vxWc7LLVSKUGKLoot646D0MOJTYn9Ymbev5a0bwndfRhvD9TKXd3Wf77K2PDXDNfbH5tnI
UjAnbd9SKmKgFKx6P3DjpyyPT8J0tlQtI66j/w2v8VrMW9I2ePF726G+b/F1rdj1CzTa1nM9rng1
RXV2sjAZPkdxXAB8KZ5AlO12mNPmHO3vEZ7H6O7YpSzjVMkzRoZNDkCZHgvv0GfrQUuONRNymocF
w2IW1vVruV5pc4xs/VPjNZ7fyeaoEnefM0Ok6plM9POchaW+8BKJeXbINzA3WZEEHrFMJY/MbTW0
tGafrT+xqQJ0tQ8l/rRWvXmwzYnoN/REnMGYm/kGPa8Xw2aNnM1Ir5N7pCFhaeBkM/cpzraO2IIC
Fqsh+SG3GJVA1yjjChDqHNzWvtKM4cdvvAKg0etQb092fbLLs6O/9tq+GYCLIjMzNo38repXs4f4
CjPBO1C6j23F/9VoznEGJIJGsJycSCOjeVNpr52RozSG7Jgq3NaWCL11t0hz32An9nDiNt2lEzy3
CcLj+cPM6eAOlpokcBfQPJd3NS2s2bgFIh5MLpaMa0pElr8GljK+jdV7Sumz2XTVPVYxAVkBBeKR
vOK7J400+yC5VYRgpD0TBIn7ynfflmU2w2Yd9wUrGCNUSPnUAQPlBraAZJacTnMGzPQiVUxcOtVj
BBZkxfOUokMGZnLZ1xmE0kMcl1Ri6V51sJaeBa28kwagbTneEerc7GtNXoc0/pqd5tPUWHCH8Q1Z
RPuWT2V9RIbLWGgU8rz43Ueh3ld97Td63/9qyuyuowjIHAvQnnGbjTL00gCbWFRp1wK5wA0k95dl
17kat7Czkcs11vmTl0+tbtmEre3YNtmLZelAHHvLGrW96ndKLNlmgbW9Qb7PBftFu/Z2SCZyWBHQ
UMm7pWXgr8PKf12M1za/mCKmBmDYrFobNjyfi1lGMWp/c7o3+l+zqR2ypjsI78sfssccFFZk9zHu
Hs/tQnddmGXaqANJLoh6KA/LGKbxu5hPtf0Eyn3pKpP5e1i3wqZ0yKaUadO3w9Na5ulWG8wP36YC
yP/wJnknHTPwJSxbG9Pn03pcJdUhL9ezvpg/dfJtAR4HOJRCX6iWoAY3i1q3voAXmGBRUqFimO4m
nV+y17NtPdv7yu6Lax13xYezxk5ULOKeszWEOTxJuKY7D0TC1z7YszlOLixQP34Ua71Ni5VACPMh
qVK50Z3sd9y3JChSfDUl6zFTZGLSY9f2tK77iinF02SQIw3ZtPhs8QQCLdLNOLnaLSyB3EfZad8N
zWP1Co+r6dalLHzv5GXD9Dyt1pejc8JrXz0aoEPK7/6MQ3vAeKVtliIZoL1A/H3gyW1H2rum1IPv
5/rXYGvOvl9H74jG6+KuA3H0XwtU+4aQJAVUBMSSTE51cP3ljNC/xX+ROAGlKbhMvLR90Oz4cR3Z
PkY7ffFFQqiEB8qRxlLnPPXJPq8M86Eyotg3U8br65wS6bZo87ypMvPLTymGWCiKYOVU1rXlPtp4
wzLvG2FBoyd6Fr+xGPo8Qv56yom82Hmzrx2rdjTs0FmSInKB3gNaIPbSVW+J4ttoZ0uFVvc2z95e
S+0vPMpR4VgQ2ZZ4TfSVFUxEfTkT8kRqyNQeYIgjAvwjrDsHKfS7wdcvbkoKRa5RkyGUOuYrngi0
3neq6HT0Tpq+83mS7l1nORlNMuFJoHLuUBd2GenSXbA55GX5JkZp5aEAJdn1vSUQJ4rcHVmTTKFx
nyTPWTFKsXH7FPCySPm5Qb7kVOCUYU9S3FEzbcqNSuTjo8Xf1MM6gNEOBfHPsZfZURzLZtfr9aNN
f/djY0CQ+gv2FZmIdmdSOBwWTiZe3F6iJa3MkFUTfbw7dxtDsttMEiNO1QBVrKk+PLWgLiGIvnE/
l3qKHWNxhr25lnDVo6pWVBMiWx7aqYUjt/B8R1KwG+u0N24q08B+I3+NBAgUlzpGIrwtk8b8mCu3
/TPdQN6EwqqtnEGayqLt/qwZqQd+so6/OYN0HsTmeF2bzg3NogNdqXLIYKm154p/h5JhmVirVo3/
BGyMNW0gKFQIlfkzSfyyZVqK+85xXycfiIxum32OeCNKx9r8gHKHmG7kiC9o1UJckNwe9WwEutRJ
4lkz/z0pUubccphxdYnfKSVJw56CI/uuJfL3q0sgvRP0Dr8lJVbVZmmZ7HVMWelMnEg8VDUK1Bak
zUnHO4ujv591q75zNECnJt7zXQzcjco+1m33e5gMebX9lM0ROpL3rXK3klcTWI82Wcx1s35IiVzi
fp/Hi1Eu9vtU+8RqGH3vU7qhCLOxdG0iT7S7Jb7MdpjlDcm3bDQ7mWrgvnHa9i4mKq9jDy6X8ndn
ucXTiF7ucapVD4GyNqj610/qSapIr9byt5+THRv0gEVQsZMk+Qwndv5A87iLQ5PR7ZZDwJfss91N
XsFgUAlqBmbxYVAZfm31WHwM7DUHiVHgLGa6qERni0vF/sCEI5momoVgc0rxDAO9TGvxViSMGIaS
QgPOtdHc5bkPPDin3k62mHos71am5HcQKnEhHeJOzoWH7ZlH0fJ+pD1VIYy23gUO6par3tT+N+4r
Y5evGv1IsrPPMTmXkc58cAShZojiXXrt6VF/cyc8d6ITzj1WqD5yyomAUkfazqnrTP/iFaYbTHJA
CWOyUpi+BqajWtoquf+n73JO7G6XaRo7S4xGtzO7Wj92vWfdLUSvPRoDKRYMZ24Txj50LgvYgl5U
a4juLAaIPnPoz0hCEC82zZLcjwDAIZkb033hKP6+wdNgpQ13jnwiv862ARucmBSOcZRZ5Qox7Aoz
sZOtJinvi+O1i9oqU3urKr3PqRhI8tBpB2wD3mLaoyiQ/bgujWdxRe5VvsQ/VWeJTVVDOtmmYYQZ
cqoaiCL2L34CatKVRBcMuevxtWT2wejtexW3FW/N2sBrRfkq0IZjsCk2rvFGlZh5D8BDLlPvyNK4
OEVBH2kex+TmgfZvC0QkoaZ5ucGZpcwZbAP8O7engITVwMOwHphL7j24MqEkMJ7zk97lU9hQ2rJN
XIr2PBwPj+i2swfJftEKt7rkDJKIPub4TyY7tLlxm3hn2WT3ypfLLsUHY9SdHo2uCZEbr6DEUoht
NsnkfS5c8nlm+22mieZqDbW6FwLf/ZQLM+TPEnzWcbwHRBpObREb77erMLJ9digh6+Vl1hGcc7tp
j0kh7N3SSf6tyniKrE4/kFu2PDujA+qiKiOk7IiTBj7xoHdifACpkhrU+5LNtBNOvhOkc94RUaNZ
NHaXQ/WSwiTEHjlm+HnmU1wsw9Gb+5YTkWiB8gzvN+2EsDQ4OCM0mOmWMwSp0lo8HgZj/k8+p8sZ
QO67GWHMe0/u/HWCSR4oOz+Vaq0v1JuyPuU94z3ds9Yh7Qp9T6Yij/Bs7hZqy9be9w6U/YD4e267
bfT22LJnP8jaGs+QllZktGo5m0u/hLSiccbyjk4eMuQeVVw7Z0G4wHWZbLWvmrZ49ZocxEn6whqR
KajxYsKStJs402Pmnam4V/TsRukNjR1E+rhUnXld+G7HDcOJGUInufuSNtQs98oH2/HHuwmh7Fuj
LTqIW/FugC5sK603glWphibNCrurNUfGRCRczNT44tvjO5HBXijnGzjaLOX46s0mUVlNmzi0ezgD
cNLqDnLftYr6VlWIc55bMP9Jo0eMP/BIJayEZ0FUrhCkV9c2kGVVoEAwySdVzOalb51u2xXrJ0AP
+Ewzq+84NvWtVSq0F+jpgdBxvyvZrdNmgElnY1hiEUpVAXhqegxbXNFKh8o2C925rAMGhoGXBoNI
XfSEJxPqVYHmlfi+WF8oGhRoc8nPQUhPRhM7SJA0fvFl1Hx1sUBYYFbEwG+K7Ka/aNWMaTJBczK0
Vfy7TgzvDvfBoUVbE6ymhpInLwPdb9ytrs/6kQe02Ptidr+rwkecCSl5RcRh8oM6d1euqQPLYwjt
oouUv7sp9jGpDSAwiXIOOik+LbBuwuq8DDH5fAt7eda3JVqnOHscEDYyYnpTE+ZSZPuB+WPDj/Xe
6Lfs9y3KumXjZRNfS4KHYgr6/uZ1BhZUV1GMA5ARKraLq5dg63OtDrmIcySf47iSL9vnb5IdAc1X
mwkCwBL1Z67a7GrdIrgbZ2IlK24+43j21RH9K4xOyn+PZDJ7nYw7z5PtfWEt8XevXD46smr160Lm
5s8yNCudYyXhgqu+FOHNMwB5Md0YWJV8osCwrxo3eSQAoI5imrIGcYydPmgLBUJYKYbTPAKTz+lg
7Fc19R9kjRLa5ttM0ybOOn9sszMYVhNS5MQUnaqPkv2Bk9hoAIYDIo/nMVYYyWlZOvtxPNHvuJJa
JQT1mT3BDNtRR/m3Nory1wXIgoBV1LFlStNxt7boWKvZ664q8fcqx6YseSUdHK82joIsH6RIqj63
vayDLF+Wq2qQ83SZ+xjDT0bKNfOP1CtaZ2uztp5G7d/qKJ2w09L1syUq5LkffORZeQPl6qrhVe95
qDYq0zsAusE94fJCoDg/mE7yDgKPGEFfukvZ5uZuqMV4VXoMP50Vrv/SOaPcN05JGCqtP6HWjP0D
1XG8GOjp4S3kVtykw0pSa+dRvtKvi3dZa0RXnBntLsVx9d0lfJipKUhwS5IWmr0GxsO2b2xiqiwe
1jzv+e4cgtsS6eT1VhGAGeJtMN64TL5HWMUDtDAlsUALBF9pS1RnKj/HS84ZiZOcszDb6/zl+ItP
teO5jKE+Ugpm7ymLrY5OknQ/VW3ydorv2mLdgWdvXGdgBCCpPXKN29t81fBCg1NaeC99dbInVIfd
sKFCB0ltdbJqfNdD59usk/GqOPTerXlu0GJ3z4Bi/4KTsD54c8Q7tIplBlni2r98WmJex6pO9yVA
Buw5FL3Cm65rDPa5E5DHaVlBWeJV1a222wq6lCuj29Py8qoD/41bbzWSe888ula372LgddlhoSib
bj2ULuB9lnSk11mngrzu7Ui/lEYTaOyNr1rD/2Km/DQBkm8vfzsq/lvy//+C5/O/5hD4j5yht9/m
/zEf9y2a6v9gDiCcMCvLfzi5b//ib3eA5oi/OOXkD/lYuW1sa+jv//YHaI75l0D6Lyh3IEwawT+u
j/9pEDC8v7CkYRnwXBogdPKU/t3Mzf9EzQ3J4rfCGyLD/nsuz3+xGt3cVxjNEUTQ3mFb+MP/xQq2
VozfPSrtoDH1kiS47I0kujJcZPOr8YdvL/MeRsIE9qko5JGsyYQYQm67/+UT+9/5If9pSLv9FpQr
YYQj7wtjJgarf3p1rHJCVj17VjCaun4avelIJsPvPs/RipCdlCNQ8dCKUmDYANpV83/mv/mnV+jv
n4/VAuTRIWUNn8Q/f77PJGn0I5RAZXkayKUQJpKfor3KyuY8Ad5DDJqawQCzOK4uA6g6Ii7Xvpgj
hgXSN6uZeuqkTVBTe+R3BE4LVie6BplCKWUT/NsH9t86iv+1c3b9/zawSfAo/sfHbvO7TLKx4pzV
xF8st2Tn2z/4+9Q5f+Gf8bBWYqkkrYDT+PeRE3/dan4Ix8fNRioeDpt/P3G28RfpPQ4hd5yqmx2b
w9j/Hets+X/hEr6lKujQdBzK/wtftftvjh+frjtypzH+uuJf/DhEfKuyreggKGxmaNSrYEDj21ha
p3jqhkis/1n10O1j+IcD6OYxuvUQ4KLAV0Rq1T8fbjKdmznHacgYKl4so0ADDZ2j5c+oG56Ez2ok
R4JXZ/PNH+1futk95pn8Xqq233SaGXWj/TtlNS0GtE5t/96YCwAZavLQ6r3/xF/J1/Mvv+ytE5fa
FvoEyM/W0fX+85cdFxQNcCyCUXYGWyfpldW2LZBvIfmhHtyoWfbSfD94g3juAHweioz86bSbAR/W
l6WpKcdKaih4M8626BkZMxSMLA7c/kIh5oedIXNHiLhse7M1PyEEH/AkwfMSBGOOSCZX75pkNHa3
hRn1ZLejmnTNkJtveqlBSAPbrYAU4mxPUAcjEfz8txLDRbEYATfc1OOawWvYqMmBBQpPCId+FEwK
WzyO1LP6KEg6oZK7WeZuoLOubju3+axWAnGntQTy7VNicmqn94KUeeihHSbtgVxTJ/JFTQhLDScz
3jAr7LLWthz1kMbNi4sUL4or9hV8D4v5m4iI4neP6CcaE00Fg4B+tEcNLw3hdZ6bPfVeh5i7qt/S
wfIPrue+r5Z8snuAEUblba8QMxUsvDtUicXObdf1joQR/5DP8auhEhpHFdNNq/iAdJ+5A581lGdH
PrfetD06Ue3oT+1LslT64zrJOazWiXpObcIANJfi27fGfBcv5o7vz9+3TTNeE71Nt+BB9jljN67S
/IdS1uq+9OPszq710Qhod0h3GZjbpqjSYgenvEODQzLU0Or2wfbBZTeaH1snbylddOJr+tQKzB5N
3NP1CuE3sO5vMjpwkICg9V106yUrKkjNwj/4q/jC7lEFBh2JWzIAFeEidRUapXkPUtmF47BSeNrD
KmVp11xsDcJ2KhpIF3kDIgrkAimNuOdymfCjefGf3EmTH1Dxr34ZStj0ssrpb02HvXSq5mHF+xNU
CcZzZI2gNp7RBC16xW1iWKQFTWkSEfjyq3bX7Et42uuclubVhEy+W1Oj3wmpmacUabW7NuV76/T6
U7FAMaS6Czya2HEfSDOxzrQ1aCE+f95ddp7O29qVsMixvPgokIlJYZoF8Eo3tZfc5KlucdAydhBt
MXC0deimOulc09wwn4fMzflw7OpQdUgOZdvklzhGx16Uvv3tYonC77HYW31UXWSp9L6xS6wjNtnd
eeX7gNV58tLq6hERc84BTcqoGxasYfE+S9E/Sqebg84YqETuZBki4Np3XaVCD0DikbDG4mKP0sbn
bTUXTfdXqq7d+WNcY+uhXG5qyS6FulymNN4J5MsboJ++7sdT50D4V/Yyn6E1rBEm2EOw5sa7YcQ+
yXt9/C5ZHh0D7bAs8ZsNacMOv5yz2X2xoK4ss7fuaIggD6rxxtAubhwgPqPhYapioss1GZk0Z+90
BwH5PLttu2Ha68M+s7KgGFX7MymYpKSznI847l+rZcj2S1rj88ikz+ooEWEmMy47qx6/VlHJi0HU
9d7tnLfcFPkLSEn/0JtjfGl6IzlzBWUYfnojLOgKDnuSNK714DcgARBkuD29z0Wr4eB5Vh9kK2Hm
srq8F3kxbd0mbbeUhywwIwVC2Iw0ZhHLL8D1ftfkzfAHCNvYZIubXG1L6ghl3BGF9NC8tzL9XCoC
2qtxeBwW3dilZLWdKnsiaEvTr0MyP2vCelO2/mqj83BAyCRBGpSG7wsLyHcr8slAKqmro10K44Cj
qw9KLsjfhsLezNwLYm/EqLrYksDmaln56JzyxDjAZPAkTiMR7pC1S+AiadqbruRc9xV5sHCS5l43
awA54tIEDGTBQNYsrbzK1tZT3gIt1cGtHD9cEneyqIxHC0Fvioh/W8eD/twsjeKT7eo/lhyJBBnA
JHUccPmdmxi7wY3RlWblDyFAIsharzmRBdDslW8VIM5u7H7bRtJEFGvGweT7qdioEsi2GszuCGZ9
K4xzhiBuEvvsmbl8iLuyABQpl32iLO2QgFaZm2QUv9Ysa0nl8sb4uXdJhCZxbjIoPZbzJW5VehzW
vn6gW8eAgesOhufnBdYNaW50u1siTW/WYEypaUkcE4Snsl07qHy4lyG1/Xt6ytg5+6qk4GQO0Hna
KOnRPZk+Iv4pFfm5wLD4p/0f5J3JcuRIlmV/pX4AJZgUw9Zm2sB5cHIDIZ10zKNCoYB+fR2LrGzJ
LGkpqaxdS28jMtLpNAP06X33ntv60FGQMuOd03Dx5anZ2cpCO3MLloeuz1oTT61iuUqYMj6rJPuj
0aFf20HGWwAJ/uc4hSDYlY/w1bPFgMaeld1tp4Juzz0YWbx1SCNx/6jvuiLxv6wFm3viaXOY/enJ
7ZvkmC2hwmTi+dsO4XXbxeonq9PqVs51uw1C7Vz3iEfidOUWGvF4L1lb7qSo3wYUMQS/Fhe9RWH7
Yckbe50yiG+aOSoulW2nWBemgNcEbD/MkrFNUYPLwg5aN+j0CGi61/XXz9Ca3wWlGJWA3a8qeibq
/i6TJr+lo5JEc5mcI04gksiaeNQsWEdVE4ekKopyUw2VfkIs6XbWmGPTjCYjb5O4fBxrn0zl4CZn
a4y9N4+5gwRQ09yJqPcPi2LvPZX0rxejxlQ0WnaGCyOMzn3lOTel7yR/VEieLOLEOFkSK7TjdwNb
2+JPTp/xDQHs9tQ7VfyaS76kvLKtmboGqZZ+ONpFN82PqEIkYqLURuOGlXOgm1el68TLqnXVSGRo
iDgb/Ojzxe9Zi7jBH1ZePrbY1sS7qp7vFyGbq6NOhjge0suQOVgoKzfeyAC/pVUXxMX/2kV0glys
HYhbPQi8Msrqfpl8Tg69IWQhfZ2csjkZzuk0F2+plZudJHa8Ljn+TsM0j7isYjXvon4ojviEOrJe
eXLSNMn+WPN1z6HrtN26dasvOl2CvSey4dHHbztqlW2aJn3S0mluJnTxtfFtdx97VwcwCV3WXcLe
eKx0DhGvn61Kr/09RVucWsfy7riOButo9PyzH2A0buJl3BsR3rNNZbs6U5HiR+WP8PtkJyxU/DBr
MKrgw1KET1fpiOG7GRYeQGdpudbqZa2nvjlMRe7cOnOF2Q7YTOazwG+G8FljdCDwh+HEn9zvptXt
UWL3DUTtvXbIdw/pZK5CPN0q9vA9QGxtDUGAZNLlqrRLxveseAhZYm7zblIPbIIlB5uJoltO0uJ1
UhyeNMq3vB37/jRSDVIAujk3cRH8JB4bajkP7muep/FbNGIhEcUSr4lxY7Ltiia4z9xG32uyVjmE
NdxfBow5QSitkMfzojuJGD2vzYtf4UCli3RJVXoIwCxrquHWWVIGQqsqeHe394lTP/uS4LDrNDar
vULsPSWOLt3UT+waL30lsfu4w3YMrers4ZO+liKvCO1VN4WDm7AdqJiJ7WknuhDHIN7MOszjrQg5
yaas+NMNyrAR8b5LFXzWyfi8tN2D4S52weX2G4/KJxGk7Lm9Aj2d1GWzWT93DNn49rNflT+PARss
gkCxU25QxfN1bFVMkzVfPi1luiv7SVPHk/RrPMfdGmyPOuQJ1QD1Qi9gW7gARPu5uzO1eRraJtql
2Ugpj5yJo6Vs03P/nk/yuoAYLl1ld4/sx7Cq15ygvuooz2iTbyvI81UnCU9eTUy0OvLHLhkuZzsF
+MEBhkOV7ALrMqz1jeyeA7/MziVp9L3AjgZqlW6FfrrBqFRfKoGBkeIguTKqb1YeMVaG0ci9t/MK
lqaf+Ts9TsRczAikld1n0eloh/YtHvXcfWOBJQ6yjJJrU0horqCcRBBt1IGHt3m0b6lMBaWKRwFN
PvwIO0se5iGf7/w6Z9tXjbu0iMypIR+FMdsasjNFcZtG+1y45CDWZWWRBQ0dHHO8I9sA0DwB53M3
ePV9ltNS4YwYj0B+jkd2AgqbZlm1b6OkKaTJzbmc54iIQ/tmqubL7o3eAFENySKzr1iRf5y+0vI6
+7KPfHLHlJoGDJZ8UWcxYF0cIoXjqfXXLRr4ZqnGqzfX97AFi1QdVB8fYmxZSwORbxXail11XeiO
rx5XTJOMf9LSFlvKongd522Qr82IB8aFU7gZpP3eSxobZjIFdYSxvsvnd62n+G7O3Pg3qq1BXm7Z
zjMhrWL6XVnSpvNuLtt6nwv/UdbUmyD+Pwxl/MVO9akas/Tot9dljOEaOS7hU05Q4eCyS/41N0G+
77mSz3XwAqOnRSAnJF/1y619fdOFMVmzrCBMilSptjVSF4UtMbfZFaN+e45r5yZaumpduCEbRbf9
lsrUT2V6pVY0wt77aXmHCh1sOFkMdkBBIq9WQHFzfrJexUd+pvdgea2WFLXeae+4rLuPQwg/NKgA
ONXz8ihaDFJIefK9dUtuyVEasCQuiVuPmGv84nrVnOFOjTG+mMFwX+Lnm3Y2aEW8TTywHfayjZuP
NQ8ef4EtbNtjV5c1vCwGIuDW+3hmBLbns3Yr+vG4h6/D5DFeyvKim4QjK8bvFLjBSxtWBz8d+dCT
wJxzw83V2DERC96LBrbwk9dm1iszNztPL1huwEMkv0OSOOsAO+SRpu6N6Ur5NpTqGJb4P7s2W9Zh
TKFHy/2cAljdHYuAFdva9zr7RbIC3+NZsC4GfeMGL4rchUN7JePW2Y/xlu638YZiNxRkdf91ufD/
R+X+qvz9NxJiK5v8898o5/i3w89gftKWy87nPymK/0fHd+J/Rxt0PACrAHtAIqJL/U1TpKcgdKOQ
7g5QjQGcVf6bv2N+qDBA9Efad5G00ZdR5v6uKSJFBp577ZFDl3OvLXL/AvUdq9w/y2Z0g3hXKf/a
4CxoOxb/hdUFxISo3uQXfyleZgXGh4MhwZRycWzDSx7ViH0nM165MiKlS4NyYEpoiAFek01Anotd
gfCJWZeGzs901M6LzMKpgI1gGsLR9TAU29nokNjgxEUHLMU4Mzm7VR/dgAXQauNOCEJ0OtX4yeYA
weVW2HMDgUUu9h98X5rV1UQf8FZNVYV/vbSqV4spkmEjgBm9bsTVf5kgxR5Dd+StmuO9faW5Jn8b
0qykUE3F2FiqSDxpnQX89QQz8qo1MxQVMBfkXkSo+Qd41g5OPrkFzvmYXTqYhuEyxjV+5tqVwyma
sMTCmamCbRqq4ZT7Vfxk1zFQlyUh44cOwHWxiaZbrRJSJthpe4JZE4qC8aYaa43CYgXSzN3y05dw
lNLhVNUsiTEzLLJc56UWyco2Sw4Wp3fQGy2v6B+JuI5/ZMZr5FT5/N4plrDwHMZ1HucbT1dDBMBE
xt7B+NJOztS359N6EXaydXqbcTIJhgx1sYvzD+3bIU1fI5gfOOkCi/CoBa7pqUovViGDD2uoI71S
MGt+t6Ud/rb8ziykXkuGPxHPMC/YLB/SpGDF6kU1ksBUJdlLiOeRjrewmTFh2WV5W0f1eCtdaUM1
iSbgSWGW8C3LolFPK5xj7jkoO7wQg0rARjS5++oOFuVxRdddjc6ATeogFANRSQPK25SNClZO7ecv
uLw59HguupcirNOvhswcTscE7N2qB/zzVkcDR0CddrW1DRf/rz/atnl/EyjFgWjbAkpoTsFV24WB
i17K0nuHr8tNTkGg4M9wv8DQGCWBc2KdjsWwG3Ikga4oaN26qnBPOHf50fpQUZC3xMVNxbxe3HRL
jx5U1Po2DEz5lc824m4QYA6pp9Q5G8RLuAgiSJ7GeEiBgDeSvGCVFNwrhr7KvY2T5/UvzQK22Vq1
deUTBM0+TVpzv4R8iNw5dPgh02v0wcwSiJMPjdJZm0hmT1bseob6vCX6nReT9RbB+vKw7E7WJz/S
8tCEbjIdxDIwT1jBJKy14mp56rDpOReP5uEZOSohTNWSAIw3NDk4r6Jn870qJzk+uzqrJ2ApZojW
wgIBfkSWUfa693Au4w0lMngLwXimXY6p7pusKXnqOLbMfVnGzVs+V+7vOKmHH5Tw3sE/UvNrW0p0
Nq1/4cvXvyrbLR89TR5yP2GOJZxP4E7v26kkbumCS3lMJiqPyC44klIqMWPYm52F8IVXRUN8BcyO
yAxRpR/i3GbyJJPnrcORVmrvmoCTo/mdyZBQrLLzgfSrg+WXYLZJn+NZcOUYbd8/jrKroIoA9Pkm
Yem/O+NkvA0ISVITXAVDgZYEZxmQZEsPZZZm1RbGGHqhJIiySTrtdesBVhACL86Lfh87gAyqnOua
zSuMTwWLzwpaIEQwC6dauKoWBuTtMI/9cuZpZd6Kw27+MZauHuhqXyqc89YIwSZrArKmKKTMpter
dUHi5TenBOxKgTxFQYDtdicrxo675hEI87UbFFVGmZczv8mWexhOmZySspGxldo7PefYNxk9BE52
DwOVNRdWuMYzPda3dTo0xK2jgl+j1uohiREd14NoxaMb9pD/5/JqkjLGKTYQKa+pstG4GJZiY8Qm
x1hYHsMIv8467JLCImVOtciqsQ0KW9RhfV3HSEi80dPAOshwHjT4btrLQeyk7itdE+TYs9AN/EPj
pdGTVZUDTlasimJngcG85YtVx+tgGBHE+hwC1iaUfEi0K6bOHxQatwJzVEN3MABSquOwGMt6QSzn
f55xXMXr0OpHZxu64RidcPKk9JB2TmxtFUf2R6xDD0qARsBclWE4hjtLWe6tHZTmsW2l5WxiCy4F
jJ9g/lJNU70Fym/VoW2T8JT4TkUSOpfq95jl+m7i07tGbUKwV4zweMYbjGkWjxPWqhI+XaKy7OMf
5pH/y178n/mwIac6BNDICzybIj12hbgA/hFh6ZOA4D2OjykeC3lfW2l2w6kdEvGD5+QWjdggNjWn
hWzW/2Ji/B8umP8fa2m5/hL/m5nwp/oELvdPQyD/wd/Wyh4VKWyT7YhGMu9v1ou/L5a9f4f+yPjl
B3+VtF3rp/5zCBQB/8p1xHVI/HuV8H8OgeycMYAEEFYjkFDC/9cqrih6v34f/pH16AuA/PwpTJwQ
fqP/OgVOeP7KPHHpTEvcEikIN/HOmXscg8pw2qOswScJof6wShuUFd2IKr2bdJ9fW1NNdeL0CveN
33z0Nkl/JyamaVpBanyx2I5xBLsdCTB25PFKSfsBZ8xCCr+tnlh5wsSCO3EFQh0pzGLALCwipzZH
MFgXQgJSWRuBEISzY9gHtZlfksgCtU22w0sCueF/hYdQwy4YEzpV44rwM2uSThG5YLtWhw6JvVDU
DzOy1IEei/fOl+xF8VpMSvL40d/aVIbFg/Y3Q5LZZ8fFh91z/q5QcTJqKUZkxK7bB17HS2yBS1RP
THZdTL16yyd0tW/oEynvb0iK0bYNm+e0muN1XemLazeSclWr5xachtxuh/bYpI13A0WPVgHplYcg
rtsT35F0M9g9pti+sg5lItkT4z9fN3amsKoqj4rdMINczKZn3+oE3srgGWvNwiBA6+mLVyfilmob
bZ6rvg1OudUlpFNw++EHQkm41tsjJJ99kas/o4oONMSYxyadjn4w0jBWA8EcIudc9CR059Y9w4Be
jkWdAEzh/5/yWB0S9i+jn54USoWdnJywauGrcTbML33pf8dlPqARSugWwxAcTQepKDHxp7DMHfyt
aQ3syd1NBOfIJ2CSydAmSDWJq+KgDXQS4lyjM9zP3lReLJbbvo3jkUoEvgZeFd8sfcumVBbhmuUj
sGmjbjzWMcSukBOnNtebrixx07QU8PRjfsoH5yPOqM3t8Oa0QEHh8lwHA+yKxsos2DrwKZhkhw/H
rgyMsb46ZPBzT2kvYC0w2BJLjajfHYPPggz4ldOzONY5rSjLrHqqpFH4Zz5H0ckzw8C6d4Jz1opj
2tRvAQtjvmx8FngK4AcVg/Myy4YAuSChV2dEvHo2Yql/oDj7ymLB5OsMjjmAIei3tiD3QE0K+eBW
DYLHAmcXj6cvX8e5EhGbI0hNVa77E2n24WViSq4MCzoeLfhY4GX47ZOMQPQIjUMSEEtnoSg7YlOa
SRz+LAyiA/fc6A551/tdWGPDbcOlkzpVcuvbqtv5dN+h3PfLuG5dazw79uwdpeh9RKehD7ctqbJt
fQ0jjZrpo4Sj5jeFc/QRT1bSm/JLkXjBQzVKvPFxFnzrcrmN63ELrGLf5l67aSrO0i5yp40tChuc
Flcr0EL1i98SVaixJcK6SIv7uut6ArxiOWr4sOtkwrysPTXvS6OQpJUC72DEON/z5T6H0lVPhjkC
XqwF4AHjBAAAeeUFjIexUBAlY2btdkn27CiAK/QRYWg6rMVRJQ5JbUNeptJ6nyFYr+A2UBU8Ffiy
w88w6MPTNPWo9nnJgMXa/DIMCsLpEkbQjHz238oZiEgFxnrIXYkdfip4EyGDrzM9J9shD16CbHk3
MuOu6Eb7uKyTm3SiVLWhVSmI4seghV5fJNQBYwRvNuyGwh38Fl6wBe6PXFrEj6MkPvbkyLhTpo64
bbuE0EjG6wIUe3LfdqQCcanyoYCVoEEQwFj8p0OhrDsAg1Nefogh8C4Gg+nC++Nih0QmJeE5/tyJ
Fh8Wlh4MAr653MTFyp+UupsgeZwhLoyHbKaZeepJdCB+b6CH9rdZJKoXLN/R2nKopJ7pcGEF1rFk
Y5rd9oPX7T1PcglyRbi3OW+Iy4Kg2U71SN5W+eBlssrf+oWHPjwtocxXTdteU/ATzeuJBNOGXVrX
2zJz7uq4fl8WRb24eS45J9IhPM6dvWXfsHbiaeurkCNsWRdxwCZsWROhAYEUwEAP5FeAVkDYjh87
Pye4cpXv3lZzdJ/G+VHQc91PiqeyfWBq7XG/gIwSDtAr/Ohciyex8kb1XufW3Ti9aT97YgUIn2d5
8AkE/WaJXiESY/BL+AvOcXWfhpS2a3Z2GBG5T3DrUFyOio6FxNdURJcF6ZxQ1YjJhoRl9hBmnn0X
c7c4M7dKglYsl9eeq8bNMgP2jOeWnC3b1Wf6D77bmnZ1BI8XIJd6L/p44ofVzJWNdoE+iH46TQ60
8mKiXGm0sz98w6JDTG+AuxF9l0MvsustCjSNPKO/4PMZZ/phio6IRzkkd04FnSOV/ORyZt3Lve20
NOPFzZLAoxVYp4dqLPOLCwyJKuNI1PtsYV0Y6j567Noo/bSC0nkNIkIIKxL8494f6pxdLVuXy+w5
5TFGV70Yz3Z+jUTY53HxvjKKwtapLIKvoSTQJtkU7wmwMTN4MxExObriYOEyp9zG1vEN8drl0DdV
/6zhlt8uWCzvpCx4W2SI4TyGXKDLru75zl3/GXrRTzuQBsxxvA8qZpk3RllwXxYwQiyJVhsIFofY
SDPo3O8tLWAgpOer5yLj4axwRQxkh7bSxp4B1+e3MYQNeDMNREoyVZ/x1yCy8OrfgQV8aoFTEfkc
v5ImJWXdwIWsqTND5jfOTUpgYRe28bC1gqD+mqYsvvDF+mgRblZ8RCkqRyzsmx4TMZ1AInrMahXe
VsB214s0wYGk2G0SZe914o43c2feG1Ff2VYDD4SyV8PAzU4vpf2si9m+GUs6QBSJhl0j5vatrlux
rjic+dCz/mLpyYO7nZuEi4KOznTLs47vONKAH1s7tt0j9+OMgqFmNOcUWW+vDQkHtvJ3RQzvmlS0
DUpO6WDlI5SvCxSTAkLfYSQd8xZgFyjRmWqqwlKoU/mUtO8N6ead30XzMRm52W0iieJBH1q6KTwi
yCoW1db1oodyDLPdIGvqpaHiss2PSfNXTb5Xjq5fa8cFrzxyek0alGM+DQmA2a7ex0O1gfnKiDdc
ZMqFGX+H2mhfXKyRViUzolrZ0Jld8dS39QcGuKeqtFe5DZ5lBNoh0SqzILlPnQTOZQQUA/89+AqQ
QNvMXp6NKcWb4t5cL/myj6u2+B1ht9nUQjVH2WTTfSuju2BpcWiVgvhlnY9fhUn0rZGOpdcaaXMr
uqgB75bej8NUvoVEyl48or13QYchKXI8qGsdFIohT9vnit/iOU7dcZML9Kx2Cik2nBasgq5mdSji
ifESoM04JfN3Sb3aqY+snWfYvo8ZuekiqX+n3kxeC6CUiLtdWOrbIXbhJ4KHCTTp/gCAHl9S0XWP
4Wxu/HIBepneBMrLmAb8rQyiNZTMo1tEv/J5ftOig3Zkw68SDHdzipFp8ngyYWpFyzWJBW13ydrp
UCfZawGeaoGqDH9IPWgFgyGB/Cjy+OgsNh4ZnWw0mYe9Meox6gJCHRU+SosCvd82dRUys09lgx7C
DzN81Fb0odoE7gCMuylqX6ao/hMt7o5EEZY0ntZGR7dw4NjeS+vSTPPei8YjG8lt1kILadqngiwo
0j2wOuOA5nQfU53WP5Ougg01jPOxV0qcuxKfJLGp4iRBlt5KTUi8wm/OGvevtDhDUxoyJIWZvFhp
QJeeDTIvtd8tyfk71yQYfR9hpOVdx4+UVwdawt6aHPqtpE+I4vqFszSHOei0e/KfNvvDBbIiZLoZ
xnUHZMSmVLjMZLopi6W6IFh4B0r7nPuOBfoBUx5ZPArrFUAbi/Czl8bOu0Ni/GMU/i07xHxFfs/d
k26hFzNv9B5iSPpYE1n+1AtWTlMWUGZt9eNlYCAQcK9Y4VRtnEEBgk1CfYfHcdnGRd+sYyO8OxaA
t16kHmYSLMBCCuczzKtuxwCV/RR5TjJytouvBsvK3Ey8v0IenWl6o1K7eYlB5ENjh/2Y7ekHuLJK
VhwKeCpgu63DsptvMWx9B43TbT1vGOEmcJJ6NjFD1Fu2diL4yRySSssE59buxE737OeXtorYf2PY
AmyeeMe8aX8ShcXELIt7ib30Rbro9Ynf4oqSX0VBRBMmhrd1uoVUsFNe3LFIP2OQfhlVhLIw65bU
4DpxIliPaIyfiE6SoM+Q76bIbMtrIQijp7ueyioDYRjudFizWuDYqw/L4B9oJbgEodFPMIMegojY
YNj0Dy39uWiGvyi3uyBeERBI8y+iXj1Zp3xLscDBooKU4y1bWbbKjwMn8AViVXfD6yg/ZR4aUiRR
A+3aDqgVqM6JZHKL+8bs/Qk4CXFL7y0ZZntT+23w2fTe+I79ZuON4F09a1NM8HgZWLct7OCsE691
PbprrkEEl7xDxUKgUUN8GDh/9pXgodYxsX11Na3p9GXqCczP0fLgVvlX4CdAZOqo3AOM+pxaTCUY
viNRfo4acFU3eyGgBNfeCcEYLTteRdAkVr6CuugAXzsjpwWQCqt7SvHukoR6MBqfDo71OdUWpgls
GtoPDrnbHefauhcI9Z/jPCHnukV1E/maadaqOE9SgWfBkHvMtfCe6ajFnSGGaBd4kNElqadV2EPI
6Bx7zSLst8qHGw8q94nul+LWN9W8jcNSoR+r6EQ1wlNccq3BBRuv2rD7iHQSH6IpCg7o2BVXnWvb
X+Hwbo3NvWfVLyyria77HUsgIo/8fY5e3r+iB6KXWhMxDvwKrHa41J0Mbsytz4zf4Nj2gQ3xeK5i
drcQhO2aYbn2XyLhVKAfHMn45Vo3o6wkce2wOVshNqhBotiNYT0+jJiyIGgYA71syuA65VdKWeVg
B2pqN7vPOxJ0vZO35BYZOUbRTOeWY/4nhtKAbQshOLDz5VyL4AWWSnfw3Kr+SlpneCat6m57kzc/
Q+2BofOXZhfOfrlZ3AR4pUdeLybrufFcL+Gd45W7FkT0r57Y2nvn1eqT9SXiZi5+Clex04kqNjiw
MHfIr2gqEbJJVkds0jL76uSiVyKcOXVanXVHO1raXVJ55RYXjPkqs87a91ZAkwE+xmSVVFb3yEdD
tpQi9XWa5ODwlmCe1kr1IIWaKXzCH446jtn/gYy89zh6IZSEwZrrw4gmTyB3bvhklgEQolD33tR3
99zGo3Pb2BpLOonH2WIhz3aiWpeRUuulIH3Yz5IBpMUkaWVdum0MnskqDPKbKLfsZ+iU+SWpXCji
VlheCsDJS40bPqIV61gkKdD+waqnX/3ExzDO8XLj2619s9iC1oV+nyu+Lek0Tjt8DR3PjubV2syw
tlXj3rkDLmsxESnA2oQ/cGUvI9dmHCtffth3e0aYBrI1Zr8QFtOjyswvz64vqVb9rV110dZrS76Z
6dVQ0Y7Od58MVBg7Bcd/IGCwrMqGjcW6nWX1NFfzV1da9IOw4n2qpHfFrYcxineavEP/B+YO5llv
XO7W1zs9KffMqrd10y5ohBIJBhpAeLtQogvkOH138wivXR7S1cAF5xKjQGMxt7wrRqFw3xP4v4c0
GCfeUB2/Nz+nwKCDvJHYX4lY6O/l13Ni3syIj2FnH7vqCRfvuwU5nyCtg3A01Zt+gqKTBsvRgpC1
sWXoMYpOjs+dCmjPUkdXIk8Bd6G0WCCBlWIHRufvfNPrKo1XGsveKqHwZuNgkt7MC8rFONnRIWhV
9eYpJzs0LAz5jTnmNPDlPiUo+3dl6uOHpBvlLarsu6HvoEjLLuHF3BtW3JG0kSSpJdtaokvkqoOs
pG0z8S00y60IS8Gdrske2ravj7aBAumnpGYyDDSYjuLC54EYf1BpEsDcszlSouPSiGoNVA3qU1B4
1t4Gsni3QMknwrzuMYx5Xgmubp6T565p/+DrjNguMCesC12SuY2p2xmMW8D6BDSMqAhMx5bWzeBw
8Q29KxImINyydq2UYK1MOni5DhdJUtcYaXLqX6441HyMNI078S4ZAho9iF4UEHN7O2TeLulqoF6Y
wLLVzU+Vk6RnOSfuTlEUfGPcClo495D3AAZ5NXrmMDTZcGI9yRjli/vAdm7LLKyeOyG5L3U58kmn
o5tAVAye7NOAJPTeyfUTjs9Z2sdxXKA+Vvly1y4MklxCXeINY70p3BTxkxws3uNxWRGw3QmINRun
nj5tN/xOFpS5LGfCxUpY00ZDVsM6dDEm43CmS6XPHHQJmUC5KyYQj1VZ4XX2s4/ZFbjeofHnm8Qc
U91ucDX4lMAUxnnw5/aK9Tc7CGzRqunjeO85+Kmk07OTHJGlxzvYlhfKDu90zCS82ISh+pGRCKmF
ALDLe6tT26BWr3yluTtm4qFmgbRKYvsXF7NjrBnCMWbzupn2LRueP2gYGxlbT00dpsytffqdAArM
MSnsmsyHDW0GqGa8wt/oBT2Ok/9oCzzfwKn+QCKPSSvVzSuwqxBADSXOgSFI1HvzF23kyS7R5SPU
KPZVlJ6/BQNm0NFlS7kuKmA1E5n1wMneO+QU3fmPVoRHsD62FjQQi19kXMWQP9od2sga05pLviPA
E57JUxh4A9f6broNRicgPRrWR28Y2GSLMxhUCDKFomVXLU+Lccbtki6//EHAArSbP84gic/byT7v
wupcLS4YAB3tNXL0IS+a/jR3jbWduuwI31hdFlnrAz5p3ikQN09lHL6HgU6+XVRODWke4ET/nAYV
0IIcl/SJNMMXV3MW81dqkCxDzpIlp3ZBLOuW+ZcepQkjJvlq/jXGgAyOtCWa5SyVXQ6ItwU8JaUt
PIrhmN/ZueGVMyyUU15IPrQ7CUlErSr20AhxpSIlv3RTVn8R5y/h6NZsZGkPUpCzFzaf9OMtJrwK
0rhnYaHkhr4sYXEr0IlI1qavuu9gjP3btkit8phEBYtlwkzRuzPhzqUixWl/wxWLo03vDvnXWDTz
0ZWpXk+WQ5pvpnV925XN+Ao+DFefmT/GFN4z35U3m23z1XVaZMfI8nDgmRVzEmZRW6K1sSw/21xN
npqwT9f+7Nl7kmM2z+oY36aprJ90U2Yng0llxEwvWERnib2ZkklhNPDZ3jRl4ewUhCGKBrjmUQee
nexuLGB0FsEN9asbkRXE1eBtPygi9ySBP7pMVCgqVBPbMbkfL9wv4fdI/wVWgBYtbPlRVB++KSTl
u1CCULEshnFPNeGuA1+xChbApvECODsxBGvMNaYUZ120Xigm2dtSf0B+eBidqbgxHWGBdNHpIygh
ONtcbITFa8hqTPmSJAXDSMdmOGFL5jKB8XbVBUZvuS1DYlKlXx2nkpueg3NX0bS3wSS2bJ0ECPfs
sueoKOLDi5tEG4HFx+kDNLfswZnt+Pc0yflTLhYWIsP5x6ZfTKvF0J927d7cuHo0FCA0iXqo1XLP
lpvXhncdVsrgdhkHvfVbzVOs20ozy7l7LzfZjUyLF+43L3xJ3fUATYvc9vu1Zx7w97OKzM3QxA9N
pr0/iF49H5kAA2z3PEFZU1ZbhTM/wzk1PEfLTAGTbX+nGt5gNUHcX2mvOLR+zt8qgXEyh90t5Kwf
33AaQyr17jAOrPyArJIG8YF+b+AarSiCWysK7j9Q3Qn4zURwEgqnNi3TyEq6+BoClbGyKR1xUOBF
20ASUvOhgQDvfhys8SaRCbuimEszr3u4mhPIl27OfCKDYbG3tMkhabZRcE/KWq3rpFa7YEopyulS
vDXzUBI2C4NfsdUGvGNs0hFYijnEa+uXTW8Y5wnH+bLCS9E8luSyf7F2azaGgZYrcoP1Pf9jOoxA
lfUbxKvYelGTv2N9AauRqH3XNt8R326OddIv1sr0NHG4OdsTGpL7Q9Jyjx5NH++5+j/HDuq/PzD6
tHn0zfFXYcgHLuMYeOlJc/kP5s5jx44sy7K/0qhxW8K0GFQPnomnpWufGNzpTtNa29f3MmZlV9CZ
TSJmhQiAiAgG33MT995zzt5rx4o2QRDOwaeJTX2ngrM5LnewNSCNarWirtoqvYmiGPG0zSpkYNqS
Q+pDRhJScuDglxPFM5+zuMzXZdM0jtEDQ50J0mv0OFoVWfINI+qDPua7IZxXqZBsAkWjnR1iU2oJ
M4BXVT+aTIfwjkGPwmVZeYrlM5uthIuhwhbjhVCzszxmPaV2tCECYFoBZZ9IjDKH12YQjTtJacXH
IY51jA6V4cgUCLc8g5M4Jom6tM5jF35OeGDUGN6qKUbRwYjqKsoK0M22MMh2sBbPp+XlYyDBpBYF
uj1zmd43HBSdjFwcZ8wsYWu2VnxHJFbj8dx17cIRH20UlZOX4atxWPfIph50clj0qnU42H5jt5Rx
OQzs7zXDzAWgHEOgw+xXRXeKKeh7JUN9otfJoQx7MDplyHk2bR6Deem+kSeA3/hTltqtRHKFN2VR
+VCH5pHsAwV1OucXbJ4yKKnCr8klkt86XVcQ/pgEDwXSSQ7E4luudbitEZzbcEHw8hrUgm0pFlse
xvxk6pG296cfFA+iVbLg5vPFd0Fj2VOyzLAaQJWOyOyY8jJX91aKHrFHCk2T5qmFBswwy2D/Utpj
MQpkF+vVsCnB0Aljm99TFgL7HeR7geihVakVl1xqALNDGlsFVqMRLoaUvZuYVoWwBdUa0Y+i+PR2
s86lRMqJHJB9aiRh/IaOLkIDk7f+VS8gKJdCLq5rer6JLnwIHX7RnD+NySbw0TiurKOc19UPRK/K
jLhazEPMcUl8eWy77rMdcPMUOTV6k1ISFMWzGYykPAt0YuVUaS7hPNpjHe4sf3DbxncxOIZORsvY
Lir5vgozO2/jfVXpFsCteJivwRzrJzb9wp1lfLMxYIYwGQAHStEqklhP/XqRyWcB8NPOdwydpyxp
mUegUWTnVBpU2Cm1WXe1ej3ZRU1xiHr4+pUeHSMAdkxFs4RcBshh3jBkDIIN9aFnWALWXIjPfpUL
DoRDWreE5dIVzRVz1470lC3KozGaXjJGFgFv6JYrhKNIlWwDhD5FiWJHcmbB8WX0pzKk2QyNr66l
MO4+phgobTMG7S2x5pIzK0JCNy5GOqay37paXpBHNUjxiAnAeNVoCO4l7Pi0NHSvgUU18sjQ2FYQ
a3H6MItavTOLMGZ6PZKy3RY6sVf5EgfQxacqklpOSGhWgWoS2j3l0kqs6P22gO82ZSZdkNDW+25i
vwpJCnMsPNXcxEY0yUNUWzyPibrBRPQyLEtd4hOFohsdAwudeWOWyzB3ESK6hiQHe9+od9KcC+s8
pEGZmC8NFB2+FXJM1LUAWf3OrSJWWRj4ynHATQwnfBOE9UcDhawBG9iO1Tpu05uhI+jq9zTY7FCe
7pWKVzxi3CvpQMfKZ4kbhJ6f02d61DClwXh8Tkv6yWZ1J4BWxtzK8yk01Gd0f1sdSSD650Gmu1rJ
6xalp95Lp3Y0B6/oYXbK1kCyYb0bRLC3Zke8RClvk0anoda74tQ7QFTcmPcorxK3BBE4DuLy+jMM
RriXt8lEfoJCJ4F9rClZpWdMKFUmb0vSnyJBejdiPLi8KbHJcDDArFo3vJQwViuc3IS3gNtvQQcM
kNqsHme5sqUcoL0g7EJwJsyfM3r7DAh9UrM5aG7nQpXOMi5dnpkMwnBhjCSTYkJ0wWeJNo3SS0+x
vE6SdDyFLZD3oew2scZ0iLYS11AUH+ZBWIfFmF8w5bW21JlAh1QzJIC1KpzSwl6G9mZy5LaDYOfT
i0poKx6lQX41jAhhSCElW94NNTlEQVZd8Geqdgvxe9tWHSf/gt0Mc9L7qGvCmqXxPCMedgSGouzb
6kNrMjgpozB9ZrdAJJAXCMRj31qHNbFvDTNB7JkpRO5yRjIofpq5Op0jA69FNDYdxWM0OSohLrSs
Df1pzjpe4JS5Hr10sirXWENXNfiFWFBeFEoUMtPWlkysEPVFbtKAUIbS6SrCJ2g82wnLoqsV0sY3
KkfVMeVIZvRB3eLWVbE20A5vgqjZwUWsXDMZZ1zdHSL4xieJTlfIsVXoiz1bk7RVIpzJ/eDEBZrj
2SwtBHyUjnVyKaJlXYw/p8ryQkJdhl4PWWqj2Z5F5WgQB2hCuMoaJMKoUDDBwzUgli7qj7queppI
Zx/2vCEJ0rWhqqO6MW8JIH1BBf+ZjnRl0SdiWGNcE0MAp+SxLtwJ4VxSKLwoUkOh3fq1ue7AXiGJ
byL5hHCSb0EDqxQ7x0DxVX5XKOsYIWajuel7sbGFaVJRe0M+00I6/6NFLgsD4Acm4fsmYIgvS2xr
sbJApVMzOGClu7MGP9t3voZ/Tid4kuYMtZkfCZxiwLgr6T6gwi9i3xZj/aITRGdE1W0WokfSEdZj
E6zNWr9EqnGTo0xZzTT9SGMBrhZI1l0gV4yr8Bm4Ugx7M9JCjGdqhc5J5H7hWwvF74ZkYmGTBKN+
kgqiB0QpBJirKWb8gGsJKkUfhkHsMYjuLATwdL3nSsFDJaIQC4xr0WCUhVyalR0NGYldDy9iQG4X
wZCg0nSic0JNpAltVEWIwlm2wFT3vJEOytpZv7fQxzpFCO247gPxYQRrFjvU+ZqFbyjmddYKRNJa
ilc/F3WsZu1cXPEoBjtOkkjPLGXpYYmsSz12sc+QWCwQsOZqqmenaFN5S1FKxmSlZq6xNDaJFSDl
b+JAJKj9SWuM1G5E6WwUGAtR4ZRY8ggKsfzFfLkssQr+TVUOtkYY1MfQgH2Cu3KijxQ/oY0Lwd23
T8jHKAmUbt4WdRZcJ8KQcpOpQwyQHnHXp0j+xDzIEUx8c3KVpqLJPyswjK2+dE09Bo3SlCLcMw1z
ZngRWYbwoFxjHjhYa/WuTIuTOEJ6TIqHpf/pNYZUbFXcNLYyAA4WFaYDFlRd2HyR9TCNY02qlnCq
E5lFQafFQMAKntO6viEzY5w5uyPt9lWRBp4azGczCexZX0bDiyy8kJSbJEz41mHLaWJ6Tz5yuRa1
gsALf2ZKTH6jAWsbN2tFi4uSvWYPp2EGIkc4lU0broXQ6gRwiVhjw2J6zxBhO5CoLYje+KqVkM5a
3FaH3uC8mlczOXoNGsTBmIob50l9b3Rix+6TCwcAwdo6lX+8UiS/lmolkxMWB3ZnjXf5RPXWinSa
zXF0DV/EmBLCRMXe3HM6C5iB96iiiw4fTCqh6zeUCLgpWTreFJGpYxnVHhqVsK6ToiW+LAOSoqTZ
SwD4xjaILDrkESe+qhye8ckOm1gViVb1m8IRA2IAurme10zrzFPUVJ89wwQQDcHgwmCNLkLfyCuN
9ZkwCdFtLP9blnec6cIAYnnTbITeGrysX06uKqcyGjT+wRKHVwavzQZNJ9sn9hNHUHoL37YYkH+o
05ufh+DS0Y91YkKSnKRj3uIXqnhCTIcTTy7H+4ZTy47PeoiUCE9eOEHfn0yMdXSRfCIv1NrVYtaH
WgZLqxt9cs9Jf7QnWsfQCxTrUodRfa0K7JETSEbuKjiCoBaHPVL8+QjbE3eSDuDPtUxf26p6ydHI
6uBHSx0wECwQVyXV5D1mheFYLtS21Yi+hTCZyWgdUwe4QOdrumZN0n4MmVZSP8e+ea/18oVjJFbB
vAUjw4GxZUgKOxOL/BRiJXAThG2pA0VadASGwowrmIE6At8ekC0uyQn68feilMPqtfThM9spouDv
cl9pLGpIuVahNaHhKzUVJW8YjtK+UZqC81HZHOs27COvnRbVBw7mwMS/qgSXRC7maynntGWwu3EY
K8BVhnZQheVCuIf3zHEDfwvnrUwkGzXW0a7WlVsqpeHxPtcO3oFvpYZbXpvDflVnSPRhiHBqA9vU
bOCukwBgXuQc+pBBvRJ1s3XtdKlxEL6Ke7VmPuaqUQ4dNVEHyaKaRA8i0N9zrGTc+4p8XxZWeg4H
jkNTnxwG1SqvUk8Qdpx2b0WlngniULA1MyXOTLna4Q4lWMFnTJ0VxLzKAW2zUOVP1mkiAhWVjgQ0
ks5TAH0xpYsSEwDaF4Wr5MY5N2m9G/1zyJmWKBNXAcfYtP1e5O5EcfVWWMFTjGtFDMPGoRNw8HVr
O3apK8r09TgbuqDBMd9IvZB4Hbsj4FNdCXZV0IFiGbWIImcS9jOsTiduQ3XNKcgk8GdQ9kGs8Zko
eJeZUf8qN5NXFqJPTu1geFIIp0JfbCtwCcQdcafarSI0g7N56EtvjRGD9OpLv3+ccYMsztf4rcWV
5YQTlFCnVnwC9RSyWFsOtyGSkdo/SGnZPnMAu+Lcx+2CDgSCf9D064TKBYJPEbOzdfGnnkUAN/Ty
VigqgXHadA5l8bPQwIuWwhZ7+EGMC4JYx1NV9nYz1Kj41INQ1Hd+rr3DImSLzlXqxtpSyNE0fcEb
Y6F80GVmwys03KckjsADVBiEsYxDoMo0F2gFmzYie7xenTmm5ltaGwwGFPgqdj3nkOLxvL2MLSe7
MIggw9YknlPkpVtlyDVXloFNF7l07oa6G0ipCLWDPtB6XlHcBy8h2Rnk9xX6I969eZWMebqlYwJn
OyJo3WdPNIb2nIWi/JAlKQf7MELsU0EcJdWYUJxe8j1FEOQX2qw3kVnQzkh5PSgQhI+s0wSUz1Fh
PWQlj0lSTNlOLs14M2o5tr5MmZ/DSKbtwcz4EwVFcVSzKb6PkMsylhCEbS5XXI9Seus1+Vtpcfo1
IcSficN66dJOPVKuTE+iLPsbJNT1dUL8s25Qsbzr1AjbrqyqsyiW6gV1vbzHThQfGi7umVWZ2UWd
gqZKuJNJnQ9bI06Sd6CnKIJRZlgjxiC1o8unTHV3yOU5POFoy9wgq51JD2K3riWL0BlLfIpH4z0O
+3bfD/Sb9RRVNyFm0inWJou0LPWatUEybBIgJq9B3oyOgZnojvfVZkqK4TzSxS3q6EOSDd/Jo93O
bdDuJ/LNUJX0MZiorgQhq6nj55CjAItS7HUqqUGF39WO1k0fgtG3IJfK4mp1JZL+pAWPOkvp1egn
eouiSQ5GAeqFMm3S7+KCPxiaPGG0YkGktpEAEGi011ZNEtKlidlqWrP7MFjgSLhGgEwpzetFk58m
VTNL5ToyZPlUgihzJSV+LwKBQcKgEuYRNp8NlJJ2QwMq8wqhM+6owGSinwLoFZB7GKqXr3HPiHEQ
Il4bk1jHMpseCox5iB0jrFyatpUFszjRD1L3CpUP0gLe/SmeX4hEJbFMnKwGxWJ+B+2LraBJ9WnT
DPpr2FnWIVvGHOaY5w9ZqqurOcA0MPfc1DxBemIYAet31H8WuoIpVM5w2RY0gedclD06e0ixOrj+
a8VvIydXhNkbGhHVfRamxqYtNNovo9LkkL36bKP0vcZAHUPYYMzGC7UHE+NW30pKt28rGZ1V6avd
Rhc1fy+RPbA2WoHoUgpZuh+Sv50y/KTdwvWorJhwIsM8yQVuLjMkgBij5LrJTVhjIm0dLUlIaotD
8+LPrYTMxBDWvBEzI6jZv5fhxH3LTQuiTYiskuNCuplnMyavFdG1yIHrDQ0gSkiZXq9BV51zn4RZ
D72Uq0EOAxsoPfW+HpBFZaHmHegysm4TuU7PhIORXot3GcN7OxACy250vbmljbWzFKWAQzEeCyP8
Fs3wexlGxgeGoQSLgSZ3Y9QSwL9z6h0FoNcGsjYsI2QRdj8m37R0eCwj6mCs2cjkqm7b4M/dtALA
9nHWJK9ogNpL5vQ4hsIZBTYNaQjNXSTDkS/Elx6jIOxGEgkicREPV9ZWz/NTnqp3lgVhYDAaCJNJ
RkAwJiB66xr+OSVY57kvun1V3GS26evQJM06I/XclUKi6xRBL8SViRSK4K10eJDz8oraQLNjOoio
ZpcJ7EQ3VoQSs8QjnBghuENFlmv14+HIc+2moNrAGTfNbhFyUpNlOlAEQDMfb01zye1rBkcEHi+I
lK8RVAmrU0gHk8R2i4Yz2nDWZtnRZ/MRJxZBx2VFO68Qqk1FEq9t6QlRlD6A5lAQtI1Wx9ohbHkm
zQB7AYrb9kckmJJ/Qz9jbCIsoEHWUDIVyVEUIvHUdYJE+Jvqc12IRs7YezwLX6NdaJxokIVQlrcd
6w0S3FGpEifAEMlTSo0LaQ+OhlReBrlSzo2J0l4JpsV5icH+Edn4sKn7cjxw9KqZqAnf5j5cekOS
QjYkOLKm4qwzxRl9peWsFWQQOWZlOBDtN/2Tp/m3OLHn3xn0/kpb/j//X8Pf8nn/06DM1m99fMe3
mvc5Tf/XtkkBPPxk6MN2+i9Hn2RI/wDAwMgR9PAPVuz/wzro4j9w8y20V+tf7IZ/wZnVf8AA4IBo
6hyBsQJi9vsvR5/6D23x+VkoaeT/Mvv9DazDQh3+bzsfsFb88wRHcGYHBA11YgG7fnu7RXnQ/Od/
SP97AJCGvDPKbggBmaBA5ZtF864fkO2HY2Wu/2J0/KPZ9J+fphiKpSu0GrBPfGEg63EwjJQe2c3A
z+plV3kOzgwEGTAyZ1BClCWqEW3+9mfC3NJ1nUusSZa4GGD/8hNmsR/KXTYmN7wi5zGyluYRSTpN
RK5CYawjmTRSS7J//6H/5rJCllU0BQwwdoavl7XXezIJpTS9ybM2E2lqblFyPbWCuSeqWXJ//2GS
9jPRlusq4+CVdT5wua6ysqA7/vIz6oaSk5Qs6jfrrCEM0xxkNWbyIZIuzxm+iT8iYMB5/twFd1J8
jruT2Z6VfIOBAeUqoDoZ1Z30BnEn9gH7fZjBBzLpsXoKu4vYM8D4rqhbEy0QrPrQS2PYWmc93Kcm
rQdk9AAb7Dpbm80L56lVHuBnYTG+7+ptEzrqIb4WoTspH1NxD3UvzE/IYNnFdWE9l2vTXPss5IZT
yldRvZnLMQMmQwX/YCivrSisyafuWF0ZhVMphI7ATq3cTH+rrI2dAh2VXbUwztbj/KYzycFJOqY7
pGFPyTsBC4lwAaKfCtkxWsRyeHaKywDSXs0+TfFlMu80861iPj/1qMDLq1y9V0D1GqRrpfzZ+wij
kWKz/3RQfrY9g9GYIbtSPfvz1c/RmUMNimHeQqti5xKmZ4P8bUl5EqJ9Pe50uv7pTHichFhhh56x
uaCvIkiP1R+tvB1YHs8CfvI62auMjuCMCrauromCiYotTYw/PCb/7imBCW1ogBZUSZa/ENCrOCDE
eSDFZYgyomh1n1DFZvIdCLWMA3xf9cwmUg45Zl1oENV90ar9H77DL+8FL4PIoqNLkk6uh/XlZaRZ
0XL01dVba761Uwsid2hofJSQWRdo8z8R5uwUeG/+zXLz7z4NyDPLmqUsL6Hy82uhgVuEX1Drt7Sz
HvwQqTRTndLO+/jADLD9w6ct3/2npdRkWcZLzyfy3pval8UNLWOPgGFM70dZwXA80sdvjQegBtuW
pAcGig9TjafzDzd1gVV//VTyqhVRVdhgYOz//DNOfpCLKn7Kezw8jPg3wALMB6v1saeYRFFLcYOa
L9TJlqMwMiCfBEjGqfv6qz7kJFZ1THqyNincMeodfYxvv/9+xnKNf/p+lirCLJJ54gwJJPmXOx7J
mpDhUEL8Ux6Nbs3dRnLZmhsNM4liM0RVxc2UbCRv3IqDSw8O1XJYusInGEBOfsTm4aRT79oNDd3Y
I2V3L+2qrbYz1vO0oioDK2MdmdWBsuQ31ihUGdwO6DxXkq0z4QJhstM9kV7NigKNkfKh2RUbjdPy
CfXWXbiT9/VrukNnvPbdCoixDWpf5pQIl+imvfz+avxYiH+9GoYhEfChKYQR/Hy3glI0EUEk1p35
AK1R+RZUoNDgC8GnWIWq7X839sUDTAj5ku65EGNGLoBTEgCGG55mxmOFTKmyq7vyOOzjz+Kdn8NY
zCV/eKqsX5aKH3ftv7/nF0R6HYjDwJHSuoNVc6BGGUybWYJX7IuNgMJ1VX1nvqM8JyfirK79s3TO
D9Ouc5kA+SeqOtjX/jHcMrPybfmGg72wp8hjbkN7i6IIu2QaOiWIx+QQqxSRDy0cTXrVRApRFVEG
aw7o7MTFVG1s4GRsh4t0HW8TIQjGinH2UOF1hZDtVN16UVvOZ3Xcz0Q0+0eruEz+m1i8tO0tpxxC
/fCcnvwV2sJNuY6v5bEgYcgu7uojuh/v9/fX+pmDz0bMddNUBR+iRmdPXWhcf92IEyYx+Jd68y56
FHfSWdrOZxohp+yEeW6DYfIRWx9hFzytK+rMYPFRIoW2e8ujVIjhHb7Cok4ZxBUwbbb1cKnrdUqt
INl1Y/P/pfW6MxmWeDTwlwk3SRCobOHLxWuTTl656nK7Uqmw7OZApUtq7Cv7jkFzM9xVJS+dl74y
oN51W/MpftWfpGN/yjzhwsajMCG7QkUgIndg8bijKNEo8PptqNG5YOPcKKojFCjz8fM5jN1S4rFb
CvZVfPz9VVSWtICvbwmoCqbXXEvN+PF0/uU4M+HGlTPOPHf+0T9Gj91O2YYPvs2U4cBERBxdQUTa
4YWNrWM0ylaENW87L93ne+iEjnVFWuuSC+yJ+Up+mlAfHIvN77/ijxiHn76jRoUus9hzdDdIX1kw
cH+906WKgHb2q+mamusoW5PMHtM/qWn+l6sghfY07qFWrUAVIw0Jgl1JwLZx1ftrnG9R1+rDvilf
VOsBp1nTALU80k3BYziRbBnZ1bcSpOeSIrZrv9P79B0BIdA1x963AI5W6gc+IOstuJTfZd3tGGBN
z6Q+SYvka0WzMoWGDu5zsBeSuGEPw6qQPHRxkXxHNCSDs2nYAVZXcEmB6YrWaehFwaY16MhygSVe
O0uBw7jrxQeDmL4pPs3JsazWIdnXrMbNOYoNWjmnVqX9ZViOnD/oysmyHF7Mvvvky1ft2kD6eTOx
Ur830krR75JuHzNnSq69sNan94mzop5vMH85nZ6vKoaASEZxr9KOx4eo8mUWqbO5aJJjOpigqBYx
lM0jmuNPE+OZgAb6dg4zttWAwKM2Dtl4M8JL3x0bc3FfPUbGPT1ZcJpcreFvHmU0lTKGNVyUFM2k
hPryqvtw3nQQxuINjUq9GsZ46+uT4la+3CC2Nf6wc3w9yoD4ky0YLgvBhWXm6+FCzGJVZ35f34j9
/Ghqjm5KksQIafB7hKV8+MPj/fUN5ONMi3G0vJSHqJCW//6XN7CNRL3RFDG4i/UMVJNUzU6U598U
XV3O+buQoZ0dGdu875VDQD55MgQYjIJ6Y5XGri4U/w8XW/r1C9GCESlUOVqpqrSEFf31CwkDfg8x
HMUbE5yneghx83GwCQ39ECik4IQB4juFTVXIrlYinKLKuEKoxhkTiFfQbunfLGQ54XGs0RgekCRE
Mf7lZMnaNAYZk7sbBpe1OncMexC26FXlWbMkOHNWgBzkLPyHfXlZVP66MGqaZpoG27JBQauCCPr5
KoyR0hpm0Ym3LiobV0waJGZS0NhjyZP3+0fg62lW0+D8SJxSDHEpmo0vj7cQpGqImaa7tVXLhM53
29HA7juHIZXlq6IQM0Y24R/2T47Kv/yEOu8Vf/Fz8rE/toa/PHgQokulLkv5liQ7hJCg30JgMali
J8VpTm01xux9MoK3HHYBU1wEzywK4skUj5pF57x40ap7lTjR8jEXL+O4z8e7qXycmvcKoVI43oXp
YWjfI32vLrPpTYLMf96Y0yavjtO8KQWc24DeUbVD9YrUzH7OgI+Ds4u3RrVhcMniR4VnnmcmTnhS
CL8rr8Q5MgTOu6OmbzLxRaxYwFXhVM0bdTomwneiIEn50EBWR/BnPIOtV33Wg1tn3YzisTKohDYG
X8Q8C4EnK9/S4hE5XjGeMPIO+oY9rjeuqbi1tP2SHJJ/t4yY88BBt87mMi7IHCFdixFcm3THyg+H
3wLqFz/I84m8TSpsQ2e8hGmBqyjsZBW/61rr36TilCvXqLpPKW/1dheTtYAkqZ+26N9WAhstggfh
EIGvLRmP1riLFA3/rNd9CwvBNvM3CW14qL02Ifxq2Ic6fmF7cec1V4JUp3pTkyChbXGVyeqW+lk3
7vvuHtf+Kkp0u1buGiQf5mMHQEpxZWVDjwLuOpRb1uoGU2+8H7Td75/qr9USTzW7NsgzeGcaHNMv
u3aFqRkyqa/emK2lFOw6CYmliSCrYCw+aUKNcA0Nz+8/9JfTtKYZGu+sCteL4yGnhZ9f2xDlAU5C
UbnN+kferzJwjMXsilgRcMsm1XcUHiJAnJHNNLiSCh4oOz9fSz7a1sc281hQmvFFAJdtHLPxKGen
SCb1U7ualALadZJeGTmoKhGsns6hEREhwSa0dvTdFF8aLNRKzJWddlXhoXvod7JxyFeZ8sCpbr6Q
NK5baFM7F03gEj0UeL3i4U4UBbsxdwTqrEpxRwDy2HwGuadqLiLMAufQWuTaiTvrCoDpNDMLHUhw
ecZcRdZBvaoY30vdYVavJVwTo340lB1Up6g+pwoOUbwi+99fZDC0vywdBhuxgjFXEU06fl9qFhOU
Q4A8Vr5Fyg7iDqeF/pBuCWt0U3v43verAorNqn5WDZrsyKtQWmGZAa7pX8V5N+I19jJK0tE4luEh
Vd+XfwhQUkbZow/GtndwEM+lQ5pLATuME/vddCrmXWxgezieC3ptCbYlgLWqilksZpz5OTItTJRn
TNEro+CXQzFuM3ztCoOp9NWK3qYYnyM3AL3JGjZ9GMFY2Qjv5UVqjobgSME+IGxJf/QnsE09YQrk
JExvgXpVyp5C6ajOa0E/Y9JSOAeIEpbbgQWhPk/Tm9kdLCYsrXETMMeJ3aEnmsT225so0LND59/t
chOp4OgsCkbSQ/U1cqEsuMeP7vrdu4RBMxbQr9b3ojUtl2yiHuySjcg2UB9xda5iavgIiYBd4SWE
GTg9SodOPlbKWh6wDJ/U6Fa/DYjmiKUEnQDcSDgus8KgOmv+yScdBGuaVn8orG3hUe7GTdT2NpOm
Q15fGu1RCvwN8dJ4K85V674R6mpr3XsxaocONUUIQd2EflCO77HkZManiJCwykqyQkMPREJeA6OH
m9J+kyLbyHzWdW8J7aYU8uv1NMuuXrNmotUV1Pus3PnTdkycsqOv13WXADNCpr+X6QdOcaLCeqTv
aw3NesSZeYMqFTULZj5lhOu2euBmrvPXR/mdmJ4QBrDviaIT34SHTnSkD5R+JsULJogBCaVtJWj5
jwDJ2Q/6K+TXmRLYg4+EGB+73DrcTrHnG+sCh0aRYbvbgeEvH9pkT1vVQ0KE0gwNNrCDYCs6hzJd
w9QKCH9B8XWMUEEanr4hJcNlfQhflhSV12BvecUpeRMuCCPQ9vU3GMnbYYOitzmDRlvrW1SB4S1k
bA6NaSVuqruI/KQrKmam59G23MdPpHD59kSUmYNZ6Q81n/TrAdcweGnpTYqGTAX9pU/EODbA3AHM
Ham76fYRqUBjBa5FZePSFTKOOmlhT+QyLyh9rSDtHKuw9qlOYyeq9BNqm4dGMA6NmPxhz/jl6En/
0EQ0pyL+stRfCJlWBXVC8LvxFodpZweaXDhJ3kd/90TJjw7dGy21rhoMW7/sEUpL2IMZTyLBeJwq
Sq17FEPxooo9Rf781orzZYitP6yZ5PN9XTPpVdK01BlDceWZIfy8Mym6IcggLqQb6lV0wKLhZOKG
RlQEDTHwKnixPqNJV5c2uXyKUWvznM6PKWssXfhya35ibn1n+SnxrxeE1+wN6RbEhT0KL0ZV2WN/
ijTWjP0Ufnb6ZR4+pezZaPZi+t53lyq+FPFj3n+fTQ9BWx8DtUMhuMKdz6QhiR0EUZw5JbrwcBk8
noE49PLJhtdljW7BSSreQWjIDWccHLnD4mPzxgzEMkyYrshJ20Gelj3NVjfynobGhoPItXEpJm36
hQ6tq7XkTXbl9h46zpN59V8xyT4k38vnwtWcYs8chd/H1MirXN3tX5Kn7F16qfbSVn6drgK/apfB
ZyqOcIIxCjY6h7/zYDNLHvzXfgl1ACBxGIdrvobFUsJuSr5N2XFEyUeCTX8U43M7bIUmX0lMv6Jy
02t3cXUQi2d8LxUzX5zQXlTtpGRv0cQJtmkE5tazkjU4CDbsPFiJaHgB5dzE++oFEQC8M9rchW3Q
75RY2VgCVwQcGi/R++83XArdXx8egKSQ55cOyK/VyNSaVJBM/G8h1JBqMyKIiA8q6fGj51suh0r+
vaqTpLBlBLdC5cmDrb5aoClUTLf3ufHeFSd68eZ8bDlYk+YjrXsk+aEbzszrVyhI6JcHpY0K4kV4
RqsBVcfmcE2HAP/EHaaCQXJiuGRn/2561rE1ItUpVtpVfe4fpe/hDbsyT8M1OJQbvtCuOoYefA3b
ek2BD8AVOPjnzjNcvuM2fyzftEec0h5uHIHEkDuW++9avTJ44LAW6k4kOV2JpmVVbsIzkfXoKN9y
zHEbHbbYqpbu9bPulbvwNSdJGYeai/XnO51ANk4Yhy/aEf2ldlSOmmvZgputoaE4jRcc9BWbiS16
tUsFA4KbBg0vVGwrr/RaxDv/4N8vtAmu3Yf4IW+DdUyPJyasdlUdi91wgvGz0T+Qu5Kd7cnv8lO8
R2ijXUkPQSwxrHjjZoZbbjxDoXSHaafRQ5XgGm1EZlb9R2lcp347KXdhOa+18WCFHvYu/lukIuMh
+mVl3MSX/Ck56i8dZDtuyTF7qKBkVTSfXf6GowWbWS+8UbIx+zS6HSZ2RTQ6HzdsrGbfCxDxj8Ug
0q17bkAz0sNkfX/vN8bazGwsOgniDmIXFacH4mVLD8OH9tmD2mGKsar5k8xVtrDdXTpIQr+pUVSh
kO9BBKwbjArtKUmPoukZYFmJLyJtDaDDJ8r4/8veeTQ3jqVd+q9M9B4VwL2wi5kFQStSjvK5QZSU
Erz3+PXzQN0TX4qqLxk5q1lMd1d2RTqQwMU173vOc8iPMiMXobQ9LtV27RkXuP6qaC+1NboXT+40
bW3nF0F/G1Ni9bdm+6GH7KfuJC3ibhuWm1q/hPso62tSpMgnaEBqlRsM/3axybERo9XArslw8VwK
2zNKiq4F7Ts6kWdOEd9LIJj85k6PMac5gGs+2d/qRgWdwkunI2y3dmH1vOEe5CdcSvQ7gti6aOKj
Vh1M0d5kmPGMFK8L/3FT1aDEK+MzK/a3BZuPw7IhTTqJ9NdOW3mVxNVH/pV21J4dkqvAkBJUVOS0
NQb7zDpFq+/bVANEj52BQ3Yu0bmn1Qg18WQXa8V0hCC6LS/aK7JXHsUqWjur/oZXI0Q/p7lpcNEO
90XsVgjhKBE/iBv9HoCbfUOVPOpuSLFDngpOBrtPDKqOWMQMXerGxrb1Nj2M6sI1/k5TV2IohJEK
cR0bkr2uGds3wiJn7xrXS9+tUPmzQLWkVeRL6EH0a9QbctF40a/Hl7bbyuje168Q5kqm55vxptiL
F9LXd+mhWUGC2IQb5xhviMvbjzf6Mt5QW33i910zvT9mf/eH4kqse+YleYXGtIyuLIakt6yjFbJR
nAtjSDLE5dTcDPFlqvM5lvrNELlUfHUUvunKk7S/Vop1q7HkaK5u8Wzc/kZ5mOfGS/WGj+//yNmG
P6g39NfUZ/lB+ush2VMnhq7pvRAaRB+GAxFzjHkjj+YSzpmrLYz1dGB/u8YzvBRLsZ4+KkwvzkJ5
yF6dyC2wBIF0e+h570hYeOdGz1PNdrown4MjdrPwPr/nKKRcFLf4cYL3LptXTeeng0bdxbio9At+
vn7tmLRoJcUcMBbtR77KLsvr8JmyyYV91V44W/MYvUOw2INBOiT3xtt4QcLWK8Qopl3rhqIw/68M
F9EDdhDi4ggW1OgcaXsDK4+BKeOQdLe1t7frq95ZKus4v0i67Tgchu62bbD9XPr6GuBgC0pfgvNc
hzaTDtPDMlE2Tk2821Jpt1O4CQO0by5VDL1wzR8UrE3YLeSt1q4RMVoW8dMcLcmkQDbwamxuivZS
CLL31mI8Cv0yrt3AdGu+N8im9jJprpXGc2Pj0sGH5F8AgrHO1HX/4Z2lU4EISQphmVi8v273bORv
jjc003Ga0uJakWG271INtlgHMKhsjPGP5whH2JpGi0SnV8LL+/V6UW6OZDkq8dGjoIw1z2bGrMqL
XI1/jtikzxWJv1UAKO6w5xCqg4aPeeKkZulEhezawI6PEUAagG7pqyHwh0iik9yxecNc5YUES/tB
k6NpR3ERwHdKCPDbRCbLVZMKak81rfpR2TQdvCgsGM3a8eu332+dTh8Dd55q0FxdV6EmCXFSXS+H
Vo2aKA2PxeTktHZahimWvyWHHRdLU7v7/eW001rufD1bYuZkAZnVrSe7fOI206lALny0cbDuSes6
DJhD1nGNUjwMp7fS5EQ1RjJcjfZEoyWwUf9rgKFzPan2UE+ohyKEXyiR7m2JRmgp6xUWga/xmTXO
+XZntFk/gYqCVYV7Y5zcGXAKhKoCK78TP1quB1qlWyT3yrW+Me68jX2Rrsg05rW58y/yd/nEVE9T
NPyRxCCIqddiOVyb0Y2erzFSU65JEEC0V4RjkpmohOs4XrIlMbwl/gzAcqz/d61+pXdb55hGe1/b
Z55rlHt2eSXcmmpBqLA01g5E4Gll4H4Kkp3WrNuKTcSa1qfTs79elullJije3iresWe7H5H4saIm
wEZk3POv5ACFr/lqvC0hTEDCQXlQA2l0O6xqNFHYLrGXYz16apj90FhZbkj4DeHMbAINt+jP3OJP
0cuvPQRkhURJMfboI1iGqZ/MAbEJoyI2E5W8i+qQtWm8lJhEIIuyUBbKACAEGmAHI2wBhHhTpyQG
EgYaOXG+oyly8/uhefrGmpohoYNYNkPbRIJ+sqfhKByYvLLZnRAhaEw/udb1vtt44ZsmkBJnD8Ab
t0ApnTNTxfz3fr0JXFcnvYBh7KjO59HmlzZDJovUMeswu+scZd1oiLoKsEyL0PQWqcBAa1rg937/
Vb8PbVpXGuI8lUqC+SkQ/dLB0rWm1mSZ4grAiV5Z+1GaHoc8dvNRGq//+GLzi6TzBjkUu7WTiXfw
sf0UhsF9jcrnMMDGG0v7PdfahzEBt/v7i51uzvjrKSIgbWA7OC8rJ6UbWUqV4rbf33lTTMktq9lr
A1s488g+F4uTZ2aQUYIm1laRxWonAzfS5VADv+nu7EuKbpReF8N9gMnPJMmA159Nn2tz6A23dnJj
1EtfxU8NkZsPhJR9l2d7bDOKc10M+8JYRd4mdwwXbmyCcSddFqDmh2VfXsnqviAw2l8Sfz6ALIfP
SfR7CBNs/5kCs8ucva+vRn1VTVvHW4ErxraufXCcpGs9sFVqXPxn4X16rz1ag6uaKxm6xRV7L349
eYxJtceZH6y00vXZfYIjhKdHyzC5miMNwu0ALB1G6OchfvJddOwd0ptyXUqixDbRvkm3EK3iftNd
Zpv2zE3+tlKwRvBfifgYLRhKva8Ltq4qKXGYanunxnD9zO6aHh/gWTG4XVM9t0Z+HVDO//3w+Xxw
Xx8sOGL6zAyjebB+bv5/fRmtoM8Sw1Tv6N5EHAMHMAZWsCIGD21XB1dblWSDtd2wzRRCaUoQ9n/8
tS2OVRKJtuFouvW5LP3yCVQfW3hvDNldouiPSUjyeaUHngvHtlw1kRCY6T9aC2jD77/59ymBKRg9
pmBDhvhalV/vdo0Dpgq7orobzaq+aOyNghbPCOBEa75ypr74D3fZZg9AGqApkNagM/t6MaVRW6+v
cMiNvX1XqhqJDgkRXuVH0N/kyhwgp7WJOzm0kJIiP7MR/IerozwlXojtB1szEg6+Xj1nvQ+Iraju
wLs49CymZZf5l7IFVGqE4eV46MsoognoP9KZe/7T20zaqKZL/LCk1jD1fr220AGcdkTC3NVpvS9r
wblGdZgvWri4QCbOjKXvSxpXoyymo6hHcn5ayAZAXyHxM+o7pBXNlkIWGd6DMvmLVpiPEmKRi9UF
+4iM7TPDSfu2qpFyRTVuboIJVClSfP2iAd/GUgo6YGk6InKr1PsAPXTW3rWNss8qEOEdhqNLbOoA
OVkQXBSiNkbYnen4SDAJCl43k7q2gOne1fTZf/8YPu/zl/d8Do3UJas9jX3J6/b140VFoiDG9dXj
WDa2C5fnAzhSvQaUUS9ETHefzYCFdJ1WJjZcZuaGQ3QZPDWhoNmlp/oatxxp1ybbvUIehZG0qypF
8VZEZz7qtxcTuarD5lxjsbbZqZ980i6beuhWZnHnFOi3p5qOiVOUmkvk0VtAyMmZB/dtAZ012SZ9
DzQX5H+Kk3nAqdtay8h/uButQSIpR7dCVk1y5h005gXy6/23dSQ01G1oBKDEPZnce9hfeS2S8K5E
rBYuUkcA5RiOdTDtAK7mB1NHreaP0AoMvSz2psHnAKYhL4fWvPZU37nJSZZfewBIacIYF/CM+qvC
COU+JtkPH9WzbpOHnFWRee1ACF8AbtfWk3izEfKC9Ht1/EDZ8TGollIUFhAZnNKg2p05ukswImoD
lY1KoysXSuzlRwfLZgTsFTDlpGNJU+vbluqo19jd7UQWlCecI7KC0SDx2yqb8aoJz2xPv5+cBF5h
1gUMPBxjdfvkydShbhNznhAO1wDH8kmDcTsVOI2VkP6iTpT8QsB8F20b3zCZ36smjc9Gdd7VRr2M
IebJQe+edDHjA6kDVMIhxgBp8JkpR5xW4jEWIUMSyGnYh5H/dPLiw2kBnw9R7s7A7LmRJDRca02u
rOAEwz8HEJyQeomaANclDXKkp027rQGXuh6wJnDDMrzxM1h3SQq/ITykuFxxxrebMKnrg674+8bT
xPb308G3rQZDECcAqALkGAbv2tfZANBipQRG382KLuCnDIoDvbUFbD3aKQ6ohsQe2uWfX5MJUmO/
YSEy+ryPv6zzvcD5DMaiOoqoecOK+47d9Cnx4l1qE4Wj0PdS1ODMVlz7NPt8fe/Y73OxWUvnzDPK
128aS0kAZtIMx4wM1uzS1O8sp8WZ85iBJIeQ4mvPRnqJD6kBJGCi2UGbSaQDflwt9N2+LFchZHIf
Pw/cTRVPRmjXS8lJrQZxZuHYna23hXgFCNZmryaQqFzuKwp+eH+AW3aEayf6NsoWY3oUw1WHuqeI
t9540yRLa8Svy1mTg9BjTVJZVzyk2mtfrmrady0kCmftBB/IfkmeACuw8aiow04y8639lJnLPnuW
cg+2I9YWqKTqG8NetSOdMAQ/tEnNldm6Dp7+dviAxh1THU/LZTbsYutSJ/ygevCo35lQy3WoRtc+
H7g6gj/p8nXhuxU5o8bVWCzhRSsvzLo0vEJjB6DGmmWm/FUkIWGuYDlHCLnRijPT8vdVwOEAamOU
oezOHu1kvkzUsR/B0DJDSkjH3kBx0wuv4Hy6ed/FZ4Ymc/C36ZnL8SY4rAbO/K9fh0lopKkalnp/
bHVAYbdA1IAw1hDEEhWMUb0yEgoFxrNl/+0Ulx4PMffuggZsxEUNYUp/1/T3oafEVdz4xXuiXJJk
Xk4rHc95u0Hz1uZ7T6UH86DZD0QiEYT+5HfCbdoZEWeuQ9pkSuQ2Hh0NRBUdmpE+3nntsQ8uc7Hx
7efWQSJV/BQ18F1J/YInVIMn0kzwd2XBeH5yvAugItiaAWWbhjvO2R5UUoa62XU4oIEkuCMJQRAB
+5bSSU9RjsJyTGJRhzyCXpoDWWGm/cFqxvigow9m6JC8o8h3zfhJTB3s8hvneeAwNbupoZRg5tl4
/jOxLJuOjz5Sz674VYGFqfdU6quPqGIAM40LFZNyFNPg7l6MH1gHemrx1SJ67BArkTpo31bFMYp/
6jSPY+FQD9jZQbJwiHz1b8PqJTePKoqZ4DlHu2PuS5zxE4YihG5pdPT4MLqzc/JNW7wgn0LGPCwT
iXqCEdtuFCjM6NKpRJc7GyjXY86aB7F54eDfhiDNSvkgPrQ7yD50wDUdcVd8EDgVdNfiAwertrhV
bukKdq9yP2CzR427yYHcVKueGYHsK2Qc1GtQrwn4TBfzIqkuY/u1F4+KQ+rsil4QKH6oYC1YIOmW
wdIEpR9tE5hknI09uE+3Vv/DqSlJ7oS1K8d1VK372Y03VghCDtHnTw/jdVMhQscfVw9PagA0ULy0
+ctAHxcV7pzo9Nj/nKwl7bzWhi3m0qCtxL0DbzhxMwCUzbNv75Lph9X9PTEybcwrYG0/e9VtsIqZ
xxgndEWdTQ4JxV7awx49PFMh/4OHXyl3McqoeMeZbBAXcYJw4ABUMiquTIQiWf0az/1kQBP1LoOy
zYdXip+ddtsld95wB/zOrY0VZhG72pkz7jJ+yILLzLuS2kb4myC90P2NFx3i9iJKiHWZj/ewx1FH
ZtO1lu1NbZnp69Q4jv0TRj7ZPbTJOt21+fVobwZ9XYT3VYw18Ki1Ny2Nf+8JFMZiGnaGA9nngJA9
NbYi2xI3BkOsvDBpSOZnCk36vNqfrDcWKjjOeKrQ2O59273mTR42Y3ckgEAJ0ZYmUUOmSDOuCTK+
i6IE8EVp9td6U+qQ8PxDNhBC4DlesAlUqihlK6gLxwNZMgLFHIAJbWF1M5/ETNExpMCk4RI63b0d
ZfcNOQ/NJPJVYqmoH2YhWIZYq0mDYVMOPhWYrlDXXc0yBRcD+mnw5DQSYJCVlqhlyQLiCGKSuhEm
JnrPKd/EHdKs36/734+f7IlwHM7nQEdVjU/10S8Lv1IYdUTgUXInPLW/MQMyDmS2hA7fLaaO1E+t
w8xi+69DWwOwV/12c+YDfHsmfIDZHzh7H+fT90nxymi1zpoMI7nj8KYf/OKGagCwnUb/gAhK0BLw
Usw9FIercejdLJ5+Yhqn51Qw0H//Uean/2V0zJ+EhHtB+8exEP18XWZgXgYEn3bp3ZSoL74xsXaP
nLhytrobU1yR9uT/8fZ0vqQpVRrGqsHx7+QAnqUyqSehU/qse2hVeda7TWy9ycKxb1LdxzjRip1Z
QYmyc5isnl5dV4OAuan3F6UN3qM20wdfkPzc2IRxqDox6M0cnSjerYFFC/fzcOYufeYef71NuAwI
uJVs+tGknW6piTcL4zEsY2RwjI+OBKJNN6jC7b22W5L33KyKBACj8Dkumah1QQFC60Fi4dNubLOk
AwI3JyKoQNdEqy+MEjRE3Pra2icqYA1i1dnYZCwvmIYQY9QNOB2tMLdjjuoqCMK3MbPqw6ilm34U
6plvp38bA7qGJZNHQnDJfCD/OgbqsRgAnE3xncBUsejt+n4EyfH7cSa+7Wfk14ucPHXPN2IhYg8h
Ta3S6JisdB1qVYGOhh/AfAL29cXaNBNKsQmAabN2nsuWJFMSoiJLrdYJJ25gn9cD2faLvkPyRdfJ
VZEyLKcISFiBytcb8C6lpo65T7G35GpgSygUa+0sebry3Fb++1s8F9MFVSxb2qjHT97iIrTNANyj
cjQbhE3QWKZVqXYUB2y/3wUFhxaTfUHrH4xhLu/6foWt1jYRaPX2mUf4WcI/GaB0LkzEknMLg1Pq
12fYOLo3ckxSjm2ZbIxGdpuy4S4qk76Dk4VJQRTjekKVp8dwqrVRXjthwyYBn8TKN9iEGSmdlsg6
J2T8xw+mzYgHQA+qBFLx9YNlRZ9FSVUpx9IZJ7fx+6Ocyh37g4QUkx7zb9a8dKCSB49nCFlzT7oT
gV4jKqlOGWqouSCb0uH5zHD8dkam7cLRmDeZ58Zh/uS8WbVdGI1+QVKNZ2dXpMtvTUA3XmL3+ynz
dqbnQJ+Nbd8d9IG8en6Xa9aFuTcMbRUp+yE/SLqkJF8opFw3BFim5kfmBOMaXqPqDvgiPj/wH3FV
/ltayq+wlP/1W/rK/4NcFcmI+E08epv4f1fh37/mo89/4t/56ML+y6SBJkEefcaZ28w6/Xvd/M9/
CfEXXlHeBW1+I3jG/Mp/aCq6/herPx1PVt/ZmTsPyf9DUyEfHWrGXO2zbdtke/CvP6CpYOH6MrPO
ymVkvHw4lbFPB/tUqKT3ode3Hgif3vej607O+akKbERavLm6AUtH/lQRe5aNYF033+PERl0WyzbV
SKAEf2raJUyIrjDiq0oPvdodyajKlpAQNfoRopmeNV0JpWtUOcG3WtzhNrT5acuNB5TJsPaGiqzT
xANnKyEsItD39WbpfSLqg0Czb1vFoPyrDcLkQF/lnAQzkfiY0R2fvCeNhwMLb3iMgtE7NN7EZckT
ib0FrixL3VlGYnFA8t4FBOxFG/NCEfVRkrrZZ09dmq6BsFwLmV5TeX5WJtTDvX2pGESBABN30nrJ
yXk9B3sYZG0Lf1h5Il0FxbD1MoJha23L7yMwNZL4i4c50tQGjKlQPkXtxGyDoOOxcnJCLtRAXEZ0
3ogGdQuvWtmWuYUe/HfZWFee0i8BouyL0iHEYgBWh1lBiTjwafzJ1qJv7xcr+h/cBviSA5LhOocf
yw8rsq8oRQW22mMwG/kj+rT0AsUtKmdhtfKZMu16zFI6cno2rNOSvACU+409bYcQCWuCH0qUg/OS
AD9bh01EhkNeDwNy4hysqKnY/hPkZ/9ZK3PyFgOZKO+9GIkf0SCGX3YVBE+AThGZS2zu8bbJagLt
GISURooiLayF06nxQ1hV1VVkKzmiYZ8N5Qg2bdNkhbVPYpAHIia7uo87/A3CDMJjYxJhGpLROi7j
sadjWtQllFcz6op1pfWwE7IUouEyrGV49J2CLRcRzOGeKB+mSDBkJJU06a1qtuNaHaW67kdwg2o1
3PVdmdhLS/X6DzV04rlniGeDajZxEIpnrQyhZx9jAACDkQ9zzFdDFE6IMG1S5naNldfbsk6oHGV1
8DY2GT1SxUB5BjGOelDUTyvfK97YU/XQz732I6tGQfyRbuH1T1FIOVo62hfWkA/EVw85sbDknIdI
Vpu+m101Xv6zAY75HPRN8SQqq822feX5E4wI6cBUjaiYNHnNA6aGV/2sHFk9DpOTPBEvg8KXiGvj
ZuhKnB4TnYIfsJzrp2pMjdcx49ILMiFH+HVRnR0MGbGXKuNG+HNMlEFOYTQi4NAy502CamOMBQKO
sJN2KBVTK0HLlwT1a+1PLXSF0e9DutIVJ6mgJGF6jbOBkO2wcPqDHjdRvxoGNX6vdYvERFEM1aHu
dSocSd3y1Tt1HKnyFqILDnkC3YZ2ff9myUoNrrQ0zCvOxegnCRavs00JtIZgSlpF7SawSadfWxU8
6C3pPOQCZiMV+CX/eNV+qEf5zODhOzI7UbkoQWovxkG3MJSBRwOw2HdpfkjSNgp3RC6Z9S5vrNi+
1LLUcDNjirXbpK1QS3oxBx1X8AIgzbXqHuw50HoFDpzvE/YdkT2+6YcmRe/vVWTqBfAePfJvm5zY
gUpV9NVA2pC3JAbTIxwjEtSywSwLIpC0TnNwv/Qk7gQ1tdZFRlxzTcHDAYmcDb0fXPkar/WSW4UC
p69ruY0kw+5C1wr1pdNzdYapshdeFbozY0lNuyXrM7bsaqNLZejXbQ9XkTi7VprrtPaJHA10tShW
ZAR7wxNg1v46RCKlkQCajsOSGdZEYqZXqtzaE5F9nBgIFtgPsAPftIkEXz5LATpBH4HNumRq1M2y
T7RpcCNTBSpLCJdTHigy2c2uaL1Gc50kw/2QD471jO/FmbZBN0J5qnrbq9dlmXSYEtRsAg/gBSU6
ciczioVhQ1+5kLR0nAtF9bL+kPqcTVYewcMbv63t9mYApng15iNW4rGoaK8n5CPkW7PvEZ0PdHOV
dVU2wOltzSvESnTS0zbYqOqZMKkmgsRbnyIP/S2jOAxNE75TW8B5pcR1MV5beLDNg9UJLVhR7Il2
ascwdrUuJZnM8gtbX8nOMQ3OQwMEvqiK6Zb2MEv/JpO5O3hlP5+xnKS9SP3ElAuWAPw+/MEO50ZX
z468AVRuUeQQHj2WTtIP1CYcOB7Cp9wpjkpPm0AxtNKpOVCYBgyp/wDDo/uryO/UZKmqYwUiPyMf
XUaduW+HgkAuNIvmoa8puS5VL/CohbYe6aa0yNGQTaglhwXnUbJNIPtTu0BsA4zCYd3hZ0iuLpbl
YDXDWto9QJk+qLB/EXHUke/myPrH2FpkrTuF1/drDZQC5pnIozQJsRb7saeTZLYgcicgoEYGNOFM
z0TnbeWlRWB3MuU/07rsXluJyIdizUxPkLVnHEKYpO916ZOc3ZkOPHUIx1671P1yWWvirkT6sNLS
AHWKGgXqXWzIlmiUJEm3bYLvni5AMh7wqvZPOokxNvDLYTlp9WxIiHoBayZXUQ57PcbAotdCQqv8
ep90RMmQNuVlySbN0xA1tW4ot6NIJxAMfu6/GNYjR0Hg0Kne/kyHakwgjurDA8uThOPpE663sE3f
edOJ3aPmOzXIqEelSd2gpYAZMS97KOMsg4Jv0pIhwA0276xCl29yrnS5ojfwKBPJWbzZmV1XK68E
QYAJD8A9LBNPIvjWbJUm5wB+KB1SEMSkziG0G3uT6nejmZAJbflheL38qVs+SG2lHOQP0UuEvA09
AqKmRrODlxWjEyH4W9NTIPW29uH3BXJn3JhQYgGqxiS+TrlJjI3T0I6xjZKixhTn1jGv9YGDIgqp
t6HOkB5YfcvjaxA0EWyTqzwkuvqsRqrDRkWKEfmpDWSnsaDIyaosESwkCXlAeeng4wysyWM0WQ6e
mnKMCHYQ6cwbrbOhrBfVpOkXXSFpnFBo8E23tON+PRaWjS+28xSUTjIvbwMSEcjYbKPgB++s83Oq
J86pxmR63sIYbeotkR9QH5dm30XrQgTDMaH4ctuEkiRnxwCB7UwkVa+ICmkQP6m2N64mlssLAlnY
exD0o4E6SwvMSl4eIRa3UlLIF7WsJ301qYB50dtO4pUUOojA/NiQ02oplpukFSl7CIrD//RK//+x
6l8mZ5H//li1q95nSuWvp6r5D/z7VKUYfyHeswjCM+GWUSfVOSH9+1ilaOpf2BHRbKAq4ZD0afT4
z7nKMP5CrWAgKsK3yB+1/utcZWh/6Yht+FmUTbxd/NIfnKu+duJmFJAJ94RiNqwNyqenXhMW77qm
EVG4pRAvpmZMa6fIsX9MqbIxMis9V1v5WiP99/Vmugv1P2qk1Fi+ljBiQQuBuFGcZ8CMaT95nw1W
qlWdI7J1wyu7ASxM81UCow8C03iODMZy1Oj5rqiz8aLpB0IXCvKeklbDLSBwLiX1Wfob9/eXWu7n
56SWwSObpaXI5+b79ktZ2wHuOlFsKWCxVD9KUpEvAlk6zGtlecYE+/0JfDYluRoeHEuKkytpKFTU
qabD1DlByUZtMDciskmzjuz8hzXQJvllcN78u471P1AXEzqTNaBGvz8ByyR/W6Mcjp4Jqe7XbxYi
U0nZC2N4jnvyLaNJx1MGPVGSUH3Z9njbQqmcq6n9w5dE+MjVaNXjNzqFzCRRktaJHlZuJi3FVRK8
5IQ10B5vx3Irc+Xj99/xs4b8XyW8+fExtshv48VCYvJNbdnUlS+TMC4J08xYBOsw7h4CLWb9ztWs
fo4oapCx0WrKnbQKzSGIsjLvOG8ZPy0Vyviil0XULfyxIhTRhDZvrQKlxTnId5iGpQcy6D7ROvmG
vlL9UYYG7fdCTPYdnH2t3P7+y/zTvWP6kOBi4OODufj6wKqQ0oERFLPnV4VkXVXxJq2HiQ0nbMEM
7dvq99f7PvRtCkEkXTBArLnM+PV6RpRTjggItzJomu+V3LMQFEXqqirr8kz/4mu1fH5M9G3QtqOM
xZOA2fzrpYB8D3ad5oXb45FYEGccbW0b7e7vv9CJTITLMMXiepBYZRydyfOkXo7GWhFJxWVUE3tz
VBDyo2HTeB06qa3iPKSxHnvDMgsM3AhJ3tBrRgPdCM88o3779u7RN2Ro6bx8ND++yQh9y6yU1khJ
Zek8ubA7BmgBbnufDBTu63CQS0lrY/f7rz+/0F/eBS5Km4jSGSLVWRr09SZbfdWVYaXAOU8wt0re
/oVXKsLVIfovaopVm05t7GUSFuH/xY0X2KKwmwByQpt4MpS0MZ1zcvm+AUpAKBoeaVJRAApcSQUd
Z8IjewcMf2RWYt92+bC0I2xytifONZ3+6cYzxihRctNxJpyUqLXWUyBxRnTkUsIpCOI8pBHboIBE
LpoJjkKUrV2deW+/33daGpwpmW5VipanCjczs1WZleRNUdkrNmMnSndqVOOCOCDqJ5zzMPbLyQ06
PzvzxP9hwGN+mldzg2dPYfZkwDeeYpV9YGLYNQEaOWlV7JtWCzYy88PHgQbfcow54XFkC1ahWXH2
adl2txWN+t+PvW9zCfYTaH5sV9jpsPk5+SBDZMcp5lpsxk6FAinrB9dAmepGvZ2eWde+zSWz00XD
I+FQKQasNj+OX1bspC870Rj48+PMjrclO/oVDbrxzOT4/SqMIl4n5HXAHVixv15l1IJAbwfkNqWq
VmBGsJoNCrnBf3rbzLmRouu4/9kanu7KGq0fqM5ioaUybONSSOMNsXIobbrsXAP/+5vBmjLj1jAS
EtBxWlb3orILWvIgXKUK1HbVFzq2HTprqzQyO9eZKLnjCK/PeZy/vxwsaFiOoSUbzIX2ya4nLCvQ
DAJYDrrqeA0fCvlN4mUHHNekeDdQmNK8hfvWnJsN8bSczodYA1S22+x+VHxan42GXwbKZJiNJLI7
doGa1BceUA1SeUu83VRdIKfGWo0EiEQv8o/bwd+ZMpHPnQkRJSf3h2egpzK60keSA2CkRSBbdTsj
KkcoZnihRL45rkKL0vCidLLxXVIsofeqK+nO1/3gMkAVQlB9LPR6UxC3dRGTCU0C7ahlj7x/SO4C
w0bgQaqITQAt3ZjLLKYjsUJlIi4guPm3xIkAsK0tM0SnZAc2cjVBNAaBVXl0HNppDino1L9p7+vs
SrSkUjDOV+EAqKp2jg3p6WIlm4xsB8Ehn/gYstrsxYBm5dFhS1mt8iL2iePMKbOXrCdUsysO3Ysp
8kpjq7eF8oY7HqKDI4qZVKSV5HNO9U3cwjdySysELFuq+u0UUQ1ddb2vbmv2GVRRhjR5yfOmEAs7
VMtXL6nsB71yrImKog/iUkos/6nlUSUdWgONao/S7K2XpXjRU8KUb0oRADQPxnqAVJtT5CRbcqB6
mnoT0jSfGglzullhyu5Qa6MV0wytX+UlQX8rrQhKghwKVHdWZomHipI/gKKw68cFkVSQjIxMxuNq
HHsya8fEoLsiSJNCxhIH1hw+Z4fbtqMFTjBhHFYrPaIMzSnbah96QUPEDQj5gBPbhPpL3aN5wZGo
jvSZ6qIjXrbuqh+pqlHNogpYc3wZnGgVdFburSmizQJMobEaTUFZXBUUW7gTgmqay0zeqws/m+B/
1LJp+nXUoA6kM275yQqoH3l5imaGqVuyW32khtT5rKNRlC5NXLYUdfpc8u/0V5+copj6ZeVUyktC
QCIV3oH++UJm7UQEuxXLQ5O26GVsNRqeKuovpNHZTtnSr1H7FyqGjKLKiYa/rcKAxtpnTXkTGPVo
gmJvCnsiUxW/z1rXy+lqDOixw7ENOExE7QB8qZ3FSKXX5h2ep7xul+YIhsocp9FctxHFY7cwSkp2
elhrNyJx/HAVdw3wV8+jiL9qg7C/DPsk/uimgrh7qXVIjE0D1dGktinbYxoJLvIF/0okWRu7I+O6
RxSSp+nCIJn7ukiFfFB7tvLYcUWxC1KZwgqukTamXe90a8cc+gj9omW+Bqox3ceFTlsLJTHapdHI
wp9W12qogrW6eYkJJa5B4Qx5s5aVBNZP9A/p6qpSOgiI7XLYtT7J4ryXVF3JG7MVSpuUB6ls2Wy1
mqYwJqzUvfYxEkiluhXtLuRdbQLmYrKmClJOLGeVr6Ep+6CxtWxJX4LYZoB3E9W2IDSA8HQZb3lA
NedgGnFH1DSByPVS0alruk2a0BlrfVVplunYqJCsDKUnR0hJjH5RN8X4GkmjB8WjlOFNo9gNeqkW
JRHRLylFatPOzWehdDFqzjipsmWWi35lJeUMrupK52ertXxYLwiV+zko9zbtOTpsuoJsM7cv0m2h
qt5xfp/1jTlmpQnIoOteFL1wnuqJl2ih+WFOgPBIqcu1mNdQUuMffXf+N3tnthu3kmbrVzno62aD
DA5BXvRNjkrNkiVb9g1heeA8RHDm05+P7kYdZ0pQYtf1QQG7gLJ3MUkGY/j/tb7ltzHctI4UPzVa
bkTXcBJ0NzBTMOoGQdGgiaLqEwRF6HN0ASqDISqa6yzHak9VwIRdPXnae2jKgdkAywlIAN3EgCva
mSz1FCnbT7I5228tZ+FqP/SNS5Q9nzRkOBOfGKoPTgmtnEaSqbOqe/TKpKzXUVuO3Y6aXSlQ0VNr
hgA8EuQQNyq8y5yEblZfE160dmVsQkhxl+kZ6m+6J+nTbjdjHtlfxKD9p3oKTVL2JtF9C2apCDpr
BwKIrcFwyA+shLciwczV6EtJXV5Fcadu2knLhEThJiM3NA5u+BLrbzQrqh9eKgjkcZtKdMz4ciB2
UBAAP/aDMV1xCovvTOTCCPG8kiYOU7L7cwbJmKLKr/GDZzqOaPAE9V3aKthvGMimcm1RwLqxOh+j
eMzxPdv1nounS07O6P/mdQ7lI5ngrrUJHY9GeFY4E43eNhI/05BaOmA3IuBGt5DQw4z82xxLc97E
hjVmBEkMnXlZUf0CBtLG0HkwgQwvnP2gvSjkfAQKa5h5tF2L6iLsE3ToCXl8+Zr/FT2uCvR4jaQE
ja5Vh+6P3ictehtOfAyrTHmh2CQ07Pz1QIoWwvi+iOTBLyrtsogZYNtGczIOqq8QQw9qRHOprAqS
elwbdL3CdC6vU29ozC3lsSTnB8XIgFEZxvOqIeXT2Aunyu5A84XTRukkx/M1heHzRN0FYmypEPEC
U8i/sGi1zLyDWyNpS3MSVutwfqW718RbRuj0qehMxdMo6JuuJgvd9272KnsECW46JC22eaD5U69q
V32RKSCjbeGBmC5lcqBF681UfTP5CrsmA5xhDQDJQwTgMAViPZMvXAtxXXmx0GS2L7dATQTQvUOy
LQFsEkx6Eoe0OANj4qPE0eKv2qaaX2xvBtdqOzlNCWeS9u+iDyFviLjO4NWaM9NpZ+TlVzw5SASz
vPJ/WBiQ4ut5kPU3RJ+q2MzR5DyC70VMT007vWZvhelAhL31Qypp/vKM0qa5zQYK+Xgf/sZGWEnC
pQShnDmM3y+akzRdPNuu3c1QZOF1AmPjpz0jLs/LufpWdBONYIx58GkyW9/nmSFujGpMNUtd/pW0
+PHeT4yYMgZtTVAGo9lumWAIx0k1C4tpQ6ySUXVIKlgogazSYY1ylZZBRObbr6pO5q+uGztPRuUM
V0LSu6NG2mgiwQlT/jo0tKpRexfdpgiRwdw4duk0F+nsDl+G2eKkyYPDFDBKMa2t1O++9GySvo9d
0Fi0S+bsKaxKwbwqNJ2DwcwnulM5IbPKlekLvU+qFYEqm51QWc8zLLMcbFfPuR8RHLTqjZnRutO1
RFMKBVfMG3/5O2sW3el32BUFmyLLhlGT9qqglpH2FoByeqJQFab5i6o8g+bT6E63KW0Pb6UzspnX
HUMI8m87BvpxdMjtBuFZySc11MzMYmw82GEydisg+MCRg11ahnSyqImF3zthE/VOFNmThyKoXhFg
K+B4pVXzTLuYwk7YaPeFQSufkPPVl6xzEZKLApnpBq0IhjS2gwohv5l4MPHzKlEbOfg0P0yhyMYJ
07oGNImKxl0FcZ7ElyYKn4NqzDHZGylGq5XIhXgxJsmC6BW4NdfKmDPJiiLiaxGbBBZIhJOvFAhq
dMkmIdrbJCjSV+WPDT4CPdnsoTyXZj4pLsmVM5kjOZt5HuBPUF5w4TSiwvdj4kBtQ/5FUKUxpo/Z
BZ1s9kAeIMICiUMj+MiJJ/hZF+b0ZMl2wpKbJkQGlWaSsf2q5Txx+DDDr2He0/piIQDOg15FRBdJ
MJQPTQKgcpPLAgYo0gf7TsUNEJ/QD0EamEPE/O730fCclB7ZFWM8sU9r0w7qrWAjoGCIBMa9TiO2
aB4ONuJ1IqYkEi4xYWQmGz4agTV021AAYrJEf1nrGkST7HofMpDtJsF+xCzCNq0YQqxAKHlJ9cWx
eZ8aIb2mpJH1T3xnuDiIDgzRiiYNmSF4ga2DH3kewLIcj3/mi63DSpKte2vyyJnsLN5M1/X34xSz
Ow/7BqlBNTZOBtagme4MumH9eiLTxHhwXMtGxzEjcGElma1fqLXoq8SGBnzkC2+xZiiq5mMRFiWA
kiFrNu5QxcNFlQ1ksjj0qolizWk1yE51X7WWk702e5NnGjKZ/kL/JDe901lwTtNsJpBOQqPcVoWV
eLsFnSE3URnSo3CzEml0K7KSsaTD6nvPZgjVVphxNA5sZuZ1uUh91rmO5U2qmgwOL8145gF2hCst
zXFaG5YGgRrOSwnOQLr8gARtAr6YqAoyjd/RwMindnI2mNLaG4mwACAmnXpcm00PYoL1nl05fxtl
mTuEVNDs/pcXOUR8RSSPluyGC17hqGd9AT2M8IGYmFhgdT2ucZrW/fiERWO4RiyXkXDMXv+AagWZ
aM9B+aDKngEX5rXzCAxguCR80PrSWyZ4mo5Pk2Zkq8ZvoRDFSlDWUrtZsR+keVCLXeOqVnOAY6ne
1oYzPixtRnICvUw+TZ5n0KysaLdS7OpmEgpppQBxKphz1gb7AryeaT8+ospY+NqJY91H1ez+aq2W
bb0KoVBouyh+B3bb/MjiyB9vid2pv7plivI7lnRRCbpMWr2ugBcQANIU9kuHckhCrIgdA7+j1ZbA
keGHrGKz4cuJKhOrTsyauySjpKbahE09f2lajXlF6JFeVJOO9q2Vl26+RhXBTJxLogtnPXGaGxn2
HoGdkrjFhj0vIqcEcd5AmgIarXFGjGeMk/5sTCLoN7x86y7XFuopt0ebkncNsMDabNxLZJSesxZp
H3PjyF2vgyaqLALIvYFdpc+EvBqsqnzK3NhD09gSN6lyK7gZ0xLAOjg4/CNKewCvsX9/HaQeH4Yo
NH6lvsLjOJF4nl2CdgOjNRQ9ePWKnevNHC1zygAg2NqyT1oOKhk6pRWHTn8vlGy+BrLMmwtzKpND
azfjT9QO9rTHHACzq/GNJNrMtUVJIbDd6NXpbJMXVpXl2mN3BOJZ+XlLKKMFDQj/JA9UWYbkqKzM
FLl0u+TGIG6wd6yIgbmhcGikuxZHNWhURdsdqFP2feYrdjeT0RXXOcFkvDgiJW+F0zu/Uz05v5pE
6Cs/kbK/YPPGCW4c4HqJWbpkXUbMFx4CNkJNYlJ2JzYLwZoXB1+uVCW8jzbB/+elnvNbZU2KiAM5
SfR1Kl2H8rNAArvpG21eUptwF9RQhJWtswq2jmOWTodKjRl8t8Yz3V2fqnpcV0kDWZiVFRV2izKw
WsUz/XZUYBptM9nZ3FUUp8w9Sc85GZVWMrOFq3+0Ik5hNFTRcJvZ2fwNiU973SST8U2NhfENPQC1
P2esBKs6Qd9QvpWy2RWwcrYA3WpwX4gRp2jHibH+rss2JNZIz5NY120Fgx0ZVOTfOlZpfiqRwkzb
3h/w1VH/N1Hu+U6xaoPlmEw8YEgYalNF69zKASBm2kqf3XZwXho+YrjauJl+TckwPyrHFxGCKcLA
OU1FBL9VqeUCtHND6HMRbAbMxZRlrjImYf7nrPKfcUoUwT4heqLa2FXHlALsF+8l7cKcsemQAn4Y
7N6/Dsos4Yn3cXxAauaB13NixZa07OxX6aW0LUTlNCVCWen2G1nr9LLJyiV1DI0d8eZVLmljhyOo
3bINrGAnB0puQKBSGjp5AJC+S72u2Gg0hLc0v1AmouebXNT9c/M5lI2+UwnitbWZ1SBKptxbDGmK
Cg0aTqF/JhMbTcSKoFRWxWh2D8UcGdj9oix7oePDyTQZ2sA+aD5m1pgKEfPW7OpMEerRsJVcOZrz
JWxxC/rKxGKDZ5AzTHs3pJX7inejZyVqJ4PFsOzSLyJuS7jMs6PlxivCfICqPiGg0pVRZXuLQt9v
umb+Na4jTp181sUrS9x43VgFcX1LSRLXnjm4KFDJ4SP+lH9sI9P1yg3W9ALSq7ZClDqeE94rnbOz
iVLhq0vqJ+kVB4oJpVnHgXKtGsebrw0AZ/Z66qkpwMWsm3Yd1Nge8tXYBxZOFO6t3A0dTm+rl+hk
WtvjcGT7HZG7dh8PW28S/Svr78J9kyK+QfkcuQdyyWV5SKsc9SNNhMrdxtEyKFMvj8jJSceX/3QL
kFlla/ByqSLe172aHwc/am//swyzafaKgTZvjtQaDmksL3ROjWT3cT3+TZEcZI9l23SVXeEJ8Sdb
46+Ssac0LrthEQdlhkOxoAMraNgd6i2Z3arCCD+FKeyxjy/6tovDVQFX41fD5I6X6KRGjk4taqIu
Ueu8R1SEbsgiDhkDyF47Kt2aRh4eLOy4hBd4qEixGu7sHKp0VLnOP+1H8EtoWeJrsx16Bd6JI8Zw
/aayI5ewjbETl4nqsF8l/vjJM9v5TIv0TYNluRQJOQGYJLrQpx0j0WnP0A7zHKo+/wpV2IJ06uoz
HbJ3r4ITnCbEIrs4xZA0btxYSrLTtyNr3uYQHT6VVabPSDveXoWNKH5AGhy8Paal42YRtUOqsEvn
tUO6tivtUKB7oelwznj4psu2UN6WJwbwAWCFe9JmLWMgrgPoxfXIX7pQy41UEc6IYpEXfzwo3/kS
2LIAiKJARr/tlPMw4TobQ7X0rU0vupznZlgTaJNegSmhnjq3AZg9Lc/0kd/r2BCAZMJ4WHpuzsn9
ofGOa4vFgAo3hzjsRt5uSJW31275qkJr2jS0WNfoPPMz3b73PkEeKmISG48pjt+TN2ga4VJWTJdd
y6IgjPIhpx3i1+4V+mb7GqgfJTIvxVxa6+6qoiljrhVy3M2MD+LMUzjBGPwRteDwBDbJ3mqBJ5x0
ON2moF2jeQymzEA+NGO+ET01tWGcf5Ft3V8Xht2smznNSKpp+0PvkKcQOM24zuLlAAf6H/hDLTay
kuoeDY44hJFF9wPV55kJ883I9/mylu9KYgpD03TyU60ccahPROhainF8ygP895gbsouPB+N7VwHP
wtflEzlDK/H4+0Igjo2sLhB1F8K/KSv5gr2jfvg3LiKhKdJQJ2Hm1A3Yd3xTaJ05wNiZczFYKr/v
58o/N9LefMM8MYBIaP2wTIFLO7kXJMe6L9D60hDtnFtAM9RbmVyu2WIbq4ZOwMoKtLnzGid+6EyR
ruemy8gscYkKidO0vChckQDeHYERu72PCexfisZ3RGMniOxFQoPFGNCYkJJ8LkhYx49a9GMiQs5C
67pwf5tJpL52tXr0hrm6slHKXuYQU9az21EFgZ/d3fi+U24t2Q23XjTFq4ok9b2w0uHLx79rueyx
tmX5WcgsUEch8jnF7uqgmxxK7dW6qK1iF1XgwRtyuzZB4WWXs+p/RXlJzM8U/Pz4uu+8LWcZEotG
kzKnfzIvcADBkm4xKDKPrWcfEhGoQkqug1mc0wKcOOz/PHqutUg9ofo4NM2OHz3F3d6YoUiRBVPQ
T4UltilyUsmKnMZxO2UklUVJcFs1pcRjDmU2D+Zz8Zt/QFknD9pBykPC0pKRxm7o+EfkwcROu6Ur
0DuCkAeRiW2OvGcFOkpzqp3SgzWNwSUlnfF7bbTimx2Mv3XrWch8qBgpYcR3md+UWHCUvEdzCklC
FMr7FE+UsKJaG+AsunqEkTClLiWMxPQpXpnnBKjvDJglqMpdUJcIRU5fHLXUyaytJcvTcrpfbpT4
jyFb563buuXjLEPji0V/5Wa0Odt8PGSW13TyBDFRLpsBBJCufarJwdXS1ibFlHXBlV8xl5h7U0Ti
EbGO+agwHJ/5NN6ZHLFjeohH8FSzfp1MKCXNVoGVryC8Q1mPaNm6u6kEg/zxXb3zIcB7EuSjL/B8
63ReQMeBiz+g+1ryYj+Zpa2YsaLkzs9q6+7jS/3hJ5w8QdYTYIOoVWBZuidjcGxxe7qdRq7fEsNq
2UXOGWTqrqzeoH3VRvTrBtOioG/yrSSi3uuh+Gwl4TW7lPBK9OofP2FpMeWwMfiz6XLs42+izlWU
dTgz145hpXunQcxVI+84s5S+HTcocxCrsH9kGkAUdHyVQERTbvMNraN8TL6UmqNcr4OBrGDbuK1K
iiYfP+a3b5TrwfFgosGNJcWJXNAxMtAGgus5okx2jUMPgip8uIsrjEz/xqUII2S9g8yEVO741hLK
obkaa/CEHZH27qJCmjMfpEvip2cu9fZr4BowzEFPIIVEEnd8qSCjmyVzRkyfJ9XOhWuwj3ssFB/f
0LvvCvoZwxQpFW3P46v4VowpduCGQpqLvCZXX5XUgtbt6NCa87L+zAbo3Xf11/VOliE5KjPxNZCl
XnfzJ+VB0kZNnu7ikRj6j2/tvUthvl4WWrjS8jTPSAdNOBiALNfM1eRzOdJaNy0Mc6OLnDOHs/cu
xUJHICciOwqzy1P+67QdiaEewcYACq9b59C3WKTtsbBuK7M1Nh/f1Uk41rK4ooHnROG7BH9ywl3O
O39dq3BLusYteoISxNyr8irUsE7q39eesFMib8hD6XBXPcProcXd6Gm3bPfh3ChM426tCNJRoQ/G
eOnSJW2NIQzR+JlP8u3gXX4kg8pCuIZfzD7+kWbLvrHumGS9Mas3oxWGu4jy8pmJ5u1j9+Gx4eFn
Q4Vo9VTaSMEegXYvIXahwdjHYZEflAInC+VCnbnU8lSPZ3LcLoL9LuvwcmQ9WZuqpPNy7Ac5vdkZ
SB7tFPl59Gk9TlY7liszl1a07v3p3C727ffpO/TnWBf5b3SVJ9cNwWZMDpvpdY8/LSTjiYRXrtVe
9FZ4xYOvHnn5zSVDnYDP3umvpkxWe0yo0baWCMPXqeyT59HK7k0aK0+WGuYzr/rtS0Dw7Hn8SmoT
VJtPfmEUtGONzRKhg/C7T4YZVTedSQUhjoxzsvi3DyPgYMaYQuvPS5AnUlZVZCaH+SRb50YQfAMo
4696mtbjRrdTda+meDrzsb0dxoTZYCuASE1th2rS8TBOazo0qkaQjDutefYHe3r09ezpMzPV8ruP
BxcbO9tiBgGTAq335L5qN3QrPyO2xabUejmPBfK1joonujIfUkJb00HsB59wMCq0pEXSHv94Unnn
PqnGsFPGrG1yAF7+/K85JWtmKxAFxTq20cDJKuJssniMPn18lXdGCjtJKj/LGYTgnuXP/7oKc6RG
j9CmlLzt/hEo2QP+h+LFzVlqPr7Se/cTYD6x8O2wSJ9SzyYVGclgECKXmUG4C+uif5VmUD99fJUT
us0yFaMPx6aASp8qj5Anw2Ouagw5eUeolKHhzomWzknWwp+SU5hCTQsiQEb5tHFES6Mpn7rt6A0/
Wrfx9zXqph3tcaSC6UTIFW6Sf2NQMayWAxiILw4Px08bIUvIpotACSOJm7sGxRQoMToac7NAQfma
OYoDq9rVHqjPDkPEmeu/eQc8F0YNszK+pgWaeXx9Jkcddq4drtK0z55jI8huJJyGM1d5e8xna83+
iCrE4tdgw3l8mQybdcOCTEIxKoYJ+XUc79MhRKNX5lT1vSzzL4KUWN/IQp62LeL5u2PF/T5Dibcl
DbXdaiOXzyAGrM2f4fH/3aX/sQz0f9ViNt/b7//nV9lCEbz9Xvz67/+giVyVx8ye5V/4F7OHZQwc
Du6ppUGwcMv/l9lj/RfRQKR988eUbahA/4vZ4wb/tXhRGcWUFNj0LB7M/2X2uPK/oKQuOKdlEPh0
GP+Jt/RkNLFX4bTmL9ena4LB4E96819T1Cxq0S7nw01JxepKzs1LHXnN3kAyc93OU3CZWEV5tSwa
e4opElTxRDdXIjCtaaLKgOZoCBm0jNLnvx7h/f8sBn97II+Xvj8/zKfExg9je8mp4ORrlmFqpEPu
mBtOH+qqbBcSKgpKfiif2do1EG1+fMHjz3e5INOa5FAlXSxIcjEB/z1ZO+agE+q1lF7rsFub2teX
2jbazx9f5bi4wcbcdJk22TgDqxZv6+ROF9LxZXu+SezOBJE52y1BPQnRnYYtnkshoueoU+K+nob4
3Mxhcwf/b9Vdrs2xZ4lFoWez3OnJHYa+zZFHjtHWnr3sW1RU+WVDvionBReJrs7tcl+03oDEOoU2
0PglhoK4E/vCMb1b5hbvrgU2+PXjB3KypvzPr2LfRrmF6iC7quVX/zUCJdi6wA4j4CajbexcXs0F
Us+GWHKDCKI6mOPHdIQworrmqp5ktopx+Fx4Xm9+ycqMAWgFD+gQkIpoW9KBPvPzlln79KFxzGYz
zJfCAWP5879+nj9L9PK6hNgWBf6uzcg/M1NHfx8rEpvllFlISBcSkUdNY29ZKU1X7cb7cPSqq7qJ
2jNpgKefBe9wqRX9CepgW3EKsPRmQB7xInF00QqhBEPduK11TKRkbRovsRtM/6yk8+f9UBRjEvIJ
OoUleDJqkFXm+PBUsg1Ule/oLkoY6pU2P2kNDJpcC+x55TD8VryCFW30Fmi1m20xvNSXBvAo1Pzj
ue3b8eHkz29iKC9bY5eZgXLT8UsZGxRNYsEmhtKTD7oNxy1i1B7aR0hOStI3a6mLc4HBpxMEzDWO
Q8JlVlosvqctPNHVdheESbqtZBjtfbvp9zNW1DPP+52rOMu8Z3G2pupy6movaa0GCS287Zg1PFCv
TYn77Ozi8eNx/eYJYuqSIFlpnQXsJdzlz/8a1mXCNJGlKcBIb8phXMfOofTCHGUJ26j93AEkSo3C
u//4qt7xxp8Xx2VZ77g1qjw2NcLjy7ZOGbgURJxNVcxGeAED3/jtWGNc7irCLnbFYCFxneiRg9M1
9ATNpKzQNet5EMPa9w1NYhxrY790WtpPmaHY/FQ2AqrFWeWuG1eQHaSdqX7UOIjUSjrz+JimbnS9
bNHv0iG1HhRVLHdbt7QroIeEzTUUUwv2UOdOsOELM7yJ/bAa9x03s2/MVFS3PEaXnPg+Hrct8Vk7
vLk9NptRoNmMSLBAzxRb7WdQbt4tKUJDuetjUV0yTlKU7JJd6TpzoBOssySrhpXoZP6p8ckaWvmW
isSmHLq6P+Si98qHEWn/RY0809/b1gQlJZv7/FvrukjzAnvKP4+BSELSSwwDFmsaE0KNOhVdrG0M
8hU/lNYboyAW1OvUoamD8BNYPvU5d1KUJIUGNP7xO31vJDEd2egf2K0wOR2/0hy1HJVrAdFIFMam
SiCa4vwEfq8Q8thz3t/GuV9uP77o8oEfzcrLOMJ4CXKQ/y8gtccXHcIw6uwI3Xlha287iyLYqrKu
N8IovTMrwDv3x55gyXi2+A+F5ONLNU2UsXUKuBRfxZU10eELYyJ+a7t2LhnnExRXIz+zVr93UQvm
iAk6mJ3+G6dsFPXhOGfexqqC9iabRnT0Mt8QRoesXLI/8Vpt/vNnSnnNYSPITpA+/smkWhE2b2AJ
4EaTxNnR5MYLlPjlzlaRPFMUfbOKUV6gYM4xZSkCsBE6eaapA4Shq9xN44GeYtXSB7NMQMCZwXxj
FcV45nrLJvt0vPh0PqgIQsdkC3QyXnLpqqrDI7gpPNx5QeEHv/15yF+TeE6euqwQpLeU3bA3K21h
ddTol8xQjvXezFxbrufar/beohwEvqbNe1hx2FCpu0+HpsSTdeaTemd0g172Fm84xVz0jMePJ8Tm
MxhthUhOlcF11y3GwRrcnVc351z3712K/SgaW4s6KzKm40v1fd/gYUBmbcVotAfUo4fUMHxkd9a5
l/DeO0CctWQgIdagRX18qSkWjZ/2qdzgKwuvURqDFWTPWq/8JvFWQ4tEBfbpP6u//1lxlqiVJeeQ
Wgz/OL4qtLgEzydU/k5mJUUeh3gzhOxYNEax/3hSejuqOUEsgS4O4mvqPSdVrXicZY6H1EOz7Dsb
4kLbrZph6Tkp/WAra89lGi0//XgSpOCAtgLtGdQWqKvHtxbGdkaQI93sylPurjGm9jpghT0zGN+7
K3R1YGWX2Z022vFVVIKsD4WKu0m8iex2i0gHu4i7W9sLqjXZqec4NPxfvr0vZgbyp5b3JdjtHl8x
z4KAc1hpbmANkUGcJmNJkJfl9MGO2jOpwuWih6WKH9eXzaiWdLGhxWkVNtbUr3xIexga/UBvGygq
+Wb0vOIJpzQk2cmww2w9oGRcwyVlG2EWM8TOKO0/s2tX5Sqc6vxHElbTPk7s4XcDPfIuwiEldkp2
rNy5HQ/drhpYW/GPulG0hf+a3CJx1t/G1GTbYkgH7k+tg2hVApr+qlJwQSsHqn6EUUR3v+JqoZlg
JMMtNNhieA0rtl/w8yrZcqRO1RWHNPOHowGHrXn1xXPTdeo5423/zuImvAW9gUC872cyon3dmhin
lFEW60xJoIp+YznpyjXH6tWtHOKZApmDt0vxMty7RiIxpGO5CHdNlmAtmIpY3zqGHvNVanQSpTxR
ZBz+2kRe2R0S4VVAnOYv0SqMKnHkFd+9ulXFdsTP9MRhof+ClniKcJgNVnTd5Tak1mCaxtew116+
amrfQRzozQiye6zIXzBTlzU5a6QS4zkQRb7LEgWXzopR7u6TUbpsnUa7tVf8KCakUefFj3lqjEdc
T+mS2BcupubF3L3CQ+A5uxCPUr1iS+j+WPwCvz3RD9xXlkTdTidD9JhPeVivBQapO3SL9We2bm0L
1SohTzzpZ8K6m0KJeYVGtCG7JzPILU8qbOVY+7EvAxBoWmPVtyNkIs8uTXmdz8BYD53nt885hEfg
flAIAebCwr5sBYaFVTb7wWMAWiQgBsIbrkycCiVuLwe2Zx0ESKuDpAFhnODOuuINjtaa3ScE9Qmt
PAbbyADTy7vlL8I+SuZ1Gtrdbefjz8EKqOVTCokbmHyV+f4NnI7qYLhl/FNUIsj2aWWHh7kdoBxk
hDgeErtE09/bZvTQe7N44kLmkkujq8/DWM6PjOsEz0pc979UhVxnn1Ujv1YULHJANEN15+nkrG7v
7UmADcRSsvapHvi4k44/cugEVr6ERm0UNu69Kr1qwxIsbjrPGLZsO4qVbQ7DRhLbSGniXP/yRKiw
LAvIOxbFLJW5gKPtSRW1BImgRFGJTV1iQFxZxaw2Ol88ehOS06J1613n1BEbFKPc1I0O7gKnkneC
Fw69tyOm3jKmMzvNt2vxoiLmWMsuhZ3Yaf5zaxT+YBSWt1E+pwvU+Nm94eNOV2RWPHy8VL2p+3H/
S/2em19UvPJ0i0Ggsd1hq7DxU3jDYaz6aTNB2bheOuZXkzc23yFqlZjiML9ZGtMVBxAynfGx8jmH
MXKAiYkKBdnu4x/2dpNAXwYRE8dfhMxv2o7koAyNlZZyY+qqvTa7gZxphD7GrvLrdhVmXvkZ3eSw
/fiqf6o4x0spEBdkmyj7FsbK6SI3p7WZuPEAbTfso9s6YcKnDFgfSlARC4G02802a4tnZPJeJq0k
xQcfE7bApPlm1HPx8vHvoV1/ugZSMAY7SHfKthZZ2fKc/jqfY0UbsY/ZBL7OfXfpxPns7jKPY+FK
2SFoAgxridiDdO5uYa1zHBE1wwcznokJhTH8s5+omQKHKeVhzHB7roucdgB5Pq5jbpVmf7kO3UzX
B47MzHVlEI6XUe0H3Uajn6zXdWS7n7PONC8ECQWC9Vf1wapoLH0h0jjCSRFWebXqkBb1q1AwSa6H
yfW+xG5UQlgg0ACzXyZISyzaLrnF9xmjwhMWJobCz8wGQajh/ajLkUmmLdQwHmwv15BBXT08+3jg
7NXkLGq22hmig8V7eLFrG1sN/PCq2WhV+BN/GQrCDxUR1b4tps70L/OJthOuacO3ENXKEQGgQwC6
FHeuXTfP3jzM7c6abXXXMe/a6xD9W7Rz0gmRbjJ6+qmRlBK2nUDNcDH4wpg3rWveYEz3yntYZEBW
xlHa1rqKzfyz6siTikcgU3ua4hS84rohaUvhILIJlWlBYIywqd213SkY7lXr/kwrvzT2rIt58Qse
qNk+EQ5i2s9zELviQk1AtheoHTA3SLqSJCY4+IcZj+ftoqTtr5VMCYzMbOKmNxNkC+eQDq3S+ylu
s2SH7UZbD/SJu50B0EsBjPJNOPRIUICnoAfFDpQ38d2ChgCEDln7yYxGXFReTMOBtxkt5vVOQ0at
ktpS2L9CU+y0bTY/4jAcHlioox+4/50ET3fivrLpXcjEcHQEClKjfkGYwkJZYuT7ynmyo3iV6pBM
d8zC4cGfyI5Zec3QU6vDMb53gzZJV0nWgLgeVNw+NY23TP3jlO9pcfvNdigL+VSpQUJf0/lIyBRu
8HUlbRgoZhNm2bY1xs7czSXDFNtrVturGI3EXYr9QYBbT4sJI2gbD6D+2waCD7RnePgBjN9KJ8W0
mfn6rJ2GufjcwjkstpCJXbZ3Rl//Gqagii9qp+6GNR4XrDaQv3Pw7p3G5KEA3hMOpoOckLXIF/ij
lutI+PAX5ejE3cqtJnp0jtN4+zpsQd+0M9aUDYNwBBjdhCbIw5IBSB/EePWGVMpVCb5bbvSMBuKi
wlzxErnjcGEUxKxskzAYzY20wB3N5eR97dpuMuCBhItNMaOZsJkaTK+rdsTMv5xaDWxMkzkphlQ5
fhsMComEJ+bjy2zMwM6igJG2oqFc7ZUel50NUXdGZYykGzRZUG4QaIKW6evGfO7gRgDGYVBdjrOT
/nJlYzxEDa7qVZ0n/Su4Rm2uB0mwUqYC4wk5MigMdpXGQ9HaEEwSyjSf+NQhmA9en3/NUt976UXQ
PblWmv0ecMDe6KjG6m9Azx5XhdPMz4JEpte8laQ2wHtCX5NmrQOhTMeQ5vnOumIL5qLKIXdb9Dyp
wKlpzcG61WCVR8gJYThJdzXIEWTk0mjaCgc32EaEC07I7nLrDg49+WwK426xh0Rpf+uLOIPCm6np
0u8HUEidi+/qYBiqL7cdHn46UUjGfuDNj4btkLXZeCVxm/bEvTbTfTiq4WUsSs+h31z6z+QeYSVV
yoL3nPcjyOJ4jm6sPoSnaGXSmtYqH/x8Uw+NwJqVFVLRl5ls94KFhSb2UA0YxJEWmgk4dEl0RNYX
yW1RajWgs1xcc7af+9aWeOG52JSWFz7UdVV9BoSGeiIJcDNuheibn7ZhMJ/5UWrcIbLNIkr6ZUea
FA8WD5lOMaUaY2Z+HlojADnEV6n3wUyBk2g9J/5shsJGzznjnltXYz3tUQBXajOYGe2ryK+y7E46
LcGYPhKZaT8HQfTbnlTmXQxVZ3zhTWtFX8CGLKrigW22C9a8h65nJYvJ2QpeYJv+X/bOq0dyI13T
f2Ww9xzQG2CxF5lkVmZVtVWrjW6Ibqmb3gU9f/0+UZrBqWTxJE8NsHd7McJoeqTIMIz4zGu6A8JB
KYqxbkppIEfiLA68rLd/H0IM0I9RX+V/JdqChaChONmXDu3oDw0kENwD+7J8bOYEjisaHqaFNpg5
hUeUbeLEV81OwTDQKAs6XW41/YhsHTNDnbj5a6g1yw8RK+FwjquSV7TDuqT02cz+cUKKgx4T5BUV
qwSUC/DsGHyovIgZuJ2Mzvqq174WAszKOS4NqS+Orkvop2EymsioKiEV4ILmwd8Vwv/fbP9fkkT3
3zfbT+Jn+Wf8j7s++V5+fy7oLP+xfws6a6g2mw5VW5Aw1OZNKif/EnS2TCx0aBxB2wNkDiaavOPf
gs604y3wSLYNpPHvzvq/m+76PzVwd/TpaVJ6FJw97TVNdyDeV9GdRUOfWopMPGjfu7Ifex3dNZ2m
Z005WocmCuHW9lzGHWY3VC6OJIeE3LMuCJH03EIiakya8ZshEDXEyTSrfDccQijlE2+p3y3o0Byl
Nj3CVUYU3VnEfgQ85NcnzJm7grh9QW+h0xszaMXsejy2ZFjHuo/s77KTymOBtNA70dLEPFG3ingr
6k7psfuuY/VgaMui+f28KBckC9pfHmKwn4eausghDevOOgPI5z7GugX7mKLogcybpOsAu9N+Qb8P
/4Dpt37S7PuxhXhwZPHFN6AVMRAg7v8PGMEYH+DnDsW5oIXzV6bMzUdATNk3T4sGCLVD3HyN9A7O
czsNqfLWQaDyPKpGgzBL3Mw/C71SaaAgTfMnVNj4a9cv7keUfXjYi8pZ9Ecz1BQDB7ZyCSn6WObv
Te4N2MxkSuoePBKuv9DHsIvPatTZLjbAC1FPiDhXjOnDYHwaymKyjhEPEBa8YNupERWQ54+dPeES
y/Nr89JQU0/eq0UUZYfMy4qRugrp1WGOqWUc3BSbhDdZGyPKg67nIu5wf06Q3o/xwCQbaf4CD4kz
jDobaXMSDtrziMHQjcdpSOhzQAu8elv0o6iQxG3b/p5K4ITbcZ0vBfCMcMRGb+kbvLcLW7HuQs/K
3kEtbtlO3S5wYygwz0C0ruz+ir1JF48YFynhRad1Iq0A3O+lPpp/2XFJQoMW+fzZTJXoS44yILMh
EW8CvTbt/jB1DS+fUXi9Ex15rFqSBIAvb0wH7nlEqbp4l0FE1k5xomBEiR7SlP7etUZr+gTHsP+U
wpCUkp61PZR2kr1BpgFj5gToo3Fq87q3PzoOOicHVbHVC73RCLTH5Eypb8dwyFBbaaL4E/6rlJEP
iTZjo9LUfGfHgcj2qyjVAtq/iKYfekUH7zATgbR+mMzia0GFxZ8agXiaKGz3QxUnlXIyBmpdH7Su
jigmedWoXLBiHqHEQDeBLZXG8fdOzEguGVpoOA9FqyKQWoB/DX3DwVPzsOT0TE9lUWD3LtoBvcoC
6XT7YFHLRr4mB2OFJhUCPBC0ZU6VpeRqdwscqK+4xcQ/m9JxUCaxqfEQKqgWzHHDQDBriY3qTHCB
2cAiTJw0QNtwmjLOu5/Q0ux8LD9MN6ixVDEwYR8H9AUHz/yFcFaNGXHaKbYPBkxvH+0hLr87Gn7n
h9E0xG/ZaCC5ERsCnqup5O5yxC/GbN70cdVNgV7UIYrtyKsV2FDr2CiJCVfiorCjk6aTI58nKo13
E7BqpN9zFSt6KnJf8VYSCg4Nnfu2ICanReVp3adcFHHhgzHOPqHfi5TVoE/Ol6hQvY/YC+nvEfgS
b1KD5zqPEMnx+Tlx74OYIqYQRTFi3BDzuPLRNvYf3JAJ3qlQl0Jrdt0LiSr6CdzUwLuNKREz3NKw
fEcDY4gDe9T5NqMyHd/Pea0ZVN5wMDkWc0ZxTRW6qR8XxfJCjujoapRAsn46UotzzhHIGGxBCOCn
+zzsp8F3MT/h1A9uh9BQMqBH+fR6/b94x4efouvFz3+8+V63/8BG86/vCGGU/1sOhUXHLJIo7v7P
9d+2f/999LOSqLWrvwmeEGwf+p9i/vizRZDi3xYF8v/5P/3Df+HgPs01OLg/qx7tUf5tKAKWV08z
1YsbL3pSrs0ZHP6Bv99yQ/snRRmHMhXQOWgUsk74L/ic+k8wGPAdVCD3eBXIR/5fL7mj/hPgOLmJ
CUCGf1oSuf4Nn/P+Cc2b552yo2EgXvKql3xdsSOSAEDxhNNTseVbwxkMA2SMV1qcOB4DJMrxU7zv
kBL53auM7vJsUd7/XYx6DoiTfZbnJSoYnWACqYxRGGQd1sgfMAx5hsNQElA3Mn+QCrU24bGNHFGh
ochpKSXsTkQpERQq89dpAdMglIPTkwGUb9LoN2Qr6lk5Cqm7Li0BlAYNBnwPpZLxwHuN4ZuIj/Gx
MnTnhsU9Gey0UxR9UZp7GlqC5XgK8XNeV8KA2SiNQsMnqI1kPqY0oIJZzApl7np8C5PHoSw3meVD
GzXx3VwgrRdljn7Rq0zyQkZy39v7sCKc/2stPAB0quQo8Muu1wKZKDXTIjcOKN4Pj7lZxfdLanVn
juRyCgnIfhUe5FO0oFD5rJIsO+lW5n1wUeN63PkpctlXZ4JAUmKgaKsCpJdx5rNtWUJNFMjqJnBM
lfRNWpY2/hdx411sNcaSvFfi4r0ytm58Ushjvnk5iiSdkUQ4WIvIiw8O/k+PQFdUz0893vq9pZIt
3fXvAzJOlxL4GF/cquU7ASJoZ3tOg8Ydk4+mio3tUqCsZgvXCkQZt3eQksUDmoflqW2UxKeU1+6o
VWztFxSlJ61uOtxcFteL5AIyonTlouRrign9mNoEliLyt0nfKheArI4/WxHVsDkS2WMWZwj3TvRz
vjs25n63N+zlfeGgsk8PHK0QTs5aOcPDkcsrAZQEZZvqf9HWyE4TDlh3XSTCu9tDXacYT6f0+VDW
atY1gTdiP0kW6GqDPNnsKP19o4ThH1Yxz++pezin2wNunEW5ulzVBIlYja/6xInmpUpet2lgxJ56
bI2mfDDN0ti5BWXde3Wi+FCArzr0pLnaV6OUVqEraqdyosY69LsMFZJlsSixUX9Bb9n67mSms7Nr
LyCqXEEMCgRIshPpE6zWMlVmBQvKKQ3sIi9OfZHN79OWy7DIle4PCmTxySIUO/EBeEfklSnPjxEf
05ipzvuMJtOdBoqPolHvWb8vw4QC0+2lf3msuADgfEMNg0tDO+36hHNPASGmMBK0JHp3JUJhqNgm
4x0e4uHOUC+PlYTucfGRVJMTr4l/gOw6EhFT7rI1HBWqsYeQH/YpwoQPSWQn2oFDbk0NiAOgEY9u
lWPJP392wxVTRSHURoY7M1GYRJ+YBKdXp4tdq17w+lUkFzeZGw8tgcP1UEjscouiyhW4g4cemqhz
TPHi/DSN055aygs8ErguMOCQ2wlQaPa58pg/m1Zmtg7m44gJ65lHelmYynxfDXj/QXbCezkdIU0f
XLoLb7VKzGRsZv0mUroYIbzQA2qr9V+S3vTeN7i4fc1bvQ4qpZvswCx6Y0ch5+UXx9lXUTegI6Vj
F7x67pxRJ5kLAaSGtVadxg7pT43Y+8T1BhTa7tRTRwL5SvybXB98IiCJAd5h6wngnq8P+s84TGHG
GeCbSVceDXD3g8VHdRbKUv4CBh4jyGYoP15/Ap6NuuYcNK6+UAOS0oPgaB4Sd/iQx7l9VpbJ3fmM
Xl6WzI+6EKcMpN2Trdjz+bk2wPGQvwRGlZo8gp75JjUXdwcsvnFxXQ+zWsbRqhOhoVMYZGGT38cN
eSpVouSMgLYWuEbak5k6pFizS31WsvKAREySjefQeLhX46z5oExg3yvwqY/WODvvby/41m0C5J+H
CvAZ9JhVF35wEnce4ioLBoLbs4HUPbhc1/6tj73qyzjq4fn2eC/a3k/nCrMb8nN0u3BEvz5XFca2
9lJqWbBYjfOjAzT2cx6cmhIC0gX2cWy98WtHyvye4pz7we0wErmAsJXexl62AIHRQ/U7Ivu2CuDf
tPawtFvrAasLXLa8Gkjhr3/eGHkctXhA66Lvxt/mZVQUWkiN8pnLNnso7bl69XMqERBQxblaoQGt
43pwUwZaMFOBH6iWFuhe8H4kuqyrO/w3hP0ngTxx6e3AD+S5u37FXWQZpNAG9Cb+szqXWazhIVJQ
ncw4dAdXmcOgAUx9gnVTvbM0NAYXXcuPmhFNhypytJ1jsPGoMDy5xNO1Rgn2epn1Zm4KPK2KQHdL
1AE9FXHUmupNbszTzkW2NRRsAU4cilwcOLnjzy56qyIuzruRp9mpFL+thvYh7VrnUNRjF+1cKhs3
tQaHi+cEgg9yS/LSeTaWQxsQwdIsD7xQTAe31NxTloPnXcgcfEQ2gLT34x7rcWOC+O/xRKM3BrR2
PeiAm2U41EkUxKKPP7ahE/rIUM4PfaaK0+2vV27L6tSAdGQtKQiSjL5gPoK300YdzF3Yp8Zl0hCR
DnO99604hkRFlkMHvysuS5z9ev3AOEM+xT1SX+flcR1DrnLFx4lr+ppjEPK1jHVkbQmCDqDzMGN0
3ex3Gf3upVAbNwKRAjgQhIwks3W1p7mJIiWd+ChQTC9+h5zJrwW07AlN0RLjVGMPCLM1HKNR1OA2
IJRfXcik2eQoFMz9KPfiNyiPOV+yZak/N3GZf0TUQN9Z2c3xAHmqGhxHzIZWkXVjK42hK6Pi11PX
YpyngcYziS6jYUF/v+h2csGXJ8iTDp8gkLnz2E/5c559ISklZayUqBDiH4sfqzp3912Gg++Sq/2d
Eov3GdbAeMw1O6HlE37o+ugyMMRCeARUFzFqvh44AdWHrrwaB4Cb6B/aeIa/y6banu6cdPI+YChQ
lsEU8VWDX8X77Ejvdc4easeeLsh8U95sLTV+0NUp6g8iVsVfeRVChhmN1PvspIb3DiOTWgJizBFl
4ajD5yFuSlVK4lrq+3n06L2YoBAVP4kM9Q8sGVKX+ursBlrtRebOTbQReCAPiUUhVyx8R3pq1/MV
Zm/p5YI5btOBNczrqUZpzKz9fKKan+GmfRyWbghKFXwusuwG/5sC7BQcz0mnk49rdTE/xIpmB4qu
7KkPbFQE+G2ccUi3kKgR0rj+dXoypsmIAmxQL7F+pEOmf4SOoB4zXbPOqhSPhg+HVFEO0kYfx/5u
7icFMrntvbl9sby8PD0J9KOYJDXS9HViWUDwoTltwZrX4DBFgAaOXbVEl2KozZ03b2tLABbKlFm2
PanJXE+69bq80xBeC9p5UDCanw1xPxg1VkngeDBn1jsUhdtJBW/YRMOfihJDTR0nPJFte3Hv0apC
5XQp1NNAF/WUQh9Ndk7Ny/dL6uTYvCUwNEhnVx8JlkF5XHdRHOQYEKJAoWf+ECfisbZqN9CRmT7g
VLcXC2wOKleFaBwY5JpJFLXuoJpjiHfRxLdJyayOz/QfQSQIdE++ji4f41I4ezv/MgGQxez/GnZ1
r9sKrEglxttPhZN2yV1D4pnL+XT7fG1NzkDyy3Jhl9skatd7Hpl0wsDu4CBYGfbFWjJx7LNxCNwQ
/xyRllaAIX29s40rNTxZeoIwi6YqcjhkODjWXY+qIzOea5UZB1qJ/F5eRhkarn3u25ayfPSGhNxR
hvYZju8+WOPqQEVjj2H0AuD794+gPG9IXje02esfgb88iYv8EVVSGO9Mc4rOmHGJt3bedR/Y2uGL
I7AMtrhpLl0SFRf0javHMSuVe6nU9say5nJPLvhl2Ovx6NDzJ+CG8bx+XTWbDFM4FI4IxOugnUT5
oHjOeEomF8cEpJQeu7Qo7rpkdIOesqx/+zRslNIZHxordx6PILXr6zXptSkalJDxW7tpTwMJ9qlA
UfLRE/FIR0yfHiqaquox0vL0Rws36Q1ORo7wlzA2KTDUxs5zvHX9oRFHnGFg+ElF/fr3AKZshkZA
Zu6iZD5rQz+epsj97EZ4mNye+ubKcyqfKpP0x1engQyvwB9t4kPIMus8C9P8NlBJu6u9uZ0OmGyG
R7DGxhkwXvw2HCb92+3xNwIPukQI6+hSFA+D2dVMjaS245zAIzep/s1N+BNQfv9pEmN/duo4vQAg
QDlaiOj77YG37hmQJvROJNidlOd64GKJJ2dcWOJcrce7svTyByekAn57FLl8q/BGWkaDnpZdOpQp
rkexcY+g0IFlUl+XapCoJcTwFndwr3KiT4Yoi53Cxta9BuWJgBgCoZRsuB5PWVotGQrGWxJ9vrcW
oWJEFWJgAHjMU34ntslPaoEO984x2hoXiL4NMRO/cfT+rsfFXmBR01hJ8MiYk7tBd37EOIW8s8fk
l6Ek6Drbxq/bK7t1cHglpBUxpWc4Vdcjxvh0SJvRJBC47vjeAow4i2en94FS21/wFBxocuXe+xb7
g72PZuvztGXATE0UGc71e5w4bpk5XpYEblpiPVtUho/aWnyGUm7u3ARbB+j5UKvnsCzzqRj6IgkU
F4CeawvsIQFbH7ui7E4tWnc7B3ZzI0llPHTlkAhYG3ZTZFEST0PUIMyJg8UCjaYG3XjsJ/wPE1S3
wHnk493tvdxaT4aiN0LoyRFaXb8mkqpjqDPJBcudYyqUBN191ziRo487B3Xrs+da5U6FDQ99YLWe
WZ9mHmETjUFKbCc0TJfTXEdpcHtCK7nrv196FLKoDUvEHHWA69MJ8rXpTJYwwCpB3ANaC090rmmg
KUlTn3M3ehzUVHyDmVt/dMxKO3lN3f3qYEXe6SBizwSBo28MtRFkikZ/CqMi30RLPECGod65gre2
nD4gbuaI9FHHXkWXDswqKJio8i+Y9ByVprT8Wlj4uqLPeBxwE78zC9v4bWeFZAK7uhnRUUMUyqbi
xXe0SnDnyakQrMHNrNC98lHX+y9Glyyf51BZjsrMCdf6Jj8LcHhHd+kug62PO03ijXnTqgY0YEK5
NWiEXu+RggQkloj0z/Wk7ANTnZALnERy9gzF9EFRJnfqUk07i72VYlGk0amwAVawoXtfj9oalRXF
gmyjHlxxhy1dgdimEzuY0JTSYxHt7EUzizda1w1vFa3E4RUB5fSE3R2267c3YeO747cgSUtVlbts
nfn0aK5NBT4jQWlH6gmTk/kdtpAYuUPp2WlXyQO/3m5E920KYbQJ9bUrdBTluveErNa6TDPvC3gH
34zCLqSVj6rdlVGc/UwNp73DTNcrsMYV4nJ7slvbTQmQjSPEQ0lELsazEscEaa2b+gr0ItXXh7Kv
jMto98klj7RfjWIZhyEe+tPtMTdub6piTJtEH2nENUQDo5NJgYNEtwYk952RRsMFoTH34qh2fsZA
Jf58e7yNRxFXainrK19GiGLXc3QmM6xLq2Q88AsBcLryZHcoxcZ++2dfm9NjBj5858XYOES8FXxA
lMUIor3VgYafMaVTSSuFxxjEvjlad7mhgrGcrOzD7em9WE4SFsyvERFlKVH5Wg0FprFayOLBwCsm
CnqT2qJLwG1ZmoriKyF2WLfHe/mxclR5mJAPpH4LL3AVvmkqVqR4jyo+GOP2Qi3CCkLFw32+VrPm
tyTT5ksH2DqI7EE7ZX1ZfYpTrwiaosh3vp+NqdPIBu8K4Vyn4bi6rFqIN4PaUaXCwxKAoooaObKB
OGG5ldhzjHnxRspZo4IDkFSWgtY642nDrRXBo/WRfBlUyCHFbB/nujbinftnc1Lgl54GQiRF/vmz
TzLqMgo9Uhg3zRSX4lzYHJXSgjWnwaiLZzs77uzni++DDIejyiGFYIvO8erRqVQNXhA9W9/sRX1n
CcwuBOpmb0DGATpt6eCmemo+TOo0fQM31r0z4bB9K9TaOkXtAPWx9CasApPo3DRu+Q2YqnjM8DT6
OSBivHPYN38rARHtcDpB+NxfL44XQcyB0KgA1J3Ke10x4h/LoPbftCyKEOu2hPhWYcUVuKLYk4J+
8UnLZUI/BqU9+Ka6ujr2ONzBSYfR6qtdN1+wCtM/tYpnnaR99s57uHHWQBsSkUHkcunvrY7AtHiZ
PZqK7KTO0X2fw7ikyp58vr3xW6PQzXrq5UmCwyrAXMKxAnGTKlAE9OpCstA/9HW915vfGIUmEw0Y
3SDuQ4TwesdSwNAVBWYU0QrTeGiQKDnog7VXwNka5alqRdb+JKpxPUoCP4+9GUPfizr3XDaY0LlD
KXbyjo0jQGpFfoyuKU3oNe8XclpPDQtAdzImxQV8rXEaLLhYou73FKJfDEU5HPyi7HIg4Eg2fj0h
u3bcgpqQ5UfzJILJNJIvWbyUlOGK6M/b5+DFNwVjj5of1yipBi2z1VCjiXthHmHQF4lUuxcaPogC
j0ICcjR92hj+5xxan3A+1v3bA2/MEZMBEhzSfZAtaFNe3XTAl7MOo5PQHzM3eZfjzembde9ikaa7
O3HOxlAQeTBWZ1kpNa7hZnWkRm7UanCz1AnATDdUNY3A2XnovTSbg9vz2lhQ+ns0/oDuYfGxhg0M
tt1E0MM9H7NqjCyb1J0eRAiGB6pi63zvy7b+YkVZeuzNHFj67cG3ZkrZCNoR8rIEIKvdzEKIwIWW
hb7o3D+SkKJlEcFucUPwKbdH2pom9o0U9niEX0r9LUZqQjbELj6ddAgfLSw+nyJd/NHsIYYeiyk2
783CK79EYZ3u3JBbs0Q6FxAIxUCSFfnnzx7JxBrg5A625+eYNR8K4TiBMXSWb2ioNt2e5ourxVZJ
+SlS09mnL++twscQ4KlR5qHnt6OnXSZ1Ge57xW53JvTi1ZctJmCnqPWSd1hrQzZ30vC5BOzhE+iX
93aOSso0G+Vb0Fr6OcKo+fXHBDVrpoZzgiQcrZ4YC0SBqISOD2mChaQTg8SkW66cvaq2dt6ZramB
uAclR5f4JVIuGxO8mpXe9bGf9+67Ki3OKc1arIZh0em+OXZDcr69Zy/r+SynR3zAtvGE8t+vz0df
UhyTIEHf6SgHIYOOguABbRctqOZo+IhsBnS6NMfIeW4MGFRhobj3irdocOUzM/AwbUebWk1+v/27
No4tP0sqP5MU0OxcfZyDIoyW+bs87HH5h8oTP/iIt813szst7189FhgAue7UkqUK9/USWJUZzlMZ
eXTsKnAHlYGcWVmEsHkK/XR7qI2b4An1Jy3x2DJYEldfIy7JODR2uCZAaypOcar16OAg3nB0Vbyi
Y0MMn91++dB6RfXz9sgbC8rIvFpSaFPetdcjw+FLa3dmkkuKsXgzhM25BvR7sLKh2TtTcsGusnVq
cCrxOFtHwuyuZwkBHTW8COterwBk2Zj4vguzGO+y0dQuttsUp9kYwrvGBIypO+l8ijyzfP07hrYs
NxHZDoXeNcA1XWBp153m+jN6BYdhGc37vNQ03yoH8+vtpd3aVOAz1OnI8xAVXG1qhJYKboMIdumm
AwM8md1jT/f5FJoprGVUMslt9fJgpln2aoQyK22BNENnTn4ma6KMQCmeqjGyx2FR/ywWZ7yLDEam
0bLslLu2zg+xPFVWgEJAR+Xl/+wdaUyvmVHscgk8kGVYbBqNQ1ahrTB6Ozv38haUqriymst1C4Bx
lT6MAPOQF0ldP8WmD49h5HKsUZgHN6/sR8T+853xXs6M8RBLlFcNAc8atdbbVTZjwuVgYdz+FKGb
n4c+eTc15nR3+5xsDURhBZQ9GA5oJaurtiLfs7raQnwSJMxZjbhTS5AafuPsPSSbI5F7PX3sKp2G
680qZ8+YxhzFIxuP+wNn0TpHTTHJupjyH0yKN4uUX5ppoHp0PVSq1emsITDjx0gfXOg1ZMAbh+KY
dF7/6peYNh8JEied95gizvVQkLJkXbS2fSNMYxxpzBi/BKUFzKDbwau3ClIB2Rj0ULKYdUe3VhrK
zktu+1ZDP+HQ96F2rvWyetfP1vjj9lgb510W3ejoy2kBSbueVq+GFk7kyDvUg/MV6Oz0boi0HhtN
VDGI0a2d2/lllAY69EkBEEKb7DFcD5c7ZdSUGpJMHi4KKIMOOC07efLaghMXP1v1NzKLL2s1KY8U
dqYEbVN+oGlZICjDNon2EqZddYYGQS/j9irKFOj6zbkecDUtKDEt+8g51DJMFzVTgcZrieagdIv5
NhmNJGi9st5ZS/nFrgcFAoEWAvvHF72KHNCrCye8MWy/Lwv7DfKK6HmZc352pxhvYoqpOKJOzgUW
knkpynn8fHvOWycHoiZ1D0IJVV+jjEkDewzvTdtXJkj4o4ZvFNKExalgV89gfrXXwqrYVAMVL/od
VEMA2l8fnbEa+PKMmQ9QFda3NIQOfVCa0bp3C7faq+7JE/JibVFGB8IlG+3rMmJDgpoZLZObypye
zhhNl9yp5jMwyvS1bW/mxTfh0EPD/QOC6/W8Srw6sfNobH9Ukw72kaHLgKH11dwVH3nA0/c5aiU7
z87W5kG/kQ8P7w7l0utBu0gZpG4rqnRzm53pFXU+mpAtfxHacejS1znOyQPKJBkG3ymLssw6yjVd
7mY9YZJ1V9SnwXYasI+mcvHUKt7Jd18WvuVYkjhFAZjqzPqOKQ2Ud0TCQbFNxUPFQutz8yhQ1rw3
gTQj+90ov0+CwEgFtnGeNIF5SoIv3UyGsfNobF13HB5+DuA3l6DiepnJV7NwGAymXc8pHVtr9Csn
Nnaio63bRxoTS9wjacvaXUtp2hi0xGChpRC5PhkVEg+xMRzMch5OdmgNfpuUzs7T+zLulBhHusO0
agg+1xgGs3EFMH+bXL6eCtRwdRDq42SflpSeTTfXo4/+x3Dx4mzvst06uzKTQPlZaruse75zwdso
GsPyLTdGnSItG3RIZ6lLRZd5QImMKuPrrJj+Pr+kqDR9ydVQsV0FoJU5K0VrzMhoG3N0mvVKOTp5
p+6wsrZuneejrN4tHLWdRCQLJb5S7QP0CoZDN3jLMYmGPXDP1lCU5wESEGjo9PeuT+ZoNKq7JJpF
mdwAC6YiPhPTGwjK2kqC2w/FS+gg6wWjmaxTijBqa2DPMuV55Haq5Qs77lV/mjLdPURW6H7NjKRM
L2kW40fSax7+jSbV4NAeQW6MbrSni731OdIIg28vhQIIEa4nnZRGX2kaJVTLgDIxdJ3zJi7c5cvt
+W69yzJEpHkKTJrQ9HoUUaBj76kRCs5drZuHfLDDB2h2eBiM3ajERxMFjB9T2eTlMUUv+37yamK7
279h60ogLpCkfum/ueZo8y7mdSal5nMPqdOym5aT7Qyj8AFe1XetriW/LLs0ip04aOvTlPpMT5IG
4JFXC2ykVtVFLuXwaVpU7lzRIwLsIVPiDAYqf3qo7CkJbI0INA1cMVJO3AqrG7as9CmxsTX0y0q1
37eqoh7Gins8wpQn6BKonztT3DpDElYMiwzXGtLf693FnyHsRdLZPmluirxTVL0dvSn84/b+bX2e
KI7bZNjgl9nD61GaPDKd2eC9BNSIlIoZucGQ43iLHpv36fZQWytIxRK/EHzOQGyucihDrwpjGLnI
7TiEkWspOjxcJT2gW2X4YirmnTfxJWCV6+D5gKtADj0nFL2xDPGRHhoeNOTWfHSVMNnsXRT7msY7
mt6YnVStdd80dfaHO+IGYXthdLQRHd15xrZ+De+zdJejkQNkf/W12thkl55NsrU0ZfNHAkpWHBVR
o6aVKFbxsxpxuwhixKygXGVaoXCKk+IR2QqFQgR6zdN5XtBD2jllG/tvge4hqpcxqLZ2pa9ao9fc
idh+htoYTB210E7Yj/NUOTu388Z5vhpp9QE1Kb7itmAkTdG+1CIr76ZFsXdSle3pEKLIdjATWr02
2iwlbPOJhExY+dlEf8mHEj36bZTshVybQ4FvxDMRPgTpwvWXs1hlNfS9yn6WaXfI6LLc11nzaTHQ
5nz1h8MFT2sF3TduhHX+NaZeBXOeioAjzO6Uj7pzUoG9nV23NAPDStOd8TbudOA4tDi452itr22v
+1RxawMvL4QKId0krWMcZ61Uz3HqNvExR6nxd0eNQd7/B9OEOeZSYoFysK7daqPXORO6pJjCLe4j
8Jb5PeUJkstsCd+awlp2vsiN55N2I617WdFx6ZFdb2DazKI0kWzyJy0dqbFUS2CJHiEevojyiKFH
cSeiGYX0xGyPiGj3O+NvLvOz8eUBe1ZrTIe+qxcuRH80zeWsZ0oWtLnu3ncCUL8BlvxozekeiWAj
mqatC6uC6IS2wzpmcNHrLc0pd/y0autzjLb3MatU8ASNF5/bsM0vhpYh89uX+s73vzVdYiLieK4a
HgD558+mO6e1yB2uFeyGsV3iJcL0uU/Q1psr8XbJ+ubcF82rcVf0rwlPKJjR/2SzV08AAI6MR5qP
NHUpDJIsFH6Xl+kjF+megsnWfUCJBMIIRxhPn9V2FjMWeMNM3XOxEQdeBgtNRvR7TgNdhJ2l3HhJ
mdV/DbW65ebB1gYrdwj8FpbSbVLtnGuhdphrhKMtAqHT7S/zJftLwgBYrKfnlCroKhZxolga+tmk
l2Go/GxG27z3MuEFThNSjQmXuKiPqmid/pjOw/BQGQq8r2xOIiTgR4FvqCm+ZBGeqUafLr8Zo+J8
vf0LNx4XjpU0LpcFG3iK14fLRSgW+X3N8aMi7B+JjP8co6bZqWVs7DDPCk/4UxWKmv31IKba9LUz
9o4fjvD7QktJ77DrHg514uyRlV9KDVAofT7Wqm6SzFiV9CHqQvYsnApXwMVBWs8u5z/12Gt/Js3U
ae8gDTgF+rZJ9g3hexNdxajJlGMW2yDFHNoLTlBMPYq0NTqTr35ppQ4RzSDq1DyA64vE8RS1D0HF
+HaqdPfYrU3HXCRaEI+Nu5OtvtxcsgteJChPVHWI+a/XXUEKVHXT3PIHxdLfjqm9XFC17Haen5c3
I1VmogaZ7ctAZRWeKnZnxIuSkqgSpJ3cqa4uRGPUdbJ8mqE91uWndhylCrNmvxZHRPpEBkf4RWuW
VuLq8xIdPBU6eZYfdrwErabXaBM102nu8sy//aG8PMMMRbOM65+sjeTiei3DJsyNNG/wW/PK/E0W
p+p5CRHGJoP5/B+MREYhKUtYrK2rJxKPjYImLl2Dp3SAp3spuNQS1k7annfzy6eFfz/xETEDEcsL
IoFaVcDI89DE76NMz1GbfOM+605of6ZE/BnGO022x154eQdfjWmu9qyZFTQ9WsYcLZz0VDdKjsDv
m2My1fEpydDhvL2cWx/Bszmuj+cyed1IL4fx0LMLFkdvTlFseDtf9easeKVlpZ28c61OtwhnMcrQ
AtqPD85x9Bq8vOrBPlTZMp0V243ubs9qczxqNdI0npvbWAUF44iEN7JMph+rKRIBc+ueXB0do6ag
ghlZaMreHm/zI6ctSU2GGBM09vXx77sCsfnB4KRkbnFSLVx0whh/PDjm8VHXe/eoKHZ+pwsj3Xk8
tmYq6ZvEXHTAXmQmtmhT3MU9E1uLLjqLdCIPVbryLCZVXLRZ+XZ7ohu1MLirtMx5srlRSIauZ9qI
QW+AmFu+jjT5BbhNdR9a3YK9+IgylZX3QYjmIZYfsfLDNcqvWqbulf62pgxoVRJmbKl+trq3eUln
oTkT+XftZEFjpQ7eSK5iXVoEKC6zku3BfLYuN2rfhHx01EkQVnPua2+M6Whbft/y5S8unO/OrudA
hNX328u7OTUWmGqQlB9ap0hNnth9U1PLQFisDtQhKQ+Dg9BXb0/5Q6Xp0c7p2eg1MBp5Or5wXN3o
XVxvp6GLaayQUeHeltCsaFBP6OrijBH1+kH3kvqSK5F9RNbYfIfgWXtXeLF6NGwsjm/PXA503bDi
h1D/kgUjFYCWvKeehfHI+LYd3UaLiNoJSUEj/tKpmj80EuDTwOo+w95Rup1ht8+zLO5iJCyD0dVh
yrM+zyK9Z29F51FIFq3+cUSp+9JRJvnT6BXlL2tGZyF3EvO9jsnl3TQqw15RbvOEgW6Q1DgUF9ZM
XDtpjWmRzqETrgLnosrib9je/hah+326vc6bI8nywpOSGQpL1+sMQ5VqQEg4UnSu8TGce6wcTQUz
FwocO2u7NRRBvfxCKTfSLb8eqlHtaFZUhtJncz4nyAlg0JSK05zkey/15lDy9gUkSqC+5tVHtWK2
Y8KtlJKFHWOY1V+XLEv90B6SP28voDyI64MqASjEHgBfkPq9nlWOnrRYLM304UqJ73qf8L6Y8R4V
dOMiQFYHtCtwUIlRWq2dWLRO6+nJ++kYi8DuhfPNncT/5ezMduQ2giz6RQS4L69ksao3tVqyJNt6
ISxL5k4m9+Xr56QGmOliE0VIhq0XAY7KZGZkLDfuHZ8UW//YD/FysKid/YMOSiJ5GUijYrsxpxfT
PGqKaZ6KRTAQltvOiWvo/qPUA8wttzdw1xZDIAB6MfmGEIqB08ksq5RjwRwIM8u689Bb5jfDW/PP
ty3tvMq8x6RvJOgSmbj5VH1F/9BBCeBUDMIwz4NlxB8QVsqBaA5ra8BR7KbAFj3lgdne6eD073kW
9C9JbsG98982BkEpRxfdQkwwqU52npBnf9elvXlSXAUa8ryAUsHJ4GuP8UsPVTaKkMH0/M/bW7C3
2fJScIqkotwWVTzXEcT9M9Fyr5i9GjR6Kh4ylyETUAiiO/Ate4dWcq3+b3WPOun11aAxrU9qVJLq
5B5hVkZvwZ+sqT+3wzjmJ2ttflmdjtiO1Or/Tcoj8OrZmJMFDvQFHVDPHPv7TivRwtYS932kpUf0
mLuniQk/qHIR1ib8uTZlzLWaFA3p4lxXkKmSbjUXiOf70MpdhIAodOefo9lpvyj2pB2EXXu2YTJw
ZYNIPtibZdLhmOoGh4FCeao9eR5sKbGulYFnt0ZIbXMKh7j8J41FcfBJ984Ph4eniT4r1TXvetHz
2q8j9VnzVLWOenHSpPDHwjAvCH2s4a8fVQbLGQ37OZJsb/a3MmE9WW3K0Xbdf6+c3Hop7aK7MPhi
HSxq75yiHKsC2WbanuD5elEKtW0Y8Gp09XCup7EbzZdxbpliXFTJuON8u72wvSALhAyNfua8ad1u
Czwz0OGskAgZt4mSf1DpEvdJk1mPc6RX3zyKtZ8WpvROaJ1AhKVM1odyoXWc12l30FXdKf8wfYs7
lCV/ufiNR0y9UR/slvjSJVvwlVZZnkQNfH1ttb+FWAWleTt9bMw2vq8iQJ2eWqocMltQ48xhCIsL
GqKWcYRN3An+cJFMIzCEBLhuO4gW1ZY1RBPPd67AtgJIBKVFNTb8LiZmGGeG06CgPKLg3nnIr4xu
vJUooD2MqPHKWZ0R7Ta9u0Qgzw+egb2zJlE8hga8BfyQ/BWvHFQZeUguTal9SoX+ZXBS67L24AQs
NXvSIrX6cPuoyeu4CU5kiUlWwjFIeefa2qLoEyNymn1So1qT8m+6lBaZnlMNKZtYFXMYZxP6OQm1
vykq05fb5ve8hWVxAMAMMeuxBQNbXjY64GdAZaVQWEZd2vlDq8eBlSbV5XdMAYMAMk7css0XVpi+
OlOCdEWdzHeQqVchGX/zPtPMo+B89xMyVULFCZklKoXXm2pFuSjhHKWXPaU0dKpYf98Mk3aCqA/6
KIEc8W8s7ZW9zcGEvlF0Ewz1J08oBeptCIOQwq2hp7hHbZvdpdE5l7RLdBy32Y/rLuncUdA7xZCA
PFKnKGY/a0QR+0XVjO8QVPxl6lEebIppTOLhhhiZkUfo1X2wSwp2SU/Jn9luJyiHVPebCJlsL4t+
eZR6Y2rz3ZrOSweWBNJhnVCc04bh1DXVeFBF3rtyFJjovlNFpiqyueBdN2ptxoU6GYrXSZp5d0Ai
SfMeCj1WL1ZCAFgIL3qs01X8o3tztx4cl90fgFeXEEXqj1uoTIeWYAe5vX2CSMSd/CwHcGGMo/ej
RPoSOQjuu22MyllR4uKkuekRMcDepUeCg2YYTymcPJs3pTbhRSbAkx5uqBbfEwKpKTdxjT/mNc2i
4Pbl2F2tnDRit2Gz2F5GRkeLyoqwpnfa7CPEPLxfodY8JT2kVXaallA1KvGTIzT73WrNR72avUCM
TgGlbvpWFIQ2Z4p2oFYNFu5c85Iy89Wp+ntQM+UPzYr6sz7xcfNR9EFbdt2Bw9vNJyTdP5Uvkid9
W2OcnW5Q2xmkkKcN67+jOfdnCvH1nVuP3l0Di9qTo9StL0sdYFMZ+aCaIo66GXuPphQ54Evzze3t
YJChdAzGLzSXqWG9b4oIfsw4OpYz2fNL9CHhfJWkFoyXXnsJhKpqWgjg0S21+88sOuS7hMj8uTD7
kErF0cz97qp+PiTAI+nVbI9wVbhp1IOO7Mw2C9aZzpO9Lkell72jKyMAam0MdhMMXi9KiTsvnwcS
30aPZyNQ+nZ51xbwXJ4XyNBSv+v0WIRcdPhWSZG1+DQ4xfwbaEaeZ/DuNGmgAILS4/pnQAqM7IlG
pS3S1vgvlZfGH6epelBqpzjV8ewgNDKIs+oidmyWRX1niCE6wMLvfd/Xv2HrNNWsQV4X9Ga60GlW
1qR90rpSv8sHLfdVAPF3t73G3gfGQzmMtDGn9GZa2R5mNBmRFD6ZdY3woNXrdx4iBX/ctrLnCSk1
wOXLmA12Ng/3lFC1pOFooaQr0n+jvjFL3y2LMfW9MRqPcC17rshFTxLeBopsdHWvv6M2OAhRr8Sv
ipG1TJlanv4g0qlIAjcxkGHqtZSxgsrus9jvIZA+qtjurpa4AXpSnAEchtf2zXYaC6VrKS1Yk3sW
ZbfcrWCWGGeYp4O8RW7cNqzlWMpxIuIvEGXXpvJpsauV3s1ptdAzRJ+29wJHWapTD5YzTGFmPeVL
eTRDsWv1Z2dYp7/y5tA0FaRFpezc5nZR39d2/qlm6uyiQsrwqKAA/VjF3NRfP0IU4SgE/wSYbNvf
tUky+rM4ltTzgPCwun7WxrS/Y+L0UDNq71LIgJayu6FRh9t+QJ0xt9iBcaxos/pcQ6vzbkIJ/eDq
7R1TmbGBhZLkstsVjUVrDhAKW6cEkd3/rKqrphOifNNlSSsTJW8tfejhXgMuVEwHkyl7JxRXC8ie
/7h4m8faHGI9sRh8O81DMt53SaH7EbvxgBzjEf3IvilGGIiA4Njakk15WgNuL6YMDJcc4s9O/083
RyPS2FN/EADtWCKfREUO7n5e4q2TaadZ88wcvKczpGYAV0z0ME6uVfimPRiXXz6N8K7T/WYSmOLh
1sV0sTbOaIHYp36JkXU1NQWSVnd5l+Rkl7dN7bwImALjxBGhz7adxbVNBqJQGiUTQZX5R4bag2/o
evJ1aBsHUG15BFDdeYxpd0n/CectYZU8tq/yEEeb8lS1cSla7VbK+6lU1E8igibNL6ZOTCjci8I9
z25rMrW4OgUa1NPy1+0171zAn9JIVMJBh5CBXf8Gt4gNgmUqP4NpZ59Hb1jDjjHNH7et7B0YCvuM
d1JYoaWwee/blewVDkSCGy1CJa+f0n+bQan9iDDkIBfaM8WcEHUHcmV82GZTi9rrEB+cTbS2k/bO
cBv7pYqJbGz1kN1t1xQvgkvXkC7WtpK1qFSXZwbETs4o1jD2ouQ+HxjlRgY2PQhWdj6T7FN4UMZz
EUBPXX8m224HxknRFRqNdEZHtnAuqUNV4/Zn2rkABGO4fjpYkvVnU5Q0BxdIiXxtSJH7UNMH8Sc6
7+W/ntJ9c/W0/3bb3M7+SU4O/D5c+Cxq86la1ymimtIqzCadeI9WEjy83jCFujYdBSp7+wfliGxl
oZmlbWFIPD69pa00l9JW1+7cZhzCJs7Ng/3bt2JCWeARk5CPXn+lqMl7QQvXJBKoqztCEv3JZXLu
7je2ja4fEA9GDkgDr63kXo/aWkM/JUZl7ayk40p2P6rvRif759ctMfiCk+d5hhx/s55Kbese1hkq
751pPqvVot/NS5IGuU2H87apHV9oQ+gHL4EUAcfhXy+qrCp6OR2RZKUVmm/EwvC1SEnulMT5y0D/
1vTRU1Hv2mGGXtjqiGdv2987i7ALMmCJL5at6Y19JWPwqiI6Zw5YvTDC+bk2a0qXibEuX26b2jsl
2ECClUEhqoebAqkaVXlZQhlwMpu2k2TzC9QSjacXB0va29LXdvTrJeVCnxoG4bjNSzf87SBveb8u
bsOEY1acG2ftL2MprDBR6sifp+5I2mN3R2WuA0KZuvPWmfSZsKe+w+evU1U86ehY/OGo6+Jbkfbp
9obuWUJCU4aRzJ68oaub15WuSarTgBvy/A4pXO9j0pGlQ5prH+zpTjzOeqAJIZaU0D/5bV892bM3
u3XR0euDcaL47g2m+mD1av5PDKDhAXaz8tmajfE3LjxNCfq3Hg0Ka9sA64BJFBl0mqclyw0/6WmK
jGhn33kgDU63t1K63E2WI98XWVmB+JEjulmfoYl2NZiUbPqZZCaPhv6S1nXxmBhOdG57S7zAGK/8
56n5UVln7/HhdaMxBKiK0eON6VbXxagkCb3NXGeUsabhUzlr7vNGGGGnVu1BYLm3VMI8ahlyCI3p
4uulKqndLzbBOaB93bofYfbx9RmJ7sqIO9lb1P26r9owTfohvL3Jew6A4Ua6IJKnDf7da8sj8wjN
ytU7Ya8JvHlGVFz1qubAe++ZIZaVtToKbm/YvJrSzNJSyL57Xpr/1OgrXEShLQeRyd6NIGSQnKx0
J1jR9WLahEGSOIKPbDWbl7rMrYvoSuXiCKUCrW2JIIuU+uBC7K6M54hzClnPG2mtXhidbqasjK5g
cZp0ps/H1ft++yvtLYzHCL43ON6px22/Uq0kHp0kWGV0lZZLPfU+JJ1dQHze+WlRCn+o0+HAv+ys
TD5+Eu3L4P0bAl+Ir9Ua+XfGH6xhGH0nU8VjO6fzASp734yEExPygyjcrC1NYqSjC+r1aBMoP8Ri
FZ814Rx103et0DUG9407AbNwfTSS0qApkTO57whbubNjZcn8ZhjMgxO4887B4y3V+qiqQY67WYxZ
jrWaDbThLCcznytN+RbB5QttvfFQgMh637fjV3VG30Ef3aP6zM7TA6cjvSRJWw8V4WaJmgAUUUax
JF+Lvceqa2CUNXN79lttNp2Dw7FrDDpeOdfFG7TtrDawVbdmKts85eK9qFHvhLpV0i5WB1HP4e3j
v2uM3eTrMalLBHj98cYujhcwls6pbsQPnGPzB9qjiB2s6dF00d4xYZqV9RDQAhTaWDI7pYIaIaKf
UTbtGU6SafUXNLuOepo7THkGnhDmDFn8lowL10sqJpXaXcPHUlsYK8WiJ0+jqLowXZzxrqiZ3zsV
02qcGjtFY3EeY/1lhKD/nFKbj4N2KhqGIW1YvE+3t3r3AIMlppCC1AslhevfpcH4r6wDEz46T+vX
vE2GB1JkMfjNPERn9sP1oKaBi85vDDVPAzsvRXMQf+99bkqMoGxkJZdx9+vfUGcN4+55C9yCROAd
o/3DU9ba87md9MNYe8ezgsOHNwVcJnWxbaytpVY0GBQ0qNom7n3d18plsYY2sDlyf8IWOAd6nHa/
cZ7J0SUIjUj+DdeGmtmdo5SACvPOXr7oE8q1nlYMX0sSmt+4p9SjqcC5aLcBlbreyxaQcwF7NE5B
h53bj/TI+S/Xi7K6DE2rmufbp2fv+kDQy0CrFNABjHBtbUQyI4tjTk8CODt/KVwBW7XZOMtvjGmQ
cMLFAICIA7L1CAP0LwoZFDNiq3jvtJr7bwO9z3+3VyN/7SYAReWMOSW4B2X9ebOauLe9NorwcSq1
4Eeo7LWXiHHAIEn1AeHwOT3KkvYOvkldUdYfqNVsea7Qb449QIOQH3itfTZKYHRZ3g/noYqO6Md3
TVHCIbCmAUp94PpL0ZoeNZQ0mOBWEB3reiO/a8dmDGs3OUIz7bkUGtT/Z2pznY3WdOq28SB1M5hP
6G36FPbc/92jpgmj8+z506qtYWK2vV9mjjjolewdScB6cKGBB8ThbpLpus8s3aLddTI70/qQM3Fy
LqeyP4gC97aTXIxQidIln1C6mde5WEEOPWVgK/Ilbu+WaEF2HYjiE3Ti0/n2qdx9OhgqlkN0P1Pa
zafL4hrMfBODKmq0yLpvC7LYQFfH1vMVSDmhXW1i/PMcUz5+ttcY5RSkNerGtxdb+xtE/3zRq2b6
PvWmUh/8uL3dZqYdMABzTWRQm2/dMcRUaIas+5ul+LzUYDwA+f4GaAaReUpoQJ1kfmhc73aciMjN
NSbnh1aLQsfs/qnVRrmLtfV33KcciSRwBIFEefzaEhH5bE060Ej4h5GysMsWgoNC1RAmzakhHTAC
7J4iSnWaBrEWWZn8+1enSB+rWWi5pJ2zmuSrR5nwLitU/VMeFfZBaXrv3ZN0J1QOICCAWvXalMpc
RdKXEiXDJGmok/GeKneiPq0vsT850/yg2Iny+fbRlf/TrUOVNE8ogkixv21NUluqxGSQhrvY9snT
bAnHx7WKym+8Tj2JbjxCxe0aJBohcfoJEdlsaITAglvWM5x2iKlDAKJ53xqHwZ6xM5I/k9o4ahDt
7upP5mNOhrR7vasQ5CjeotJhixEwfC6M3vqsKeVwHlejgPOkSdWgh/TuKJrcvXWvzG48gsVka49m
Ex52UvWgTQtBI0wcDfXtbyZvE3AXmhrbun9p2IqeSCKHikSDjNPS0K+14JgOGG1B4ozcEP7z2ydm
70ZItmztZ86GR7ne0LzNuxGUDy3LxLSfu6U0wngynXe566YHUefeJoIFZSyAQIne7MZUrCIwMtN+
OllDmid+qYLj8uFKOMzT9g4JdS1El4hfGQbaGFroNlVayXx7N9aofNR2v54jbWpEOOsVQuuF54be
0PR/3d7KvWfYAQNLSANgigz1eisHMD1xTm51ShhluWRu3/+zthlYjCQ1Hi1Dsc82uIkATvmWuVfT
O3A4e6hvus74NuYyqZe8ycDrQptWEDh0GBto7RiwqV+sBKk+H5V1rT216zg99aZAFd0cJoCXE9D4
yReDa0IT4jb1UY967zsAQscdySAPmbnrDYEpm49byGirLown8NzxmZQ5P3m9WmX+6jTaCVag+mAf
dq2C3eAfPCAg02urTNmP09ATVGaGKiuKtfEjy+fsEQLH9blOKb8xXnlELbq7+bwrkupOlYONm49P
JwpVKTj1TgmIrzMsbV3QVW3yAvuLEyRgh//2wOg9VTx26ECoNrFClP7pdtBv3T6Fe7dMjh9xEoBc
mdsAQXcSe0Rlh00fk+hCrgBFnWocZZD7Vhi9h0OYcup20kmZC6C7A2m8Pa3ZvaFPxZOdWcqBc5Ju
dfucSUIbzhANczAd159yzhTDaGV+4E1FR9XFti/ZnM+XKdPX+35war+OoL63M6Febu/iDsuVbJEz
REVuAkRvm7Y6gwYTrchdrObDi+4qahAV5fIFPvhpCBWmvYdLnhu68EfLnZ5QNs3hcJMfvJytF7PR
siPY7e5m0PGA5EyFGnNLQFhHDbQOneMQu0TLN2NW9RSwl4tCiy6gtn0wtRgOnNYwn6AkPeIY2nua
yAMpjVLFpre/ucooBWtGvEqtg6gcsmdFdMUpqXTlfWzmzfi3msTm0Xr37rHMKnSVCo6Ui7z++MRW
qdVNrHeKIs96p/eO80FHr1D9oM+N/pIvfRt2VmMcpDM7KwXgj8MCdCsHdOXJfxUi4h6XjJkymNMd
LXtf6FxfbS3L712r/LlaY3VgbufRQM2AdBR9DE0yA1+bW/I6byhAcc4Gw34plhZBIQZLv9pRZSzB
MnrmI4w12ievkhrxq3LEL723XEozPwcNOOZbns6laGNFL0xXtmIj4SsjtAV+TgH169oOngyp3PX7
wd2SGeHmWpN9Q3Eh6c2sN3erLRcIV9reOc2dSL50zahfnCmPX5i+sb+n+VD6i92L2k8t5ZuxGP0J
an79wE3u3CZ+A2AcyHxBd2+73Z2doa4wL1Q8nWq9tLaAW4B5tLtodUrfthm9YxrdKc95W2YHXm0n
5CJ9o6fP3AxJ1pYBYygtG6A0ppcyXT42vXC/MLnq3mur5/53sNXytL7ZarDTdDRkv2YLkCkNSh4J
5Can0RPZM2GA98NBe3UOvERHYjbKNL0mGsjbZ2eKFeEvaqXq5zTm9/mVmnV1mNJUglCxKxNcXauL
ow+x/ws5CZQOeDi3nWNbGZJyyFNoeCNnKZC86csnqsfG3e2d2DNDuUwiQvgXrYLre9ZYdanWKWdO
i5KkPi1pDVquKdbij9t29u4Tuw3CC3QBaeYm+rCGOus9A14y4F55HGhD1nxSOz3ye5IVeF3ij7ft
7a6L0RYYHJC1xl9er0sz8mpxXYLq1F2qv0AbqN8dezjCuuyuSgKfABuzpi37dScqU10cWJzKdZ2e
zTqj5wEF96lRnP4DdBVHV2TH98NNYHIvKXMAm9j4/tql55dls3MS06AUgQrnRnU2rKSPg2QdyvhS
a4DXQ8Sgkz9v7+euZerU5LOO/GPz0NnCtRavI3dwlTz7tJhR/Im3goOpC5t3v9SoGNbKcrptde8V
oM8jqWPoA74pFo4NQbiSEbSL0TMGgFFr907kevyeAT6mbrXMUJpzmhrJj6RNvSSg9br8RiUGWmpg
B5KGF3zbZs/tVasg+qZmbnZaQ7NJreK/vSr3Ft+cm6Opmr0DRRkLCBBIWUQUNtek86yBII7wqi+S
/IzeZu5H9tI8VXH0bSWhP9jfva8KuxeFZkInuk+bV9Y1pkmnqesy42o8rZHR3lWD+t5aqubiLYDW
26E5wnvumyTXhQ6AfGA7uBIVil1SIEQ7CHox8E1TwzR87y6wNK7e19rOykcUkqwDBPKeVckKBKSC
beWuXrsDvXCRfUtUuksG5YlSSZRQseL+Pl4z75uNmkmALtQhqcve13xldRss21AKQ2ZGV0JZOvXF
gwHsPJfq8nWpTKEGhD6T7g+DTh3DTu1nRR/McwNv40nrp9WGmAmUo52oxme2sfsjzurlGRGB/uX2
HdvzlHBrSaUj5AB586+3xlCWuKtpQpySOV4vtVdFz90wi8ttK3uPO7zd8jK7PDXbxKhdIjW36AGd
UEAAwVxWZqDmtnoihuvPv26KaQwqjLTXqIvLr/IqUtVUVJq8nkhV80bEpJXM9DMqYBfIp9KD+7O3
d0AUJNIRQtM3yhmlTZBW5S6Q3qzIz8hRKedCd8aDw7u3d3IA6ydwEwSB/BWvFjRnOYLYhqyylcsP
AHnxnd6uX6kFH0FK9gyRThJV6VJieKuyJ1RtEEUDWk1paZxFuTEFZgWfUx4T7f/yR0KkiGkEWnak
TdsWV7XmWTFKqGPNUOgjjPh5qIM7DxhVbA9C2p1VEeMR3rCFZC5bPgNTz01m2AHPr2kawUs/5Oea
0vq3Ff743zBFRg4mjiYEbYLNl4pHWAMmBnmJchxxobCfhE4Kq0GXaUcV371uDPmfnMOR2BWIcK5P
BXlQouWZcE5FptYXTW+UIEVeMlzGePAraszBnDtN2Lnj4kdLzDhdqTWXZJ0rP1GH5b6rrOIAUbPj
72h4oWIqKcBp/m6ek8WtilavWL46pM2pt0cmsGqN+Fi308CahiPK2V17cIDQI7UZjt4GrzzZCKQ1
wDOSSVHAj2rWGi7tbHxZjMi4i5JWP4hi946SR43BRM2cKe2tQMbQGdAejkRByiSmH1lWx/cTkUA4
lV5zAOj52eHZpCgUkUxZFNZkJrzZzHwqIkB7PFmKVo92UPds7bOitR0sXPTWPyAXbf+X6l07nBTc
aeSvRNawvcBZ1TAvmM2jv1gkjCf0Uhg9njpHfCQW1pwwWdtS9TvLW1/EBMYxEKs+fs6Ygqj8NS6Y
cGdeJ2n9glg+CUpTqZ6zQjKOqOrQ634cIxPyvdZm1fJRtB/sc0JQHzNw24zU9Jqm/VCsYvihz22h
+L2woTFblkptArXt6yUwkib/MK31IC5Q6RlqmIlOV052W7Z/ZJlu/bs2tf0xKWPvY5tE7XrqoBs7
6im8jSxlDw8lLnQV6Htvp6HMAfIRSxuBJ7i6+KtrFhRzUqu/NJZVXTwHXk7hEd32WaTxHKqfbnu/
twdXWud1IgSSRCubJ2pA8igSuby7XRS/Q7eh73zSUeudbY2dGUyJ7n7/DYsgixABg72YF/jaW+QL
50ZzGFp2ccjPNiiQYLGN+kVzEhF2oncPPOHbgIs6K4kK7LGslKLGtb3asxJ9GWnz9ei7wWGS9GdD
d/ugRhuADFpbzhlzUwfb+vZ6YpQOEQzjjPcC07g26uVZXBp4vZPd2cWXfk11apGj9RyBHD54k6Un
v76dmIL/h8IjxWSQn9em4mxQpiUiv0y4jEGZKtH7OFOtg5r93jl5bUX+ilcvf7oYc1rZVM/FqjgP
RVMNT05uFEEyqlbmG/Af/c5nowcFnI9BG57Na4ORqxXKhIcng+37sNbXIgBYPl+KrAXvyZTrfYYS
5S/HAuylBGFK8JvsEV0bZXrTsBjpoS/VJ91H20wjf4jG8mVqDodT9k4IVGDMWEBJSjVik8zVzdB3
isW1H8wKthJzbAK4JG0fdpgjVuO9G4BSsiRGgUmJp/p6VWQWkvgCgFfco5lcjZYX0JSLPkPRLt7Z
62T5tlsejbbvHZifU+VUTekObMOqdG2MdtXZyhTw4HSZtbT9MBauHsIV0PRBY1TwEdz2LLvrlCwi
vIowcrny71+dURU+j75zARQ2TarfowA7nphVbJ7KhaEfAwGOC7wE9eV3jJKSywFdaqWb62f2bgoH
ErCXrlBrhvf7r4NH3J0oSh8oSz4FeaUdLXS7t0w9y8EYQjsmvXHbm7MDyQwTinm+hlRiq1OXx8iX
R1USiFLMJ7301oPS3PaJ+mmPoJVRAPwnsev1xkZ556nLmK7hlPftB9lzumT5NHzNo6V5ADvoXkQW
qx+8po4CXWvg+Lm9x3vrZcm8jpJx5403dcRAJ8OeWa+TfHWydv6QMlbu2+Z0XxrJ9OO2tb3VUuRB
DxP/DZh4s7uC1HRNaC6FcaSjdbQ0yUMmKrU6i25p/lAVwSyetrR/R8NcPPWzq3+9bX93tfSIma9l
NI4I/nq3kf5TxrYb15AChQv1hJWfzKQv3tmDpvnKMhyNaL6hEZGfF0JA+Mgo5NGWlz/o1b2ZkFkc
I5OZybyvtLt1Wp3vMim7dEOvheZSTidFKHo4LI36aGp58kcCZu0gKti6Q34Dd8cBEADNLTDUzYM5
09Xo+MhraBbecpqAUQSZlRVBxoxSeHt/d01xksgPQGhRt79e7jrFpV7TNAnhRhmezaRQz32lis/j
XB3NOe6Y4rpwSckv6Thv0Yxrn1pu1yH3AazR/mgbJanBlGePZa4c7N/W97F/VExgpOItAVe0lY0d
40wBvhGroV7YyUlRV/j/5kX5FhPWP2dQTRp+ZZbdQVSwtz6bJJ3QlH94Nq+30qACqlfIjYVOpzpB
BAuNH9EFvW+yQ93BvVMKooh7AXqCmcTtCqOeJVqasoajJ6c9ZmdeKAxk9l1J4+PvxciLf1d3cSDj
tfSztgpXhQwHRsYDX7Sz0ZIPVY7lgpF5M6uB8sfgtr2ihn0+fVFiU3mwqKFBylot52QdadD0zGwd
GN3ZZ+JXWUSCCJF5FPn3r27oWlqFrhaxFpKeaBctjpVzYs3px5nM9+A92/F+JFP0EYAMUPvdjtSV
FZV3zc61MNIaN3T54+JqkE6npb6EjSGGJ8+FIhEhjupUD3N+kLi/Xakk1mBqEEVz6Qc2l9NQ6llV
rEoLW7RNTnMZJ3/FXtGelnhd72/7gbd+Vk47k3RJVQnqFhu3l5Zt1qIhooUlcKTAKYvhYVD19UEI
T/hG2/Wfb9t7u7OaikABmHD8gZxRuf6IrtsyTQhRejgzB+a36jTedU7/rzGI/MXSavGodJ72oPKl
/VVUxem29Z2NlfSWRJvM4lPu3rxqelREcW2OUwgzfPWopMl/pdXEL06Xq+fblnbWSXQCGxVVDk22
EK7XudjD4i4urmhu9TmsPT3/CPn+ch9bFQXvpe8e6xhlS0XP6pOZTd5BueLnfMbrhIgGGL4WchZO
KpjVLSZlaOjMd9W4hHauJ8bFsKNc9cn4dEjL7Th511GM8AJkuvR/XaF101m2BLMgVfvsQ0HqVL5v
UePM/ESPPRH0Voqej5w2WR57YnXxONhlTw0Lsqr0vuiyqPWbxqXSlTtDdCnKqRIHn+6ty6E5QYeY
NhZro1txvaF0xxst7mtuf+TWF7N151ATqtw86iZFLFK8YVTbP25/xn2r3EBd0im+ETQq2wJOaxWr
aTnoF6bspku/DPOzt1T9f+1M2l6OVfLPbaM7pxSssSs5P2HSpjBxvVR7UipvQU0htIqo9xHUMO4d
q5rDuXPtg2O6a8qhleZCO6hSubw2Bb7PaO3eUcO0E+ZFgIAO8MFKAI9kefABpdPankiiZ3IS7IDN
2ZiCaLms6iRXw9J288BIs+ViR27qq4prv/ciTwnttH2kft+Gv76dxHNEd+DsQBdsoqoJFbVFgPsL
1ZlxQlvna2qJg6ibZsUH127nfea28UDLJ4r+zVaDQeDRAc9kRCAM1dwDr/t7Wb32XFb0OnJ1bu76
tm8fZgNUvF+1WROAt+wP1rvj0rnxZO9g4smLti42dWKbMcqW46OicZ0N5fCQjlnybwsk7KluIHc5
eJh3DEoWFUnkC0AIkPz1ITLcONaNplnCwZzrT3GdUeGO4+o+RQkuVEhBD+y9vZRyspGGEpELvdKt
1kZuU4+j866Grp3Gj0rlDsDZjAg6hsTuznUxj5+WztE/3T5Gb88vwY4Uy3OIe+hcSo//Kvwwh95w
k5ptHQAcBbKwhQK9Un1JqrZ6ZKjkW1VL4JmlHDQE315RfAFdJjaXz0n6eW3XyAnqlpYXU7c670Pe
5zRo87R4SPMiObiiOxt7ZWpzReN5MLO8xht4blYCaIOlsogt973aGtN5jYQINGPtDyKQ3fUBM1KZ
1paEYhtoiFqjh5oIvqZWm9lfIK/L747FezIlpXdwM96aIp/EyUleOGaZt9HzJOzY6rulDQfivmCh
UPRu1ZOPpnCUX/ar4CM4LiC7uYYwG15/NAg0UrtrV6B/UVsEJcyc57pzTd9JFeXj7XP5NtKQUAx8
DXde0lpsXguRQonI3BqmHH24F9PY+4rTlmdtziiGcB79pUIcD84cht+XXxdahWtINeGspfIDDIZp
vOulTkO51khad6G6ps19X832l2R0DJ9ikfZc630VECR1d1Uhhg88ouu5Z5DyNAI3KIJ4puNx4B32
PjLYdk3GtRLWvfFGLsTObQRDeliKdYKwpVQ/0xyh66W5R6Jsb++Lq/FuktLiFCiZbo6ujQJ0aaxR
FcaWUQUQWX6fbOE9ZGPfhfVorB+TpT9Cq791Q9ImkaWMX2V8eb3dauFETUFwF+ZKFEsZaN23lXF5
t+TFcEqlEmCzLPrZ65IjRdm3bh4eDGj2+dqMttHAvba8gnGMy0qvw7pILCJXTbsXmTtflAEtxJVA
6cPtg723u6SX+HpCBolzvbZXZFVU95pZh1Y5uWGqOnkAFVgaumtn3mVt/ifVzKOW+94aKSoyXC4p
MXG81zZzgnZCPrUOo3rWg8xpEnBGCZdJnbMgrl37l50fN+eVvY2fmCyn8+pUq8PZFKmvN8J5Vy99
dVFdYR/EJrtLo8iFRgMPJ7nB9dJqJe9E1E11aDbm6EP6SRGhEsr7HLIM2Im9X6/gsTTSH0h5CUQY
F7q2t9RdkZCjsJVzHt+5ef1jzGtUiFuoKdvB8g52cu9e/EQVIAVB3Lz1uJ1ut0buDlUI0Zn1Jabj
H3hOmp5qtL9OXaM576yuzYM8M8qDV0Uu5DqwpUkHRz+LgeCN1sL1Qk3mnIuCkZ0wiZLuPbPpy5Nd
jvlBlekNwAA/+8oMiJBrM7EQxqItVhXS1k9hc+7jk2G23ZMbxR8ipIkfEqdMwgSQdNDGzGUlGbtt
TsP0hI5cT1g/mwdjinsniv4QoR+9N6j1N1+4dQW5du/AML8uU9hkfROuHWLmarNOZzfpj2qWu/Y8
QgQGo2WpdHOCu//h7Lp65LbZ9S8SoEK1W5UpW7yusZMbwi0UJVESxSbp159H/nAA7+xgBw4CJBdJ
zBHrW55iEliZgpRTz2HW/RC+Tb9MYej80q5KdEXDR/v99Svo+ohIWvCC74XFiysoaZVGmo6lXaQi
xYzaXm04lYeArAxQ9OwWnf3K2wWRoXgvq0E2BGnu8zXWKwH+NyFDHYgsrGCCnJXZlg/naZL6xn66
drvuZVI8JmgWgW/1fKjMjAuESDIsXtbkj8StrpLDmH6gSrgHyH/hzlsNwG+vT+iVUaG7hbYUlFV3
MaeLCbUoRqaLjcYaKrnqPC7WOwkLuOyIgL80YxKULbpVNwbdD+DFAd11LKBT+KtDdan02AKd2255
L2sdpBYVDUIfu4H8iG1kKtiouLsmDtkvo5p75YL+xim58skQckLBCa8JMvpLNUsFNaLNRZAyCxw1
5SDBG3A5gyB6aLuPaTIHJSfhLaPHF0QvvNJQIUIRKNo1bF9M9DCgspZEU1YBKDwlNTopG2SBpY2/
ITYmZ6YjutYC1nFPYgFu+H5tNf2Sj4xP1ZJ43o2353IO9l+z346QlwIEEEZuzzfbStDuFF2Y7R6T
67lVxtTbLNs61rNCPw0qpnQUt2hZl/cyBkXsDUdUVG4ACbiUD4EarBc3XU+rtGmGvzDbw+d1vskM
v9xcv0YBAAmIXZRQX4D0ApqjBmYFhQCOiB5CzyN/izxXFY2YOS+z7Q8qmuJCcz7eDza7cUFdXhj7
6Kho7jVisusO7BP/W1IaGRPDGp7kFTPT9tAM0V3EfHs3ORSrXz+510ZCRIS6DYAIOyHm+UjLPEYO
ohTAfiPrcUU8oCRVgI4p//aHbbgB57g6GLA4O3n6F8npYjCZx27bQsDb461TJaHJXDp0RtsyCrf1
4+tfdm2f7PTb/x/s4v1W+WZWzwBRPutpAuQ5m48pYDLH/zDKng2iOYKw6LKlMCRrFFC7I27BrDmE
XMWnJtPp+9dHuTpxAISgQ413Avv/+cSlboK/KnDzFWQOxTvq2Cfg4cxhhSPvje95Uerat94ujgls
DxLQF60oKF2kYTtFILACpYqCaNT/I8mQl3hEzP00N0EpKVSzIUOrjtFss7cIlP4Uvf7rN/zCcwDb
hJrpRUTgJil4poDPh14kv1vCLij8QCZnCFuvVcC87c7TxN14OS+DAgyK6AuEDwDYcaVfEqh10pLG
5y0us2QylfBn5cp2wE1KaTgfPaS0Nxb12oAIoffmIgqnUGl4vqigtVDeQfUJHWgKvpMEtRTTHVbZ
lnh3QXvTc/TKJsJogFFBCBSh1qU8g2X91BqSQzRYB+MpnYS9a8iaHFJE7Tfm8upQeKFQ/cHV4l/S
GAdq+3xwWVbR0A1VEE1+IVGOPkgClt8fHw3UQ3fB7p1nBqjmxSwuCbKA3uKrWunOzcS+TSADvAsU
EqHXR7ryJIDYDKUbqElBLegyyNGtZwN4v0BBYO6Td6sN58/oB3OQ2eLhI9LY5H6gGyt95ihq3o7d
GP7anMLiGe8RII1Ac1/cAXReJWDbQKoKVNYOgZrl0WWdquZ1+fb6h165OVFMQwkWdSdo2F+CRBp4
E6XLgjstF+A3S+Llf4ddPt14DK5tf0DRcOZA6d3RRc8XbkqGJJ4hyVLp2YkPehbNmbPWlkSZ7BSg
dVe+/lXXlg8o0L1LAV411Duej2dgMJpuMRqvvbLmuE7M+yHWpH/nBwNp4eDTqGNis+GRJkZ+HlLF
btmuvEj19htm18fc+a44gC9KzdzlCQq9eQUKvs8OLp5pSaXpvwFa7n+am2k4tAFzqtJTQhYY2ihd
w+ww/4B2roD7T87Tv3jO7H/YWClSaxgH7PnQC6EEigafHrYcmq9bdAB/Zi2yCMpDEh3BG4f1SsC4
i3qBWbfrfr8AOxHmZy1UKfJqk9AewE035e/WxmRBEbPYvJlaFdVGxrc29NWZB9wJOOe99Q9Ex/O1
xz0bZQqk66ofG/6plWFzgmjV9CQblhyRGY2uiJZw90qffFYwPx4+cQ23dqD+7Ybyrm/Gb34s6C0M
zZX5wEFDURP4ILw+l9WNnpHeGCrzKpuDsdCYt9OmMGCzotA5BXrkxQxX18PrJ+HKTYK7GQ4je4Fz
r+I8n414kh3r0M2vwKrckC1EunZxbGEkvGzV60NdOXQongDdkcAnBvt//ym/BbIuBlo9EHjjHPfm
GjbbwD0kagK5utOlRppwTvrhE5Gir8UGLcvXR79ykWGbgUaJewyJ6WUHa2RKt0ne5BUAi9Fphoc7
ckXX3LhYrk0nTDwh9rGryyAveP6NxCZbRDu8q6DOfx3igX1i2IP3sEm9RYS6cmUCcLXDBHcNXARq
z0eSXLJlEJhDC+RaOUoo2IxQVy3TTe1e3rI9vT5/18YDUR4POFJN0FEv3lafSzH7kcqBVdECXPXu
o4Lb/dGT41BOfX+rlfyrw/d7Ro8NArvXvQMImX4Uni6+T1nWYZHmvDJDMxx4wy0kmVNVyjCc7lbl
badGZraYYSdZ7Da/BYdo7mMfYdvmTiUnEyc/ILAXlkuCIjq899yNCbm21Lg+UpwdrAD6Ms8XIDTA
puZ5n4NWySNsZ5a8mwXpCwAXaf363N8a6mIueryaSgwYyvW+OLdBKtC0i/jbGFIUNw7plWOCWB8h
L2iD6Pde3kINa0zroPxRSdKxI9kGtHw3b7xxTK5sJuRIUI6E/ADUui4VNRggv3qCQShUXj2s67Bl
rEiZCuqJOPCWdJb8+/oMXpaO9+sG+IdfBTcfUIiLBBCd140mCTSrKJx2PwUZ6lEp7R+9ia9fVpT/
3kBsQRfDxvsbX3pl6RClocz3C6EDWtHFLhkTEeYuxpfuDgYZtA6KHM30N4RJcaMKdfUbd70lDLgb
BO6T/tv92qwrSqcho5WF6M5PEDCgttZ4/iChIi3bL2vMwjfp7NHzLPV8eH1+r34mDIV3ahxQJpdk
l93cJkqhEYIgvw3/kitwRmsW077IR3uLSHRtLNx7O/gC2sfA8j7/zrFNozVZEtwMmQgLOKFmd23X
3WUb6E1//lUovOyZIHrKCNWejwRjhgW55kQhg8alV6PcA2iisWI0ZdNZvt54oq7l2wA97D4hUPzZ
FZyej+fHHEbEWUMrZ0eUK3MR67+TsDVw/Mr8wts6UHpo8temZQ8zFkHKYVDTjQ175QLAb9ghF6Co
74X457+hoYyACDbgm+GZ8xnKz/KTRH5x41OvBDuo7qM9jOLdL27f81HwcHpjMqYo3Fnht3UmmhHM
OjBspAkqAnGh+OAFKvhTX1RcAyiaYI+ipIGI81J10Q/HruPEp9UWzPHfse+Sj61jH/941zwb5GIV
87YZtinAIEukKCgnOGzh2LCDkM79+/pQ14JZjLVzbKHcDuHDi+ulU4J2aWQoRMhXcdexJZ8Lk+r+
Uxh229fAS/jd6i3dUbqo/YuF7VICYjc1dyqbR1FoH2B4a9fx1ibaP/Hi8UaggOoJCsHAhF82OTzX
RIZsAa1ME7RHlHCXA0zyduMlKote3pJUubabdoUx5Kh7p/4ya8nWwMawGMBwIWtoV8ygHJkCZbLN
ntExy94uFtWqN4BQqFtxypXLCAA+BO44L6jcvOgmD2TJwdTwqowSAJMgff+By17CNKtbyZ9HHL/6
5JAQ33Enl5U/z0t75yINt/Y+GEvVSR/lYC5rFwh+fn1jXVvAvSX//0Nd3AIByPXZqJwHaS0RVf2S
mwPkSe0h94wuByRpN8a7No0xFM6AM4E4BvCHz++DIJfUyXj1IIcj0SmnAfkR8uWzCEzy1+tfdvXI
7KV0iOri2X+BMbdpw3QQYsXWfFy/bhH0QYvIn78aCWniJUzCD3vaDk3fvikgnJGeoXlCCukDHatQ
SUIdksjq9d90bbZ3wCtqcRFoqpfm4RHVXp96vlepNAeFC8xD+yThzlYM0Hc4g7Zr/tSbfb8I0x3T
g2wT+f4l0GPtJ+n56+ihIN5pRNKp+kaMnWq4Yb3Z8lj8hysR1Q6oEKGIi2rSxfJyQ9FQCFrMeTaI
UysM/GQy8F/47n/9+lxe20kpWD44k0ARv2h6IiTvOtfiRgRpnH7q2/ELACz5IUjZf9mzwGCCHIEu
HOKti7s3yNtN8GTxqm0J0y+rbd7NZHYV5+Et8vL+J11ep0BXAEwPVBCwp/s3/xbZrWnTTWuO/dEt
oaqmjqiCesutmbu2C1EKBjUJE5e90I9HirmhyoMzSJJ1PmbKuc+AB9LC63V3YB0I06+v1NWvQk0Y
FAyAhtPLjNzzU7O6XarRdKNfLWkr35m1BSD99WFebggkMkATANIEMteLuoq/Qa1wgKRRHTfJ+Lmf
ASAup2Ed33XNNqkb0dOVwRA1gQiFxwj/uNwTiw4X2G6OrN4CsZWRzvOjH9O0tGnoboT7e/D5fFNA
ogzuCwBn7Hrrl2CRCXIDYGAQnCkXpd/AXmPHYXK+KuAbac4NcLynQMYmLraY5EtBo9XdONUvFxC/
YCfPgMPyi9X2fFvC8iRsnMy9Klhcf79oEdy1A0TzX1+/l9tyH2Wn2O7c9he89sjqVbVzz4C9YRCg
8rj4G7KifVs3cvI+esHAw+r1Ea8uIuJSyB/vmJDLQhVdJ9gydZqhDDXn53bjFFoQktQNehx//KTj
434bav/43062WZkbczKzeh67vtLxoB8mirQpZAl9//pXXV2tBJL12DQh4oiLIgIsBsKsbQyr1ZLB
eDpQ6oPPcvEfPgidpf2u34sil7wmI0k+JA2kXkc+58cmnr4zweyBpzCEfv17rq0SCshos+6x7wvQ
xUyjLYoWysDX5OycBNR/P0xcjIXPUcL987GA9N8puXg18YY9X6Yg462/aM+rZOKbqgGo7qRWtdQJ
kH1/3C6DssqedGKNIAdwKQdJRDQ1q6ebvRQiThuL2GkOJOym4uUWaObajsCDDFDvrwLFpQGMnzgW
jCZsalBSda3VEuxqdvLw53O3yxvsdX4Api9pqIQNKaFcNrWbuxS0/0QXCTwNzpFkt27fK1fFDiNF
iRk15p0p+nyZ7JI3Dh1+XqPdzx40XHUOkefSWgrRH4FKSt6+/mlXJhBEEFSy0AQEF+MSqAsAehck
Mm4AciHuCTY67A28nKMbF+DL7GbnJsHSAlS6Hch1UWgknsdkNOe8HgMalWaObJkANAzCfeu9DVvG
a47w+cbrcmUqnw16cVuwTkhmm5TXyTyOABcM9m23dPN9Kjb3LZsWfYMPeWUqoa8M3gWeM7SjL707
jAtVGDLc6kKpqMRK5meIO96yPLpSYdlV93brDqjSYdtf7JB23GUnoMFdb/7m1TTPVLmkM61H3CZl
0nrh2Q4DO2qwQ++w4HDNDjtXv75rrlxcIH8j90ihu7r7mz7fpfn/7PFYV6/x1FT9Ntpjpj2KjuOQ
f/nzoZBd4y7G+ww4w8Uq9grtN/AD2pr6Yj5Pi8eLLZi2Us1ZdmOXZvjVF+HIbtmFWidYpugc7v/+
t5cMpL5QjE0P4wybrXfYJvM7GJF0R43X9En6e+nBjj1HnCegnvD6Z17ZrBgb4CD8BeOjy1WFeG4a
sFh0tce8pI62ZSwgKx+UkcQjHk7ulijotRX8fbz9xP72rZJRscYE44EwrMqsdWOZMTLfhybqbyTG
Vw4/qjs7DAXQRoRz4fOhMie030d5W4db439dBJr8C+nbd5KTdCh6VAL/QXYnjq9P6NUPRIKItiAu
nRckWoMzH7eQ3qhlDOwk/rv+BMBIcJdL09z4wGtD4frcNYvQcUYa9fwDfbUnIzLH2jnuKspa/lfo
Ac8wQ375xlDX5hKxD1jXKI4Dp7XfQb8t2ziLflboNtYwehjAlJXjgfmwRGlWS542143HBGSFG2HX
tb35+6D79/82aKrjyIMjCM5F6k93iWZBOfF+vBuN4XeZ1X8qgoOTvuN59nwKBHpQ95+PRxpI+nS0
6WsQ9R6FcHjTTXNE+JUcKTjK5Zhnt+KIa/OK5wnt9P3JQDb3fEgbrn4ic8frFWhj2GkgG4ORa0wr
8LDjphhxBR35nP15rxVCzeAAAUixe/Zcnvqk85mXhyuv9aBMbWeYOnh5qh+0iX/8+XEACHPnBu6a
zZcu0V47ApdIfV6DNh+fWghZl3yJTDmNnvoPJw/q9gCCARryEoMZGjrbVCpe9zNnTzEb+jOw5Otp
tdGt1v/LJxf5I2CliMl2DFNysWymzdAT39K2BiBteAvo6/hAtLxl7fty/2PWIlT1AKYjO97i+eaA
voSlZidQRfC8hRiAOSSZAS199L/JlUfV6yu1B+LPXyE0jKGkjhQEpWfoeD8fTQXbkPMJSOx0aMRR
bn12ALjnKTadLNLGupPKdQ8NPU2PEVluNXBeHgQgwlCEh0rgTrK8rMY3xgkTLGCGdZTGEPOz6x28
KMYPJDcaqsJSATmZz+9e/+SXFyg0KUOUvIBPhvLVZaM869qUDFmuaqRAtuw6pY6wSfZKuMn9qQU8
+m0ggyAJwnjA918KbC00b6yXW1GDFAmb2NYwyIkzNeRjESZpewNR/jKiwGi/uCC7IgDu64u1zHGR
JXMHfU0ayTsH2Fm1QduhDFOAhkQ2vBc0is4Aqpxen9Br4wL8vLsCgAQHf67n4w4zuJw6BAolakX6
aP2+fXIJvJCY8z40ItTHoYVUfbhiK78+8JWVBPJq575AZAvNnIuBuQ9fHExsX7N5dufAdts5TI0B
IC3r/VvuLFe/MkNhBURK6LVfSsDpaJGJUUtfK/Am0K0wgSpSJfxDZ9anTjr5ccjFWnY2uYV9u/aZ
6JT8z0kFD9XFupLFhii/e109xT7iQWGjo6Tbch5mX9zYQleHAjEDxBDcXzgiz5cShoC4RbnaZzSL
0AkDdyz2ZvZE5DTcOIbX5hPgIhCBAZMEzuDy5pFt3rfe2NddBq4kaITqOHl2BDs4DP6y0RQe1zA2
FSght3za92wT3/H82sOjvxNiUSlDLHWpV6ysU6yjC6wL4C1kowK5RwBvtwlucoVqAgGxNurTpqTR
suISwm6QlWFyJJW3tGHF4IW1FJHelqSQrSc/BOhHUGg4R3IsnHPkLICel+UAXupUpGDy/Dt7eH/r
YSXs25qCY1Sm+ZKLQo25lKCswqOkmEiqYUMKR0tXrnzFyxKKhmMc3izuBDLDMCG+1NE/tu+kOC+W
Zq4KtYl0aSb8lxiog8ZsI4BULtw8dSc/7oQqxcTCLxyy3XOldbO+gaYEa4+GGe+feI3z05CwThXB
wnl2ZPjqOjQcjDk9LiYsUY1qVE32u6XK4bhZTV6rQI5UcwDIEKbw7KuRiQJKJxBFdDk0UwoF1bBH
xRvybwvV1bnULawbQL6zk8SmDYOmyKTntUXP/e3e8saLoLLTtv7ZA5YGeA+LjK9YR5Quj3TN+g+W
BVBB5Iylx45o+H2qbMp/kNBT3wGy6vZioO7vTKtTcj/JjDeFCxPrSko8e+6mSAZvsjXxH7rEd9F9
s2zsL2QD4Tu7cfd1ELz/G5LV81dAaSZbeCrzc3Rbou4hH9HTqqmKAdmisZd8DVIkFeWcZo4d/Bn5
hQr89QnPzDwd8Tjzd74CA7nsqJUnAh0qiFNrnvSlDa2QlZVQqi58SCI0xSZm77v0htYUjZ5oCIyf
285yivq5yCFtMJWe8cO3OgK26LRttHel7k2U1kuUDugAwFATdgZkAexPQTsoK6Cko/8KGkXfBGun
eTVPRH9pG2/Zsa9dyspssf2jRJ7yM2wRBRZ8AkvgZAHv/OYb13SlHJcoegwNa2G9xXoId8ZZN5gq
4KP4DAdNOpZrvtm7WTE9VdAkGM82GhJSeD4FUXfazPCptwzCWkrSRZdUS6wE6yWcygCcID9R2eqB
GQKXeC4Sw5bPCZUdvRMY7Dt4NJEo4Q8BoBFyZUQDQN6s3xzkne67QSY/IK+FV6zL6TbVQkBlsO6g
mtTVUWrGtyqPvLRQfj77BUt0c1Aoc6dFS2Pzb4iq54/Gz92di2nXH31vCz/qVMByyRuHRGFOqI/I
FFZqB2xiqMu0hPG1TKc+Z9C+97g6sMYuc+WECPhh9e0wQnI47EQJibNxfbfxdkvq3rFEQO5rTB7m
3pmsQB3K/8qcP6C/Dnjt2UVhh2dw6rrvVsKjs1iF8O6byLJvUHpZP8Q6RE2FtMsalD1K+w9KAQJQ
gsHLyXc/5Xn6du2g/jehBm8rkkoNKj+ZFlludIvaoVq6cWoOawtlZKwGUu5yYBYQGGMSeEUDKJP/
TSYvIO9ouESwAVEaKMFCp871ZxsGE/T7PCUbXYCtEn8VBrZNhylN+vFfQIYA7Z0hdOHXE2L7JxO0
xh9K0jeUlPgRdLxjEH7uCp7qxr1hXbDZAqgY95DOnUcgsTwCYui8eW6/xB4BwGIJhsHhKHnpGbo6
sy1M4CtVpj2l6qNdSLQex5mZrnDeFv+E3yd7hCJf0kQQdw7Wt6xDCFRKpzxWZJNbGMLVXnRfc5DK
5gJ60qZ90jDCyOZilGkTvO8ylALKLWn5p8kEXl6khNsODn+BBfIBykLQM5o8B4CkWvRYNayPoiJb
m5Uf88iaz3HMaFKkHcvC07J5iODw5qfNQax8CQ7bBnWNwwq9+/BhhY6P+Gm3gNEP0dwM6v1IR/Jh
Azwdxg450eObuA1D/qgzaGX+6D0aDPcQOMibN6m/9OEXCNqF2WNmpy6oUGHz3k9TM/W4EBhJAOxU
UNeNkiWMSrJ2LT8qP+l+5n1qHmLXOX2SAa6bQzpBQ/aUp6NEWM9NIyFVJcetHJI2wSJyT8HZInH6
GDXUtYe4m6BAIWhqfjYB96NHlwjx78LHeAPFJtESl9pgwsdWbP2nyVs0vUsYuM7VlPDsfWr8QNTo
pYn5sBIz/puYdEgAwGrWT542ti8NgkH+0Gi+JIccvyeqNpPDf46swcTu/ITarFh66fFT7xHI7ZsM
ij2QXFLqPiI8Zl9Xbce2mod42yrS99NU+Fp14Xsl+dC8xQaUXZnoqPdkKXxstzcpIjGIzvMUVJN+
7cP8mExdIot2JpEGb5ml6XvgGjxflokygh5Gzb2lslCChQiZ6uZVHXp8jHycFAMi1uem06KEjoWL
Cj6b5B7lUitOud3S/MB9seLa9BaDKhqFwx6pMya5/sGjjf2to7hVJRtkltajiaNPfeq7+aFlYcYB
+YOB0wdAvJO2GkgCqxjIGJsI/IUsbMy2QK4oVxuik6zBa/po00l4oBrAcztnEONrlvzfIOob/6nv
A99+DqjHmrrtN3CyF7Qb4+iQDGLLDrNKXL+DU5O5hjQrRDKUZgBXHJwIVvnFZxD49IoGUKTu4CnP
QtJrILCbP+q27aaCAG/f/kTQCO1TvM+oaksY6skjmtFOf0w8f15LNckGtyIkQ4PKpcMIlHyzdXjz
otXkOPLBGB3azKQSUL15nooReCxXpFs6+f/kPGvHYteriqAuvkw56oSgmZe4vQZXsCxapnKBHwIK
0PCbSks/7HADaB+eXHsJRa8PoMFAome1tHkyNhFr3Ri6No/hMo33s9f3bcVn2T8EeeeJk4C2t18G
rmffbIs1hMxb1vXA1gMQVbZchiiT9NrkBQCg8Vo1RuTLnSa45IotZG4rl35RX1ZImjzZYc2BmJ7T
hZZm4MYvKHhM54UxRyDCyzUuNxvqz8Y2uYGdSMKiol30+jRYHXtIPv2QlSuu1L9yN8OfCb46/RNU
z3HlCuCjmirAVdAVsSEhf8t9jdQmIJ0QRcc0zytQJEwscYfpkJQzCTdx0Mofu0p7bggPK+2RTHfQ
EOurKFrXJ7UMc1QGKKfxYmyShUDsXPe2RM05CbEZN8veMFBlmh9KtHrpy9HSDph1VOWGMu4zBMRB
C23NAgciaw/9uMTrw5TFipwVaaLw1A8LX06xCvR0ZB7V+O2AlogV1hmzyJOPcloT2SEEMormAKnL
lBWkjYf8UZKx149T2xCD3zaB3lqE6baSrFhJ6skvCFfl9DmV00ifqMgZ7kAfcbxjhRd3Zrq3LtxQ
yg4XrU8BTcQbBugGq1LZNfpMaKbYXOFvHv85N0zEqHwPylYWkpJDnXhwYCzaNkN0hstBkILNARro
EAVRvFhzASW/xZpsPKEwM3kVtPcj9x4WyuRTgD9tO27AZrBi8cJ5rgXOwXQI/TX7OibbRAs4co/p
SSoGjwKkklzVUU6pvXckVx/TDWXOmqQuBYtmYHA+aGOl56dJ955fLEn6C62v4UWT4oJoiraPFW4i
D6rdjwvCZ0gS4mmxVTBT/j1e0mzFeWnjf0JHY1m6NGfvFGKSsAIKg5y8xIca2drnaLwhvWk0XEcC
GsLmjKgH7D/qHaMWLNYiR4PiSUX5uBwHhX83ZA3pqg6Y6X/hjQIPywm90vecuOVv7UT7RvYRysS8
A3f+oZt6gvhDUhajnumMPDW+YiCTjGCmhrShtkqCLmpqqJKRvs4nG3yKuyadC01WINpAEh+eYNUB
HqnXkzkvQWAI38oFDIcCTKtcH5GCyR/bpsV9brJsOi2id1+gEpg/tmsOQx1jgWFH9BDg/0hsvqoT
79KD6iLvaSCDwRXcRNnZwI/0RwdH1+Fd5kz4hI0ZzUgcmPcBeIe0QYjXd3eAPNBPRHhCFR2yife0
o8yvCJ/Hj/gs0tynzcAwDM/8p8Vb86AcvEA/5snihwh41Ubvk3Ehn5WPKBafQld9atdkjCoVxRDr
QPa2fYZjBk58lJuVHNUMO8mzzGSfFovA+lTZSOendpVzWnSmZVBNGC1m28dbd++70P8+ENbhnYUe
4zd4coU/vJFBFHLVefu4aImXLTPW50Vvcf3UOArkS9tLPdQS5PisFDqO+5Ij44mLlbfg+JFMb0XA
eHDO5nCvIrmMQfAs6lWZL74Ny4hok9ZdZIOHkWOPQnY7pqJoVb+JEkVZOpxyR8gArQEoZ9dx2Hp3
yCc8dkjGOfneGA84n83OgiOf3voOL8yEN2SLhly9QSRmhoINKg4OCi8AOPZoQvzU67jAadBCCOnY
xR39pjfTIlcwbRTXwOsnSTGGgCpFyHMZmD5NuKdTXrJ+iFQWIN6E2Mb9FCr82UC9+T20j4chKbtt
7Y+boW4pBi6i9r2xgf8dpoyJKZlMu+Eg4gXnf0Yq3eL8QsgM70ISfO/SvGfVGAcI8juaDAES+hho
ihF1y6XUSR/2VQtH7a4IQJ5zRbMMlpT9CJwxikcWRdbEOQDUvYGAhiNV8tU2Zl5qPNtM4WHuZVAE
uS/JcWzjsKuHRba2NnEK/RM+6rz0BktXLDDKLKemTca2CObZZGVCWDO/WWg/vRHQx9IFtHLy7JEi
2T3ZXkSfAcqiphidGhUcVfLoQ9sA3YxqD9+qpt/fhsiE8DH1/RlhfdiiLlYuJjXvE6LCpjBJQ9q7
QaLBWID8TT7ClVGtJzW1+WcQbaOHdmbBP77qh/5h41Afw5u6yal0Qx+9Cwf4pb9th2T62hKvHw4b
otqfy4bHuOzxE/8dQajBTbJu6aMT6DgViBI1P63haDCfkcfHAqDmUEO9Y+R5obJdqiDkBBHLsCX/
TMNi2V2vBtg4Ji4jtgTPLkazjMQiha7TorBNYfqNJyxRff7GDG5NUc5BueUJ8q2dKUA1UO9CJuh2
cP4y/hTdstoyi5cc0dRCY9SEAtJ82zMSPG64sd0B6a79gYcg4BA8HDgk5nqDCUmyhR9iucBRHPWA
rRJs9PJ7opvwCeDn4MMw5X5T+nY1Z3Q0G2RNadq+G0i82mIKIWNWJNCNJkUW9+pTQAn/FkYz+akX
naM3TafxuGhokJVI2ZCKE2S/MY5gLu+6bLOq0EMGRU0+Tj3FfR6sP3H3ZyPMho37Jxp9r8fcG4am
r+6yJ7FrSwJK1YjvI3HaHYnIlawwp3BESVgSvqfbGAbFsmyRKLwRuu/HqEcsUGCO56+T3w6maG1i
lgKwjPFjmo36IQZhYCwG7ISneWz7zxxSbD95E9MTIlnPQaFWtIg9VHLu3Ca/OAuiSDHJHEWCIZIC
9XI4oaJzm2pPIGDsgjvNe86PkQgZamszStwFzB0XyGjlDNdc62bHzwncy6cSfSHgaEbtIxPwxRi+
0SJdYfjTGDvjw0lwwmQMDPY9EZlq/Bn2A9zs0IJrRSS7iq1uxK7Pm3lBGKCnbyi4pD5iEba8bxG8
D7AVgjpR0brE//F/zJ3HcuRYlqZfpSz3yIa6EGOdtQAcLqhVMMQGRkYwodWFxtPPB2b2dNDJCZ/s
1ZSVSiMjoK46//mFoLUdeXGd5g6Kpbx9LlCEWV4tJTXrJCfnSkpZ4SVbpNq9oajaNzePR82fOql/
73K3uk0Z8IsvGn04c+aotn2l4wRysHocicEmRXVGRp3r+Eramdt4pq4l9FW1Ry/TnMkK7DocFQ5o
YzGzONXJFxx88s+Nq2Vf2lQFemjVORLbLqzH53aIqzs3rcAvW9dq9Y2ohfU1jKeclwbYtNBYNtTn
xMyMixEa3OirsUJM1mIP0Q9nrDgP9tROrAO6UL9aRlwDaUVDxNFpbNoLC/s2hUI9Wy5IYV5if3AX
eFm6W1kPWpuaBz0bsi+lwJQriFthvXDcmpmNSmPdtzbOhJtYnbPPQLjps5aLuUcNVg1PGipXHVhh
4QxkkUcfI8joYXmRZF49zxoMba/r3OkRAmfR+XizWIxScoT0IKorjdNTWFC71e007IqQLF1c+4S5
b+wkUr08q2YwEadX4k0WynXFJkv3usm1KQIrE873KW7alwFlWOuVjkPui9EBlvs2TkV3iFjt3J/b
pvmutqy6AcNKvMwsy4/QxKvHRLQ66EMiOEGESsUCmudNLX07yZQxWAyN9KjKTrnrTLaqAwhBtw4/
QXdQNpNrNetW6NSHehhZCsbeSK5dJcLL0rK7cZMNOEf6g5mwCY0URC9axyEKVWcpDkVfkPtLmWM+
dinEnSuRURj6bNidzfToChzUuzifMG/FofKgJsmk35SmzRhaBgIn/XgcxTVtT7yojD5OnL0E7aW6
qywzPjMAGfOgi9P8rDamYdgWqtK5nlaoYvJ7a6g13yEXg87FZFqDp7eW/QT5QvJZ5rDXgWxKbPA0
IOadm2qj4Uf0NTDSyeLsPCcgTbk0Uqr8zWC4Su05nQFu40bChO2QGRqn8sGpwMTbtLkfBzVLNn1l
Tp3XFW4fX4PdR986HbduFDRZd9MVQoNKt5TWdVHWeXTI2eXvqioeUCvEHP4DpO1V77Wo2FrU7BPH
1VKrTOkTH6DturZP86CZh+Jedjalaj/ZHOZDTh0Spo7lXlY4YOMn2nXjFYI+cCIXvfHi6b3FviZy
YTccno0l84p2bGpPA22818tRifdum6ZfOQ9RByphbWMo7gLKoPAsWhYketK3UWlUXxPHDD/18zRa
K4qMMXxHX8Lxx5SKxl/aVpzZZVYPfhE1NMVcHLMrb+KAVuymQjjToQKp+0pOknkbKXaW+A27vetF
zP18o46a1pMnHfaXkTHZuF8BvmgeniMgbKUjlK8T5cV1vIjuoRnm7KbKag5XpVM5D0wrPlLthNl5
NYZU9yikHP1OdRUlOZCFa8DP7epyrSusgd9RhvM2ot8yazlWDW1nUhOaFBHpwCluFlSVm9AZYOyR
ElynPn0isTOjQSfkqczMii3Sqm5ZPcqbqsynlF0BAdVGhkILDNGUBjjWoF1yfBuYSgiqhHMhazDS
C0nNhicgll57MU7DrRi1+Vtf9l1y5nYty2DUt/q+LazY9sc1+sSvQuG8KI3QriOWGqZwHXVZkNuT
+wmjHQ0cNintr3PYQDIc3c5hgIW9fZ+1skxJobBQ6JWFrG0vcfGr8ZystuNdMuq9tlUd8AB2tyaC
cFnmRQieJ6LMM6Tdt+sx1tnlFfDdZkob7aE3zfyTiHrzijjamWQtqYL8VtE07+AlmPShjDKtcQNV
XJy13Dj+Irs+bPfwYSNScdz8+5wgivCaxaYgQkugFltHhrkaWKUrrsuuZ3LEU0oTx4rMCWCTs6a6
Gay4vrVpi/1p6s2Q4kDMQYiVHZzVc6ICYkK+ROI5N7v0mSC7JiKiIO33ERmO2UVV9lSaOlsApYtl
T2dAbzhty8huk9vSWAVuopTVCZLpewKFC1VxlUVx6KUNfkSQCtVGNlh6047uTY5ebqxua7XVCJeM
xUMatdOnX3ehP+BIckGTAAdntdnEe+xt07TNO0wHiOEgSLOcr4ywnfysZemMWlK1Qi0DTqOoOBR5
O25iZXC3fZGeMlf+wNyOm4AbuRLWV+O1I3IKg71D3x8XsLtDeb4wRu57t8t+JEttdwG+6pwk4wiX
bG9YYvYf9F5NtBEY8J3hqAJC++uX8p4rQ4MVQhU5ZiCC6HPfvpNO16oibsj6RF9dXlDCVw+NUSQn
SLfv27i0haDNO6uGBF/p4zc/my19kaUI1AgrObqWIwuAJc6jcol3//SBYP6g8jch53AKPh5VMc3R
Jo/cMnDzwfX6uB7P6XKoJ/rvHxBiVlUq/gSQcYheXMf2T+S3qugWw5kKHqiVrAGFnb9USyMfRGih
RF3ItZNKM93/+tE+eos0OIQGyXfNIlh//tNFwaNHeFNOESxxM/qVMxl7063CbRtX5QlG4YdzBbrd
KkSHufFOhKAQiLbAoC8DM44e6x4qrzEMrU8nr7wgiCPc6xgmbjG9bB8rY5F+nuvVKUfR92OTQfnT
PRyNzUhXImPsXJ53wjyI41ReXsRKrv9zgsOaxY5bM0QDTFSO1iHVJhJ5BgsJuBawRKumz+DEhM4u
g/lMM4bjQJoN8Vc4NacslD9aAnnBq4Mfwc8Y0b79oogiF9ajtAzK3OwvEruBQznHElYBbn6dQgP5
1yPow+thw2PBm8ZeRV+5Hj+NoKRGm6/kEhdaNZ8DkPrRF0pmbQdBM65fbXl/fb0PNKl8Qjxp1mxU
m6V3/cQ/XRCFZqTOIi+DsMjr+JDNXMmvdBFezKOVXsnJ6O7alvZcSbYNuc0jXWMjUxbL083BCaKq
EGdFn+mff31fH44s3M2w9cSM3Dq2wetLYSQhPpMBAcvZN6VHUq5g9ez9+iofvm1CtmFvQ5yhJn/7
8HE/dVSAOqyyBQwgcZXqOtNGOtNUeZeSU8WJtfyDRYmkFxZaTJ4AiI9J8bHVNGKgJAgIRXUPet93
W9qaAtQMzpcaduJ2sWU1/NOnXHMPcPfDrwcfZf3YqnRpMs3k1FoGbVmHL7ZIs0dEUfNVrU3LYTYR
5J54zPdr0+sV0VSThgQx8Fg1GheYASRzXAW26FKMeIX5YOYu0Jmz2H4Cx9svc4b3PHfAdpoNhaKA
D/Prb/uOFbXeA46pFuxZeJHHlOtODmaazgoDW7UtrKwW5ywzV6XbAN5e5pG+ddTa8dMm7/+ppRxX
RqHBK8fngRs4GlW00YwuTFu8yUnd3vddEwUQUVqvnkeyoQbzlEX4u1G8Xg/BFrH0rFPvTk3soHM0
L0VF9o2ePjmxVecbmzLqecFvtfH1RZ5K1Xg3jrniKj1eI1Lgcx2bLEyFSxMQljcyloE8Ottqr4cY
ckpCDM851Ab7Cv6EfWJJeLe5rheFBm/jywTP9jiPO+mH0sEMrgr62ik9113QRtK5hCeYnzqifPR8
6/bNVVa+wnvTdUU36ZKUQWKreeMJpWiKPbZhmuMZi9rtKByybyUvd/frMfs6Md6w6XhGLIWh0DNR
sQ06GjrVAJEEOlAdKEjG7jrKWDAxl0TwPB0NTNLwq30E60uDpo6cz/CRS7pNQxhdxHCxaElA7Api
+Bz3cayFjpfrNDz/B6sJUqn1jEgb4p34l7OnMcRWWAVOXZV7BTAtgHdc7xwX7Cde5uH61+/ko9EN
ngrXnuPcug2/XaMjt+kKkyo/qMdm9sWcx9tJic1zPOsyvK/SU7rY18F7/A3YDVfBG4IG/uftBWur
oBNadHUQjiawsxouNxwuouk8JMDq2p6tpQvkHBtfO0W3r1K1LG4sfZChV8jFvK1bSO///JXjtMny
zU7lYlyzDtef9uihq5uhLcM6IAW3CNy2qvfgLnGAMZe2tWE7nFi/P5hpGvYbhFQQCISq6ei8BVph
lJE68spTI9n3snsWsxUFDo45219/3HfbPMc5dPGUWRi7IQU4utJihrEZ6XRLUg7LrWepifGCU94p
g8P3e8E6fnDh4pOu9Oaj6iYayW0h+6sJsrJWtzB8MJc2DOXMWXIsFwX8jCa0jQMVwyl3qvfV5CoT
gZzLSoI8DNvPt9+OBHS3skejCQw6kZTPGZwM2443HX5WQ1D3pnXoqrEP9Jhzjtm59XXc9O0XKqRT
obvvvyrhiAaEdk1ozKRjj+1spIxU4WNgEOCEe2Uapz9dFDs3Yyea/sSI/fBanCsp4gH8cXh8+9T0
HB34z1zLadTOyycD010tXbxpnrPg10Poo0shqnQJE9egIB/7q5W9qKvFEU2gzq25YYjlBz0sPmVa
k55Ynd8P1nUWIr3ESxjDyuOViFaJAc/V5VNO2dJ6oMJQQuM2qqMTb++dlIQxg6e8xusjDYz94O3b
Qy3WjGafkiQl58e2sx4U1A+bZUjbQFjkTy8G8JO9cg8apclOTMmP3iePCPSxevCw4b69eFupxhwv
POWo5O5W0qE5QEZK9plc6hOXer/NvqYCklzO/OcscfScqA60GnaMDOxUdNu8Vq2bmZNToNphDa+G
GknQanPlCazjwzlp0zf7r+seyQB0q4nVjIhVGGSsCWMzRIeicLStXtbttiSNcoPRoTwUqeuyw3Ty
fjGl81SSWX1qZf/gZVPogRBxJgQMOVbQLGaE4XBWSiJAesuHka6e2QXS3Ea6p6RyH4xehizDF99m
i0979LILwhFi6nMZzDRVN6BN3XkFvP3tH8/G1X1hFY5yIXCXt6MHD1KN/bGRAZld5a4e5jgguU73
plKbTuxS7w8GiIupaKjeUJCxxL69VIVzXuQ0OrOkyWXg5GR0Rq1RvkxMKs+ZcMg5MS0/vCAR0CrP
oCM4PtqGY2fS4IPYki4Tdo4jaupNnokfsAlQH4gsPzE7PhobLJ64imEfA635aG8kjTkmA6Zq8UiI
DD8phepha6j6My/1xIz4aGwIYlxRGrI74AH89lVCl7an3CUtQ/K2b7WRBLCNa6WIun49Oj66Dqdq
6gZcWyy8xN5eh3y4Os6yCAveznECN+yuEIKcyk376L29pmQyrWwEhkcX6SlolSgcZTDGLnaxNAu2
kd0vG1Eyz3/9PB8sYER5rZkVHC14sKOFpNVEN8ipJg3ONNbYX6z2wqSF4zIk0yXe85bfJ8M/toZk
2KMrAl9cEVj7OLmMqK24HtKxDbSCyt2Vo9wjU7mp51Y7seF98CZZB1RnjVLm/HRsF6ChKixHt2wD
JyX2Y8yIuEuRDfujQ9Pt12/yg5HBa8QZyF69CRAUvh0Z7Sr55vzUBjlhLjd0oWzP7MRwYpx/MIPZ
1jQOJqCmrjjO9rRKTL+mxWSc59kcpHEV70t6b2Qt0PYDSv4fHIMQhAIH4yrLYnisQNXD1tDyue+C
Kkbx3RMR6zUlx8C0iKe/QIf/+D79r+iluvmrQGn//Z/88/eqnumHx93RP/77un4p7zv58tJdPtX/
uf7R//Orb//gvy+T77Jqqz+7499684f4+/++/uape3rzD0HZJd1827/I+e6lBXh8vQB3uv7m/+sP
//Xy+rc8zPXLH799r/qyW/82Ggzlb3//6PDjj98cZtV//PzX//2zq6eCP7Z9ktXLvw5t/lT+aI//
2MtT2/3xm2L9rrPa4B6tY6fq4DD/27/Gl9ef2L+znq8TGHE1qscV/Swr2cV//Gbpv9M3wAAAXwkW
Kw58v/2rrfrXH2n8yMT7khMnbuIUSr/91+29+U7//d3+VfbFTZWUXfvHb69++/9db1IzYkYM1guO
vupb2VfeDn2C1HDM6kvTT+ykvW1TVztgy/QACzkJcMgMD2BpbAL9Qr8bR40dJJLkKg1z/SxJ4dNp
GL+R5xffR2qGwCmJr5wRKTr0gex20uybn17u33f/890ab8+mf90t74VpijYbO/X15z/VoqNTh2ml
lIaPU2L7GFKB2kh+pPNQG5UFXc8kBhXI4qBjfkFHANb/XQwzkRwBO9UOaErI8sSKodimkEb3Boor
WNp5VwHo9GnsiQQ1gwdu94JVSnelwoy/ShsUgfVsZjGYc7rcxpaObqtaxD2NckRxpgsXAIkSaeu+
ooc/2six1hOA+9KF4XQXY0WWohJWshuYeqqf5Hat+yUd229uVuBt/+s3pL0tNtc3xH90jlikRqxq
2qNNoRvzBXZcg+CvgiKH4uAizqrhYoAB2u7jEY5aXCe2gVCT6O0k0iEptzIe0abYNGiiMoEmwS8E
uTrHWgC1T79NGhSxMLMFpHzTOOWI+2om/HYEotvEyIrmqmoDLxzdMR3ZllwCofnSgK3blWF+UCux
cqmcUnoyEfGZqtfhJyj9oqNyDqN93kd/miRoGj7515r001xe2qiykYBEja14o6HOj2pjdI9hUdeJ
34fZCIcubOO7AdrQLfzvnsz3ZYYDx4Gm9ulQIFUbjSn9tqSIr2Gz5/jk4+DneKIbEQswYOIf/WJl
gw+ISj6UOpaO38/dnG/aaapvl7HrglCp+wbX4jmbEE7ED3Y5hl96Q0t9GvDFXZfY9VOv8hipWNCf
Lm7d78spiuGlFY7yNdZ7uZ81p/3RcozwIO3jnd1XhZw3wwIzBdRQuUFiV19XxZwnnttpye2vB9C6
vv0kqX0dQBzGDIsyk8YHD/h2iikoMWWoKpoPbJDspB0St2WnvBIjd8LEnyKJp8cI9dtTSssJSi1y
Sc/pzTswwlz4imJ5VktuoSmHm8RObQQ0hqrBNYkwbswdo7lGeuXSKoTbKzwUmOmlO9fAt80SSsyy
tHq+7MNqX8elHD2JUbnmqSaHwantI3/Uhos5bDGiEHlv8oeUDv7LjO1HjNriqSyV/jEfqqXbZhk+
ohVE/cuS2FMEjFaW3ncENCBQCmfpGyp+FkhcoyrjoWbUEOaozBdoDDytNmvE5+FcYd5AOrWhtqRr
tnpxrsDkuUSpKCxSKvX6alEmFUx/jM+qcYTBkkxdnm2W3Gwu4mJlLvbogG4S3bpGjjptSjgq8b7J
bvW+UdGQLfFWBT7f0hmxP1tzIVo41SK+l86EysNOlHO1inrM/0R9nWIU+dVq8ukCq7T8Tl9c51RN
88HasXb7Xc78lN/Wcasm1xeUtVqnwz5ncCWzRGrLYfCqIaoAWYRhkVkGIbKiEj3RL3/thxwvAqDd
4Bp0OglGO6pu4AI6sI9S3W/1mlRcpZ6+pkBa51Lo560z5AdI6s2OgI6CiRf7ZAPXEIX7+FJxMSh0
a4bK2KqnstpeU0CObgs/8jX2nqqVeu/oNK9NZjU5OUJOXF7IOjDtYZfWLeLuxO69JV191mrD8jXY
oV4J7uXZSpR/iqqw86sYZZ5lDOqux7JvA3tKPVMSXCJxqYku4KxPBQEAxneOB43ftOJU7scrtnd8
79w5eOMa/kFZ/HYiz72JpjpGwxAqZnphlek8ITPT53IfZvCVQ054fppK94uaF0rnp5m8zur6T2Tn
iEgyEYPd22NvI++Gos1/F4V6ba7AFszpOgIz1ZOrWW2aM1oGerwZR3YYLyzxFUIm2wdzsrRX6Iob
6NozhHTe42e4c7Ov4YgbjHi6MV1qtT6v5Dz/0FWUyfCWkAy2UrlOw/F6saQCX9Wykwe9s2hFqJkr
rwvm9ddR05bUT9J6uuyXnI2+6KdzIzXDO0Fc7VVRJoxcdYZGLenYw2A/RzqAKE4ZXecc2NlMfU4I
ybYliWcvM1YqExbTF71z4vs8TLUvRYJ1t5fo8TD4CrDCnZm1lW9LMR3yZbYu1C751FhF92Sjv9lo
c2ttwtd9g+o4Xk7UrR/t6bBJWI6xkVlPP0flSZ+aZabxL6iwSfgA58xEm4WiW5b5ELQd4SBom1Bl
sY2eN+lCMJYKVpRFS7NL+r7a5oWK7lJLt3ETE/VamMjKc9jRdT2f6nsa670cjTos5tiu1yaGikPr
21HXRsMMv1Rl+xiK7HPTGM65AuHbiExtW6aWtWU0GTuI3AQKxFbky6b52gzZeOY6Y7rTQTgZb6bh
dwq02BLz6AO60+Yc1BjueZRuNcRLn5p5EatnNMbRGNrf1XGqBBjAi68Z4lLI4Va8QxdY7CHZnDLx
eL9SrT1VqBgAgJyZIUu8fUAlSUIHhJQH1DL9pqo1x6+qZfyMWM29kEVmB1rVTGxZG+iSgzvhJGgh
igUpRtPeWz9UtrVTc/0IU2TT5qZcMH7WKJw4sDV6e1O1U4SlahWav+Z43eCQNgTKLHtfszFOcLR8
n8jS9TrniwW9jQP/2dSP7j9CjF7vAfrc6gKEd81KMnh7D0mCyBAXVFRQ9fhdJKa1H9xB20LvX060
uF/D194MMpOBZcPJYadw18Ll7aWmdk6VXMXoro2m/GYobPeRB+P8jeZih5WU8i0hPzDzsTOsb1q9
bL9VthE90lNGOBhOeusNQijnmJInnYf0R3vOqn7vLl2UeE1uDpa3zHQO4EUsuxTXj9JDH5qlu4I1
81K3OBFJozVrT84uWSNZJZ9KdA25p5EWdGZH7uQEppGeaEWKt/jB6wumJ0tnlpYGSqtjSI4iDuFX
2aj+yKlnU07EH9G2LC/G2FmgE5tmMEb2eCer3DksaZR2Xjua19VK+dgQWcSvi1ReFvS2xaZ0yvm+
yZUk8qxZU56jMWlxP0GDBj/ioZBl23p5PSBYnAtHPjXm4jxybhDbQYmqztPyjMO2QHI/0unVApQT
prfqwTcmoLqfopG6Noql/jFiePNDdYvka0T66JccGOfcoHP5PHYmp+oactBF1uhWhQwFKTbqlwrf
iTg7aEtH77sobTxQdOdroQ/5lxqzAfjQ1SeqtEHb1XFb7Uwt5UpqiMt1qyd/Del/BGv8X8GKNwDH
L8GP/x9hDU4yv4A1GLDfX97gGfz+X3iG+7swV8SC9ru7BuWtk+9vPEP8DvWQwzttI1BuGiSsjX8D
GkL7fUX9Cf2jQMWFcN0X/gY0TAANeK44eFkGZvKri+U/ADSOJ4kN3wa6KtjA2tYlpOrt0pA1IpRh
XaqeFTdTtp/o+z2aGeGe2Fu1F1nWq6cyFd9dkWxWjBVfvchY/44jBdRCqTvUd2uckyx9RMVIKJdx
1FS/mqSst0JPlhNF2rtNaK2WHZAbPsX67+POddUIdHoqArfJwoEGrdaMwArBSmqgaoflNCE7Cizb
op2VJ3n0BeIK7h1zZP45GTJ/Hmt9qPwIG+nPLtY0zl/T5g0Y+DNM8xaY5q0LMjpWuTsABP371xLz
J5TGYCbTPzAkK+NMq3IoW2vehEtrXQv0RMjd8tHZlKJCD/TTKP0AHzriE3JlXAsYQxp0MwAiGHxv
v37S48YWS6VCUSII76owxt/hALKw0lRxrx6SSoWTn1i6vO5RqWrnLFkcv1FMU/DKqEEFODd9kt8J
LeuUU9jMW0T79e5W50a4d0yStdJ5e3cm1UQxWlXlYXMx6Z5Cp+dGmu3EERUDEE+S+GvvFak45UZY
crZ2CJerP3G0YSxlhdJ+60WX3BZ9mSmXcZtEWOBbinsKDCc49i3MtraY4blThAExkvEGEvD2Rgsn
sdxJ8DJSQQZmEoU4TRh6ep5lubq3VfmjytMlIFBBPsaYIzw3ZYps2mQPvJYOStE5jcRX/HvMxNPK
ob1VJtvw0znPdK93JCHGoAHii4FOLN7USazNm3YQ2lMv3ZlCZITF7mZzFu+aCG3dZnKUbrkZZzef
bk030Z6XENXSvkb4is1X3csyuwFNKdEPupVh3KZuseiBIdH3ll5ROanu6UmMQZfXRXIatvlaPdzE
1phMu8guyxSfAKIlNh2LGzL3oUONdc9Zv9b4UJPzbGPhlG8kSVjtoc+VbjvMoih33VCnGe5Iik2f
WLNXriw+aL6ydJU8yB4qzvU8lOF8WPAWDFH6dAp7KiVE6lv2QBJk2Y3TU2THqNtwb2Qy4B9vJhdz
IhZ4IUuWBRSl/I1LvR5GBnXgxBHWhX4rW0TRhFOIwk+RYFyai23KyzKhe+7pyFyJzJryVYOUWdEI
EJjh3KBKTH42XYVqbNe4Uxd51aJXWOwMSTrtZkVVnyNLhGBK+sIv4ircQ9quZe+JMWrO6jDSzG23
lHH+MLRde05MhgHQlsXpfN0DMCNYrpr8ERp162xc/Bp+5Mh+0YBJI/aJs5mQprmL/azCRcw9u04d
7CjNfLqxzI51eglVca4M3VoUK7GO1YhDxBOz1lG/O4QSZFva4eGlEznm1prBTJAPDoYZ0E12Npiv
Lf7Sj90QTDPR9OaiRIxBveeo1E0lHMG0j28XGDo/sMgfkfQmlieXFmubttC0W0CRTp5RwI2cbFLh
Tqh0hmo1Sqpid0uOkuajGGhuBMmT0mv0rvyssLIM+9CIrfsaCsh0EMrgwJYrovEWTSERacOErsDT
8C8XyDaG6tCIut4pWaedgaQ94RkFLG3ho/C0YEeif6+tUG5bNUt/zCmaDg+fOZYqacyTFoi+bIKk
KHvUXNb5WHfLDy3Hn6Tpu3ZnJPrwXVR6eqnKVH2wUQ6SwOHqJfewTN2+G6Vx1YWiOEQYH34WEtMe
KKKo6RKNDuVkAgm3XbWlm8jzz5M+8+GdKIjauMGbRKlIP8pABQjlMRm7Zt1pW7IwAQApn1nHx1b7
vkSOxIIqCfXPWhkDpWpZiQywGlK5l0L0WDOxT1CX2i9YZKQPSmq6f0IfEbPf8eexhWjz4qGqaX57
MCeSM01Oij8TH7oxSwP0YGnrezTmc+7hdZB+JjglwwXGGSIIFDo+PxqfWwemzyIVEQnSKezUWb+W
cV7O7LkX9+aSiudkmlEvT/rkw4VGkdyX9gFzn+qiqiwL4z5VVOe10FlVEB6hBKu6LO22VopGbQvc
WG/nRlNeKseVlw05sUGv1fWEg0MYn8HWizGagtPxZ9UuyPhCCgZ/XnVCXjaC/k8ycvDOsSsq10Qu
dypOTb6WOuZ5Fq3Fe9oq8eXcKb17jn9S5mtDrmE4000WmJgqISAmLQn0KjuXqi7XmavY7GqIFL/U
Bko4bFYj45JAA7wx+ia6cUot2REPqGYe1i1tMIhOvwUS6Dar0fzebh1keQCZj41bV4mfzAjbvLhS
lq0r9UED+9DpGTaps0/jyM78fjSJVOubeac2ueguqig3D0apIluLK732SgwY/Tgv+3t2/vzZAfe8
TDWJlLSYwvC20xakfYbr4BDWLHpzVyA5kntl6fvb2UCs7atkIp2LwXWy86Er42CYp+VGKQFViatL
Fs9R8c7DwxCMv2+Xb0bUmr1XVlhpLa697j4oBJzbDLRcuS0Y6fWBqOnF3bMhE/04MBWKzdgiiGsY
scztzLxqbT0D2bPGYNDVcZNaseLrWdpvlFa0Z1MubgZnPGDo+VCFjn6RDfO8JWpyp2f6rrG175SH
d3hnvbRafadVbmBl+vMcRddyGbfmgseP0pkHIdvm2jQkbok5BgfYMWBAIWLtPq+ty46Kcdsmgycm
/ManouH/ZRjoNXZpoNkEKNOYzZ/C0Z22DW1GkGI33Q802zf0G40DO529UaIkfQlrLQ5MEhN2jEHs
PKyxex7MZjofuITN7lNZgXR4jxj4No9VCsa/6VRlDzV9ajFBdKzcE0ZXJmcSnfbsy5yw8z7FjNVD
DFL7stL73DOz/iltli0SezW5tIqsHzeagjLPTkaZY6SqA24+KWLqe98JHeW+xu1xy/ocR4ckXfng
uVHkYh/iu+JcEt0uIGJQuT1UKouqntYabzhDarM0fXhXNgYmYfgGjLRfopoeuRZGZ0XZYnk1deJi
wD51a+NF1u44aoywESYR+0YyTldEYbmj57g99lzGXE9BMqhLTdNBTQcMOoamDSDtD3vNkQJ8u+H4
PuMdYIPlgB7582TPqqd2y3KXhrxzlkFhaD4JkeJr09uxG+AxEfvI8xYNG59oNWrjHPWJOdtcpLOK
Y2SpELzhyaG0Nulc1DcLC9AWz4u5DIY2yn84Ee0r3pEdzBKkaQOrTiBgrpL0weZsD1ozFq3pzwa8
+p0zKuatrRDIk6du9metRcqnpq+TPsjypDy0pPASvWRm0s9s4EA3yvRPE62OL7FuFv1ZgxV56add
YlY0QY2QnWOYx12sVvhblgOWg8Mqkk4aSWOpKOM9u0l+7Sju9LXXi/oOVyd5NheqczvwY9pQ2ufB
SdszOzP1y8rIo0dcgQvUdHqnfUOUIc4x3nD3UZhrfxJnbn+K+pXeU4X9d96s+NoRWnPOh2PE8Hih
3BRSB4JOciE/W02lZZ6FNQVcMWxC5lI+T3o1ofKijZYZPRE0Oq5uXlYXkBERFppBbioGzqpRrn2r
Mc30HJm5Z1pT2YjN4S2eZaNRltvMHDCMyzABXap44ntP05lVtMOub8ZsM9bVAOm6Tj6nNie/pbac
MxWKmoaD5MSX7F1j3pqK6Dlcadl4MVjGeRKlw1kRAjKHC5Y1oToSSKViDQQ73QrQYB9CIyVN2Flm
EbB2jVeVZpyPc17d9bnAfGyOjOEwTlMUNErt3Iyi0x6yWJTnRac1V7NdzzdzXZhAUXnpbrOxQlCi
AZYs6nRQ5gHOrqHHfuuO063LrrGDU6mEAS4My3VslJ2n1ik9Mpz4K3Y00fwodTO8QO6snUuptJ8M
anUMjEwwfIxhL/Wxim4QF5xHaXtt411+Uc+4l24oAM4iWzmUqcy+QL4fn0TYV59w+Rx3eW7dotj/
39Sd15LdSrZdf0jogDevcNuXNyRfEGVY8D5hv/4OsK+uyGJfUq0IRUjn4cTpLrKwgZ3IXGauMXcE
cYsrJ3W/00Hxuai1i3M3GL3XyLASEjRtodIqw2WVSss3VjXjQCumsC5KIyw6RwSZLJEwtmXzoE3k
6LWtFbulojer2nAw0zRXdtPSnK2iUQInFsOVk1uVB94wOalWAZy2tW1X0eb+Wsvz6DCZA/aGw7Sc
lr4RR4gL0gMhl+J3RiUBGEtoCTKc3/C9t13mt0li+QvUtaclbvHM0Zr1NEG2pGVnvELFKIlDBtSa
TjkGZZ6OuzzSvrd6VzMFzPxUkEZ6dGqlFYRX0jtulSzqtVQu9QMo1+pSUpydOaHoq88JTO8Gb1J3
HfIptK1EnJaGthC8qWWfW5LhN9KwnEq96h+A7n04E+3gcnLAmOAOU7twEGgzpdu8yzBFO0BGxa6Q
hUS4n1RQ5Kr6XCbl+xIx+UnsXZ10E5aaBRgG4FGrfcu1aPGgCMXsO31/Zc2G5NbFRg+SzdRLtAz+
VUXkEa1k6qOZ8RWn+a7X8/V2sIX6YOlJtp/bsQqLqWUEvala5zJk/UqJu8NhJWtZB1qXhSh5mzeH
yPC7RQPWBdLAORNF6qHsI+lCjTPfoZm2Hx3YBFBxcS06SUUzBMlYPNmgjOhBGaUbFVUKdgT4o1IL
X0KgexRYOYw0601SK2Xk6C9oppK4TPFZ6kZji4rlIG3n9Rw1phJOIr7nO0EsrYHdB1nWh4MzPcGm
rbxlmYvDvMg3PSaAgQZkjDSmWuiYWDuQocD7U1GCUmlYImAoF5/BJLaXchnDakrZjnLSGIWz5SFF
n808Sp0ebOILEjpae4XJcH45THeaaAxgLqOTPMupdFPE6RpKqv0dZbJ65NtWApuj5eCAw0ERsARd
K66WYp5O7AWkbpNU3hOvrXuoyYWXqCpn6Zye1cFYFrAEul16kWMNgdMWy26Exe3KDsd7zOu9p/QV
bSzZr6U1QeeAIPtcZhaIvgUKgAE3kNH9dQjp9LGP5M5r79j36gjwA6VNRylfoYmgFHVoqste4gVy
q0nXzjNsh3em6KbnqQTS7s7xPB/sCZHAslY3RUazkEGD3LrHU64JR2GVg8tkC0GNkUR72J9fkHWs
Ya9rA8mYMQC6i+MyaEf4qMxBmMMBEg5Ew3IYEOfkYuQrbNekdqll8yLB39ywBQQfclG9RgJ7w3m2
39tFZCf+Ynlt9TSXDlE7GBdoZBkw7a7Tv8RgRY7mWI9XEjCalxwI5A16A0Y/omlpoWwbLzoycOGZ
dtdcRsRbL4UuNzdmJmfHVpf0S6dW2o3e40At16QXE4jVWxJK44i5EoLjamiOzECAh42lRIGRXQxH
qbKni0i7+RaXoO6qTR3+Z4k6CSSxdi/KGUXHok/fOn1UXstJlD7iqaHbGdWEbVje58vegfqouT0V
r4NhWj3/IhPotXYK4ECbj421yu80edfAGezlHRBsv5vghISdVU+QzBKlONEfoksoDc0O3iUhiBPl
IM4ppirC38bkUXPMc9oCrCm1R9TrzIREtUHQuQrnuV4LJQXtLRvfR6nHCHeI2va2b4rsSVu5kp81
43AbIXs5zp1FITTPu7eonZ09bUvtS11PYIUr411Ki+qoL4g/JGYqHgjb7wsGfs9tRkZLr3y9nWhx
PScmoWzSzMNeluXkNdft/HvTQNJOVJMwqxO7upD741iuDqxQpGuLyJsHe2ztW9lieDlj0eydTJb9
KcshOTbZiHWvUHf1Ekt36lTdzgsqd90YbgcwWG9FP8eeVtbTJR+nr4oMUJEDCz6nW89S88rAHE18
dqTOq/M6Fj5ZEs1TOZ2jfTlIzZe5M1pAOrl0ik3I6tsDb9xBji+l0lu+WUhV66ZZZh61ap5gSJUl
hRyiWD2M7IL1LmaELbjI2XuxQIa6a4olh+gNHFEK126ed426gFbCiyFolSm7NHF9X2rRXL8lYtZH
uoyqUSm3cWmNC1Wdvroe88KIgsnY2pRzJytHZehaonPGyW3Up/OkB7GSz8kTSGVkc4rZyK+K05hL
CDNq+AZpb8jDsWudXSQGiNy5taonJm312zHvKC/ZS0ntjI4TPjQQ6SD0x661AInfa50VJyEVPKJj
JEpQ+ox2hIOvdvliA9KJHHGoVgou50aNKaXVUjTCNWqhCvrIBiQ/EzZZ1sZz3XHyLeBDJ2e4YTut
8pdW0P8G6WummbstWuPLlJAKXeFJX5gfVODypuNzjALJEN1INk88XEHhhFpJyO2i62qUa90sIo2N
ZeyzkI5l/j6iB3xQSQjQgRTDHX34OTpZ+lQ8ibIrnsiecLXGR0z/tna5OexSKDrrlYxTfbpLcTIL
DGPSrwbeMtLzTDWYn5gxqd9MgdZLDI2qP5TUEhmXQYB206lQ0I6WymAudEEVyJxelecKudcCbizZ
ws26AIIGpDMl1BzjWxBrFrDRgRoxSysFn1uBPfpAsEgzE5c+03ikGS+KHc6T7OmJohb4PqgNlUNM
b0UbYGg7Ra6QdK2+UuS5Kvg+O8CFK4XJfK+hY0Bmp6r8+Wpd+V770qF/svbtfDOuI683yDh9vEtS
VajXcw8c2rUIO0EkUcp7iBqWZ6iM8rK6zdSjfM9XoQiYzwnAPivqKOMlY0cwgcXu6o6SYsphHW/V
kUyV5ouZ9dbqxYo1PNPwmPZjnhTGnQldDxGeAQZaA5pBbz/htbo3Ks2+EJUnF9A1RInaMJcJKnta
Tx56AAN9JdGn5WVxPuWw9BBsuoqdo4Yopowq+uiUVYQVXL4OfjGLtPEEEZiPm+Vk3a5aunmLoXIz
D9qYahQ1Gm26iY1Y4slUrXBLc4WYZmYCt9mZoI2KU1bND3BuLaLkFVgjiNKFAwSI12weVtR/wodQ
xp4x1817oncKcHwS7q9TFyU3vaZV78IqhidTnRxq4E1/rfey0rtqbaHAMtYZM4qqnKfdoDH/uTdM
ZK8HYIXYNdRdR5026XQwleNk9OcexpmbEFbd4BG9GB4Ty8WTRvz+vKjzesUgoFN6Tds4GgdqbTwa
8iIXXufMSJkIlq2XtUUTIFEp55SeK9sEyM7M5XOKJJOAvgTR8kFHn5K9klhDvqe5TMhP/bkqQ8ow
vXOOOW93jtEljZuinptDPrn2Mo4OgkdNimxW/GKkAcAtVp+Wq9OxY274C6zf7sGONXEFeT6mfw9D
ifovhBxfED/GeyGMNT+tSy6DNWni1PZrUImFn+o44YCRLTV1V84ygZUkKeqN0VqldsK6EQ8GYRpq
cZBUSNyeNLawqOQoniMm1IW0eDiEOKeZXrd6bS8SG5vI+8IrFmEch1Ro5RGguVEF5Gos7ikj3vdN
Y5C/pcYWdsIKn+4hQCJHTuqBt0ImceedG0rpsPQjW/1UWIQUC8B5u06BRDWk4GbQJyYkYieCorxf
UYxc9bZw1Gu03rJKQUIhtIKsXEKKB6nLq8lbifNlI5EGqj/Wu2zHyfcZdK8JfkWrrphSUjW/Gely
2r1SxwA+u/pbb0xa77aTqdRu1Ivinnqu/ZK2Iv+2qG0yo2TTiieVoLPhZc21p1WmFuAO1SxTXLdK
9N5iHq9tXj+okZU1P+NIAfqodyiuQJibKhLrHlyIa5VMwgcJzGeYlXGUlWAjY/lKh/L+Go0UnkvR
8oIOseCrS5RZxpdtMhoo3SNhN1d0SsnX9Kii0r1oTZjb+GLHWSuVZ3qYS+M7SLaudKfl1oZClneT
6CT6mxGmh/AuYs1PsUROWPFKJA6yqvbTDuKbNu9kYwWYicCZ7soIsrUIsAJB6lmO6MODgtvB02JZ
CysYSrW9hjrMnschPPjUOeYoJMEpqzNuJtO5RwJBnmgJa/1i6mX9hvmi0fsc4+pyApqdz7c99GDC
03JSWxiC6zL5nV23j5Owmtpry5o+xyJl9nj3o4u1lEpZHmTwlRq02kR5rfvJuRozmxGNflahDMic
kXRtnSa+z7NRVffb5hmYvGyWKyWD85TreNCQj9rizkmpm4D4naoaW9T4e++oqadBSOOlS3XnkIyU
i9wVstmTYUDn87sBHwiQa6VBnZspdwSMrT6do1Z1mrDB22pnSDZFfkGVv9qPiCvmXQIBrwZhWJ0R
ElbRKbed0nwfrD5ZbjIH1MRVZwpeXqOcV4YA5rHlDaRQgoYzt5DaQRiglUj+zJis4Yho9VsIlz1f
UNl9dLUUC9pnUv7UaK28nKY5V6Ov6mqureOq0BgPWq904kVO5Xx9UqMtOrCVybIDIx8dC1A/bPF7
PcpAUCYKsEJFOINn1ijGfCpAqY9LCHWfMWo5M2iipMkBKWpKejk1eAJ4pcVJ8aqvSboyKzx15XBD
VT7rb8s2VdGcrLUV9K2jzaGMrtjw7M1l/HqQJEjGVZz69ijjcaKod0Nc5WFHafDZKvL1LU7l6GKs
Nai4yDBODNesz7pRp0TYfX9nxSti58U2XCPGO0kTpr3PCZeuQdd3vtoocuNX0WqdCea4ktpgxExX
1rrXNVO85aUVs3yc1NrJSdLe0McuviNHHT+wGphT3qolQo88tneoJTPnNA2lfTKb1ux8KZ+mlJEF
x/GmOFqeLXlO933WIHuHCufjEm99m3Un+tozJPwoEfr6lmApWHkC8UiKje9lWtrIfjRLvYxLJg7W
WMnXyYam2idoF9TjFIEGdIu66fy0zsSezcDYk1ZhGUCppH7FD8NkAx8macaPRas4h9rkRVv1bC8V
MxUAe3JOuFvNRwP1hmfi93FcEFa78ZxbV4nTqIG5CGbCYGtHua+DepFohETKriyS9T5JYaTTx6rk
DQJPgcte9XlfUCF8UUWfoI5z8mveICjwICAJKq2kH94mzcHsyaYVRdN7zM4gekzVw6dkZd4tT9HR
xWS64ehs5p21tbGGqbducNGe1qoRL5WLCGqMXbWNyvvVKJIPetlsdspIxpaUspx5lJSZMWb6VvWS
MRETLNpcD4hrq+MkGq33AbwlSNEGeLcsZUYO0uiwOFPhwrUfvpqrUvhDO3RndV3jg1IXNMeU6Jlp
ooqzx4ikzLMwMTECNMrd8zIpH5jPZFfNMD5ahrJwFNbY8FLROtM/Xa5nBiNnT9K79K4Wk+Fb8FNB
Tlq0+7oIHKWYEUmYmjQ8JItuvyzFVJ8VJBY3FFNZ+OvUVqFsdLI/G7hgZU6cqjhzoHvx+Gh4Kji1
Gh3wykDXGY3SFFpmY9a+U8pt8lpqvXSk8ebZYwdJVcrSbpesUy/QR0joyZCFmi64VCz+ZuNenu3y
jJIEvRgSdsC5dBL3Ks+MbjWJ/o0+LMvkNsZUX4AqOwcS5OKJjkPpixwXrFmqEvr0kZ3iujI5zgnS
cf1tTkdOsQlk0OPU2NZVumbLV6dp1QC1IyRkCvTPlQLgdYgER2padxQstFxOk3CYKGQhqS1OYFry
q6VSzRhzVab6Jqn5kCx13BsV/H9/kwh5/wNQ8MJXjfQZ6xnqooMu1IDHjiwaxBYxW4wDT5ZSlOox
uPYKe6qCP0tkftXmIO3AJRxJO/6C6HM1dIS/Sjs69ksZegd7brZBmQFRGKc1Gsa3yVDpt8mldZ1N
KpHlny/7q0jqx2WZYkMWjESVyO2HtvEnSVA1pPgvLIKGdiUxU1PiyBL5BTVvtlQmX6CoV6P9l2sq
8ib3+V86Ua66id+ZjcUkErKN/hna0/WmI8qC7rMY9a2amdUyfSiZzctFQSS6EEO24WGOBE1chZga
MYSd7Wn6k/GN+YZaSfAbe12K3hlJoPDsOFRWPzfPhioM6WBKVMwxmgPAbLzSbiaGbgw9+yjzApOM
erRRqRhyRXywZIp4sxzg7+GAkhcldw1Udm8UdXWbUdaQvLZYtatRaYZHmyx38iAIltotgH0FGZA8
NGKPdck4BCKbliXINzyrrzCjikaHxKh9dRZ9U5AA6WUX5aWjVAZb6MFJBzqobSakgxwtOTNF0wS+
3TLH9WCgzr+btQzPkJxc4XWaJ866ZLapwRJaYSFPcOm1sa7pPmjalbBQKqOeGhyjQz62aYpxsFN5
TPylr5aDWcjkbDNkCXbPrm2OSm4ihCYo056ZxMQGD1qP9L2sbGBywCssa0fHKv1qFpVq7NJstEWg
R8ryVoBalz2pm4fWzce5l8FWzQgD2gQzStFQiSbRrPG6lqiOSZ6caUN7KGDm5GQzOYVjx+q6k7Pm
HDM2bh4FCqIOwUts1Qt428bpyMektNoxzINgrgaOUAaZic6cYkNSUBZQcoftG9kM8tdi6I46lg5O
2M7LemicRZ53P16Of0tm+lCjbyg/D8T+ojH931Oi7r7X22xq//lX/T8oQt3QIv+9CHWXvnYvhXjp
ftahbn/lP+dqjX9omvWDGyBbNF9/qMD/S4iKPhovABOwBbsAetD/EqJq5j8UA7aVrLG1sSls4sT+
n5O12482529mtAFaMg6u/DtCVFhCn/R+5jZLzm+EbGAC88J0+Ne9NqIEkiEO+lDIyw8snYfyTvmy
DZsKz57dxjeD9/xYHukjnzFhbN16N+3yvXVyTst3utvv4oB6/ap6IIG9Lt6zd8U39sXDmgTW2/Qk
Ird9oYvtVYfFawNnr3rNId4zDHVaD+N7gh+T6rYe/gl+e9sezZfkRv9I9/XFOKsvmBFhkkuXR33q
HsS5P0oh9a9r4Rdh5TNedcif1NvmPAXRbXbQwvpO9dSguFmC9rbD2Br3owd6XnudumVYXde30+PE
PCWKoNv1bO/m8/AkDu2ddK29qUfdoyC4E2dzl18ZYbuLfLHPA1AjIdzzj+ymPvIpr7STtY+eyruN
DP5mf9CwjMkVRy/eDybKQrc1kU/49rE9YswIzK+7dkJjLz/G8zX9NOfmdbikR3irx/gquVmOzvXy
xCM8cw8falCF0WF106PpyYFxqq4t13KbsLhnmOaAhNyj9eE94L0QlEFzlo/aOfFHTw4ZZn6IjjSO
g9rTfco/u+l7RVeN/fGLsa+PSki9JBD74RLddpDEpVP0zdrnO0zi2HNuiflIiKMwxYvSa2hvm/5m
HcqfTy4cMPFroZzYYKeTcSBN8aqQGSY+1wz70is9+6u4X0Cl6PQ4XePLei736W1zanfwPrJDuzd8
08u4LwBHPJbskByssNzXu/ikHquH/pt0VV7sG67w7IQK9ZQgOTARZfPY8126M33rTttTE87eY9xH
nhHdXE87+2O5dEgNn5076ubP2kncd9fEN0qyW0dXl/dbPkVRdS9fpaESyH6zoz0UDi/2cTmKygPb
EZQn5Vq6Z32OXppU12m5t0LFrS/8fT/1KBeH5qlgmCu0+EZ2hd98xbPUbW+ZFm3x0HTRqqHeosrm
zxx5iE98hRM6TKpQKkM59ZrzGE44TLrlq+HPfrtD1Zh58eWm9Fzdq++ykDHT0NoX76F4iCnIPakV
xQTEJjymb8wW4loaYPDlMdUeSN4I0nvXfisv66kKxTVCKibNOGF431hGsjcfZmAQCoZCFJCr8zYr
6nZDqJhfBgtPGvHBMAMp+kcRnehWmgauZvtZuwj35q0PEWLPQXHSXcujBIPextMex9vl3nhETkeC
35Qn/j9afMXi1YXXvw1+4s6P2A4oHoB+JA/eonoma7E4YzxaMW8BFr8yGFt1J+dYULBa9vLbrPce
ZYBADqKd3rnLS3tcnynhZs4RYYGvMOZ3jN7qB/LZ3IXZC7zdm494uAa59VIc02vjof1gSHW/0LC7
omURiHA5Vmd9J0JN/m48tlBg/P56uCcVtTxFCyEuXpAXIrC7GE96qHipV/i0uHO2o5BEt7IYcaYx
S6MjxWtXJ0rBmCU5xAWKTG74Yq4PqG38cac9dEdeYdd8lFVPGdyxvh1HEk26SAUqAje71Df6u407
TTCHGEuqxzYlbDtYxaV4Se8JwnaOGlau1O7mDwTRntwGz3XtOYg+3fxWCnipDwgIjD4Q2gvPV/7S
k1brz6bvRF75vemepSCnQLBDPEiNz133uhng26gVQfWKVjQ19xZ0dBoP3Ql1av+VWW0XhdJd69l+
rCDaPWkKs0MBpkysCMHjG3HyeGaa18vrbwnjxFTKJ7+I3qK0CLVQux/WfZnczAph6VEN8ic6icpX
/UQaXT1iCFw+D8/pariQvew9rXGZ3GQnQ4Q1vW+WudtcDZ/yJDTNJ5GHjvxMa6PeT3SkBCK6oMcD
oPLXL4ODzGJXQ6gkcXzhWS/3Ws4vnO6ne+uJNeVVrO4rcSePXk8+ThZzFLe5f28dFBIROthoMMJl
ek/sc+zgNOBPz/2zfCujkA5lNRikEAul3SB5e23wq0fpxr7r9++Oj8lFKfuExc1F0l+siywN3vCl
vcZg0O1DI5ouSnxXhRoKfNxY3OqbNSAlQc7QWjsVmmA9St78hnZyV2ER4FoHQEee8NO7KVio+eHo
eqEOx0J+4Pd8oR9+m6DArqeQl0PxpeQIk6m5qM7FfC1dfq2fBSNO38mBfcOlwlSZz1pK/XnXmmOg
tEG9oIR1UaOVus/+VuJAOvrSU2G65VdHx7bHVctL+kWuvijXnfiGk4tFBzQ+9x+amN22eTO6R+fa
yE8DKpqzLu/8NhhcXipKjrP3OAbB9FbiUp9h9+dl7ty6+nO8vo8XBRddmid+zEYZ0G/GB3WXo70l
8WZjzfnB7RAK1OsIfUwUMPINJxbR/Vtvu6tdPekpWui8fJb8ZLowDprfR5knNfguB9UOR57sOBwm
H/XCq31nXzHIm/rigr1mX7nqK/8Sl+K4nKNrwyv99hWp9oFL8aUikwuKs81wPAYD++Zgcrro35LD
8Nq0Lpaer9rNtNdPqNWwWZ1NFw+Js936eP4YN8re9AdfDbnXCbem0Jp3/AdTpzJztm5EZ0CqQwRm
rFXkr3S4rGmPBtDKd21zyNIjJcGh3gvjeYJg8Y5+qvPnFaBCUJVH3JXzOayt3TE5sshYzeNFL12k
58M+9V/sPcU9BaWCHU7mMRI3cn1EMjoL/13uPFn/vxO0//8UjjMr9YdwHLLPrzNhDn/+n7G46vyD
cTDm2wE7ooDRbRLxf4biivMPJoB0plLh2FBacoiR/3MkjLkvS8fZYWPky8wwbUH6/4zE9X/YWxDO
gBkEVCpt6r8XiX8qA1BxsIn54caajEqRX/8ah0/FmFaSic4pwn7oGDEzdY0XWwKFEt0ZgOLhSrem
8baJNWkn8NPcpww+7n96WP9iNOnXXIBxYT6DBd4M7hNDcr+NDc9mOmll124GodhV1avcXlmK1J0g
y/yt7vG56rFdin+4WxqmULC3EtBPtZaZSSFjxLQFfXtd+iZK/K2239M+/vMt/cBi/VxeYcbLBs/C
OJO84RA/j+HmIrInW+aeaqzUcKSt572t21BDCor+VxNe8DrQuJYcu61Sm9NpKU3p0FrD8mYYS3bp
lsl4iLDTXXyN3jwH6mo6D/mizMp+GiuQMO0kaFLEtULBSkRjD1vEGhmMkaUWFv9CUZ+B3dxsvs6p
agR1Y1VpMBeK1gcxYoF3zIupL81TXFH72Sb4E4RDzMgsWJ0Gqz1Eo6vEZnPqKqGvYSeBPkDonlhJ
QPW+0Y8W9sp/o7D/9u0g04HpbFiMyIEN/Dy6N2tqgVJGjj2gvm8USIC2jVJ+/PNX8yn1xNJyq33Z
9jZqKRsyViK/roG2HSY1lfDNs+Je2UuxPp2WaEYqw0J9dEatCxTJWMDpSHW2d2JFuZ7skoOoK2E/
KIL+l6YoNMdRwk4ji+kvS+dzOVAFqSyTmzMIZ1GY+8EE+mmJdmouGC7i46090ueG2pkMXUoew7bt
yFSKTHr48wNRf+USbA9EAYa0If3NH8TLTyNtczkbCJ8xjVPrMX1U6JllXiKv5T6ui/aN+a8GAaNO
u9tSkwb/YnscXqFzm2mgZLR7PRqWyVHFz6kMx7wkzi86nSp7VjTLix2tarJrVGbWXLnvafTKTdPa
//4zo44gWwD8oQlb2qfXelgrJC1rxcKRy8e1K8QuRVHqD0K/NKrz/ufn9Xm74nE5TM8ygUitBBzM
p/UjwQugIGlJKP616BLpq76D94zVsRRpf8HiUVb5tUq7XcvE34KpYg27lM9V2qSKcsnENcutxlSG
I180ThqOvOD09RRp2bc2Xkxu5Ch95qKRj7+vRufcwOyxLQ8StcKwWBHLuGSbNFcPCiCgR+Se1o2Z
WYlBstFqKrHxmBu+rGNt68tY/l7h9WgPnjBSZ/QQFaazN6XjeFMbTae7ozZDFKLjKhhCinp58aZy
bNHJxpV6g81V5FzzQ/N2Qtf9Ohs2CBJdSM2xriBO0Dxn9gjlQQ2jJE4T+apnkST7EfrG9M8g5L+d
tP0EqPmxrB14GyisgGdpv31PNGBbGqQd31NS4wenqA2NXFudyXjseTQeq7rovmCR7KBo74VJGq+g
WGJkyrlm2DJ7n4selhU+7t0rWuboS19W5o3ZZuYNJWK9IriachWbCOE8dcAshdu2dv7y57WmbCv3
53NkWwCsAGsLBjixPvOaRdEh4DIwV8NuNStDY6lGIAFR7cdODxmxStA/GaZq72BFCx+pLt7aBgOU
ndlG3jpWGeWheDSPoDGGR81sNJovHDt+KXIEvX/+sNvC/+2zWnxcTnPOcXl7cX7auSK7Y5/ZNtYs
15h9gYTnGb2VBX++yjal/utV8B0BtGkxL8m5+pni1qAeiqNN7qBAhiJRs+az0qYMmJXQ7oiWGbZo
0D3wI9vsbv58beX3rZKL056V2Wd4JY1PGw2k8HFMiib2RJksrwzCpb6By8OVbiTxIzwq7MMHjgeO
3wLrMrp09JmBGA5/+Ry/nxF8AhusqYbIgyH3T50qq0X9NUDXQ+qAQDmhX3UGDoGB/VLR45ArxfT+
fOP/6oLwGLc5bZi3RKW/frXzWo2jhru1p25m2tVSm3thomCo5x5OnLDKv5xJvy8lBq3Z9YB60JH7
zVJCsGwSAHJAzYp29BtlrLyecO7fXrBchTAQyDPIRAKOX++KNrqDZzh3lXSOjmhL7nwaQ9Zfwtt/
eS+Mi5twYSERadse/9NrMdkVbuUO9wLNil6mlLc+DdrO//M39K+uQtvS4L0DgcIg6K9XKSO2aKR1
sZczauHrEOMCQ2BO9n9wFduCnUq8rss/LBp+uhcjLnXZ3jyMrWYoGMgTWrGfxDDf/fkyv7/j9ELJ
R9SN8wk+4tMjk9U5NRg/4utHiBGiVtLChj+6ywFJHXitlyfszymv5pX2lxv8cQe/bi+QNiyNs50o
DJDEp4SoQZbXdhGb2ILLYsCYW/0gWmkIiwRpeL06VCNzwUi1GKpw0N/wVn4gCIq8KErrv7x02375
6aMw9YlKdUsbrd/4owYwnjTRB+TlzdC8xMxs/RjEY2xz+U9I7X9/WP5+zpCskInyrBUCqM9YAzON
u1lGM4gianWeeNsdLGCzYWTqr0EK75kVMtAwZfwIvUnO1KRdZIxLaTUqQyUekqdGTFZ0XfJb7mZ9
QOoFZ9qQGPGAPegP3cAw4LIyMYKau2foQB+XkRKKktM07XGdjBkHl0eKR3rNc2SSz9z1codLmz1O
f6P4//5cGeSk66TT/SIssLZX6adFPHdNMi2RilgFcAD2WUwvIq8a9qtmln95K3/fNwkfkBKoJs4E
bJuf9k2yhWLWFfpRUtnI36d6EWdJxLmPjuijbiux+/N78/udAdHQQdWSO+ADY28//+nOHKMsmTrg
cguuSm4GKpBSlsgUuizMl/9l9/xE1toCLG6KfJ0zWGV67sdh+dPVytGKYL9lEW42HX1n2aqOwu6b
44oTdxitlRxOhWYhMbHRffVOd5ARhvi5YuSHP9/279uFidURqeMPsD29xV9vWxtt1JKbZAOVf/Os
xlO/S2f0hW7btUzRIBBeD0UhG4GSlsZfQvTfH/m2r28sl43r8lvOmi86UsWBR06PXfeylbyeGfbW
SwB7/OWBf97i6ZjCMyHt2Bx3DLRjv97mEOFI0EsZddhseINmJvmRpcZ/WUI/jvKfdx0SDQg6m38Q
N8aQ46c1lOXwEspabrxmLUdmX8C/7pZIo0TE2DnOxaaWG9p+LBY5PUhmNRHxaJW0MCc7KwbdJNtJ
PZS/Zk+7J5cHr+mq9oyyFhhLgiGtdctmQP0XBy4k6aKS0ucRIDumqt061Tfx0Oa0H+sSReafF8nn
L4r7IsW1cJinpMYr+WmRKAirlHYYW7gga34Vr9kYLnMinUfNqP/yDH//ouht02UneVcYU9v66D+/
hpmuN3G5Sozl9KXYz5Lk+PWI2u/PN/RbgkP4q2+wZ52jeMsRPn1TS0INZyg6mkbV2H4FiJuBa2Ec
OiPdM6brMTNK25OdEe5AXzHFWI0SW0FSJP2XshcDTGhNoFwB2qaiXxlrCYlZkjJGh9i1NHypKhny
bIaoQ62NHB8cXBULpMRrFv0tvvwtsOZeDNjv8HTYSPCS+hTRwhAVawty0xNF9qA4ZffST1t3e0mt
o97rHL2zod7NzX9QdibNcSJdF/5FRDCTbAuqSiWpZI2W5Q1hWTbzmAwJv/578LdplRSqeBfdm+4Q
BSQ53HvOc8r0MUrG9to1G+sMRO7jW+MDY5kV6CU8h4Pj+7c2lAXG3Mhqgikai10aEetkpMu5XMdP
rsI28F9oJVF0lnfyEcdjn2V4lfvAaDmzNEDqD2M06tuvx8a/Itb7rxgOIJpGT9fZQvvOyWhP+jpN
h6pYlbsq6lZZppxpwOXdgz2SQ+1NcoRHpOR946Xqpspy9dTgip/2HfLLHJG6KWj8aGyENsz904Uc
RdPsR6Jg/rbj0h2jJSrcXV4serzrsrH8GXUjOoekMOG7+ACxoXRwOH+ifj324dxEzY0e6whEx66N
jki6++eaZPR0gw62kOQIK3VElWSLABAJ7Es5jcVLJoEGHxylK1ycVTu+lo21/C5qldYbY7DdZINv
tHoq4rwKDTxe59KpPqxwyLdcJCrY2Dz+bZgnQyJfRg4+huoCtmLTM94J/++QeiAj20g8DqmVh50p
8d/7qZ+8RuTLhxVLRAtcfBnOsqfWV/b+la57CCByLLm81FPJzGrIWMCtqMAy7/NoE+ALHNFBslM9
M7F88jFSSVsRanwHHDO9k4JgM+NtiTW0b8jynOF6sZ2F/j05J7yXjjisYErGuAo6z67mbWMObha6
Q+mZt/oQm49fj+QTbtm/8o2NNJPTAIpMUg1PfoySSRTNnlkF5gRBN4gcOhaMFxSqpHinw1+J1UDt
WaCKJkz11LyifWFQ8bKpirAE6SmifoGPoG+04cza/3F8MMcDuOPsyHRB9N7JrFUaCM8B0sCLU7ZC
+TCn0VZlYvjrNHldHNLWL0x8BDpW+GWm6w1yQfTDFj2ydtVMPlafrx/W/+/w3g8Sj/WAZ8WwdUyW
h9NJbDB67MJYJ81M0sGJFofioV8sgImKCYcRKA9xZ1U4mIGoiOkl6yvs7znu+pcynfWnHt/ns125
2UOZz8Qf+VXxVAyAr0JfG6ZnQ5fqkTpV9IjpqsxDq5uNI5pYCyMNzyfdKNvSHu1IavFtjUG3AECs
uVg8gH6KS2dSztFkE/UzTw3tbwlwrw2waA6gK0UUfe9njCDo+GEPSRwKv9k9C/ygzFgQplGoCxQo
YMwC4SeejWmdds/G9cvsdQWDXkY0R+bNbMJP3nhUwf6kZjs9LATJRltbjxdzM7VO3WwsZpUfE574
BTFGUv1sHWYb6tIGwjBwZlS7TbfzRqAMs/O7hYHKBCZEOoQZ5UQ4M86s0wmo/QLhE+l42Oucsp+u
1agXWNzL2fnpJBN6dMdN6ETTwWCeil2CWvy4yFssqZgL4BL2UbM3xwRVbdb6erVRGEj9oMTd4oWY
GPwnWWELRP2ZNfeDVXdPERR/ZCX055CPAPcHxRQN+U2u0v67xSLShKOQ+IHRfP8UyZxd11D9AQPp
g0hCt1yq37pyK/Asczkf4D+nMRNV7cqwy1pEoVblE8Bdo0NtexK4gy6tlu8aNFlzY42xZh4k0l5a
6ZCVo40pC5HuenDy2obtgvda48i7m6fIv3O8gThVMTPzUyEehl+9wfjZ1OAm8RL3XfGrRPc9b7Js
WY5VXsplPw56f0NBqfqRkG383DZ1PgQx2nJs9ljG5A6Tk8l5HyZYsqksyspXBLdkQe9ZUXkkls1X
oVKmO1DAjrAXzENZ3vhlK8V2qSx2D3pRD93NMFjlTDRUgV9Zm6MMlqAHmBfjQNv2q5yfW9XdxTe2
Zk0SGVY67OVhKQePiHIoZoFdm1NJKTbvFF6KwXUD2Ba+8c2zZo8WnVXBRhhFBe9EzRo59E7bYZ6Z
6Q6gysgwL/Z4uo2Np/e2vcmL3Bph5cNxXmN514dXLdu6N3o9zBx9gUw0p9BXoF3IK6327RaZV+4p
CGNR/9ik2kjHpsySH3XX9F4wYYX7WUZFJwLXUy36e9eLjlNkWeZ1tGTJ02j2Sfd9wI2qBY7VTNnW
z+1B4r7K0YJZiaiGLQkc2YSKivM3MHaDaseoXL+7otbdPKUpZEngWyb2TzCCzV3h4adf92jzHzUK
7ypvpFnsCXYYH/Oy6vCyN2z1+Tll9dKPRhIT2+DJ61gI9MjGiBfQSB3vpYiT4YdqhIV4iD2YTicj
6/mw0XCjcVn8/HHQZxcYGPZRbKW9qK6xJfnJvsjZi8I6Z+7FJYLIO+iljhzLUIN6ISwABITXjPNt
qkAVYEHsBvuyaQpTvzQBu/dXehw79FyzARmnEhaiqDGv7lNTRPVhajTlomCqfOvKr3wPE4YOMGcT
AUIxwlb2/r7XckJ2S1U00066qhiCpLVGjMdNUh9hVNAhUVPmz5y+B+gqaRbpe6LRDNSdWTPNgRBz
8qbidom3lQC9obmtd+lWvnZtWhQMg1mLmlfOVshTInQFsDHGxg/p+LBNzkVp/sZGbHuB1WgarLmO
nckKeUmOE97y7Yw83AqYJjJ/axEYoeh0Vlm0GzD1Ngc96SM0VmIsG0gCZfrU96adkMRV0uLx4LPh
RpHalG9w2q+Cf1+RK46zHXUiLDe4N3afV+0OyiV2k8hsLXrLzSDfUl+P8Vabk9XBD3R7HRxKjuys
tZzq3lva+U9ReUi9vL63ftj9nLTIhSwWj0mmfhbg7SOzPndzGRZ1t4xYDWesp5waK4wKSzrmIUFv
9nJbAT58HTxMINeOP5TDRS90OQZOP9HjSX2OrvAGsyEKs0GvkZay7G6SIV3+LmThPCjM1dPGxL2M
KN+lQ2XMSxhrYj9mQ/uw6FgRcJsfqUQhco/GK6+T1BJK/aYEWa558avWeK+lo+2rmI5RFqmw5HNH
J6a2DS4r0F+PVerdqr56FCNjhv4kmrFvODFfCjvH3gfkP8//6Gm2I+/x4Ix6IGgzE51xE7k6bUsf
3SoAwpKxLJwaD7Ly9+AIHvClPEsWd7uRVzMpAQ81iUPTPF45bvGaecbG6TD3GC/18JjDDBHWb6NH
m2t4B5u/IOd0V/QJtERrx8rqQSYToAJxXvNUXcJtrM5BZspt4GOMrJ9xwsqFQycGeKJj5ivI5UjI
HruPKo+9NyUKdUGv4YpKKv+vhTgMwjHsRKmXt3HkqZAEhH3qyceBeFp9deQPZX2MpoJpF2wRzbs7
GzsP7nsIF6p86Lvumf3Go9Sge4g+mX7qlddd6LO3B5b7002cbSv9Y2yiUxbdvWWWT5BsL5wUtkPe
m/eiie8y1zs4+ZOIIXGVXTgYrk/8bxpfMcp6uEp/8za+9Ni9RyW+lTLun4wmPtqJ2WwyNS17a0kO
UlmC7uT0UBLcNmEs3TS2d+h06ymS2S8DknHbwwkvxmZfTeYuoskDJqjakdb2Q2nmrZFQe0vozui1
/mCmfQieswoa4VC/xk7Hbbp4/Mx9XycPFjrehDiPEJxBtikTOBYafAdruXVL58doTM9a+8OCVRFr
2e+sL95kRINLAU4yM3UdZ/nWJ/MDr+m3qFAYvTTjkMWG9VOkvHhoJoGlTerSSND5RthGUc0mSxZO
pv5WM4C2WGveUuvnRI9+cuZvU+w8F3xPG7JZwsXVL+LBae8nQ4iRgpa7ohTNaauL+s02MOyq8YaS
wN5pW4cUg4xiQd+9mJqs13C/2yLtLmqHUZHFIAyX4ZUP/1st5uJQzzhxB48prq3V/dBN7SayMGwO
OSreVFtBIUbZsUlSXheMdXXExKZfd3rk7ViYxXPC0LEP+uQckVFciFle6BHaYtF01/lIk9kT161j
15u+BnhWWNoN7BFIp65FGzVVFxH7mH0i8zeOvRgMyu5PZpaPkzBevI64ISl/jSNuIVSajacfJgyV
2HZ7W4/AWdbRNbZg9d2tLO2niTrkrTSLeA6IQ5qHjc4eBPyqzFAHFKT/3PmiIR/E4ajIHpINlo/Z
bW7vlZ+0/oGMX7MOdH2ePTCjpoGLk2w4UJOywIOXm/3yAwO/EYHKhLcUjpj2JE6CMb/xROsa27ml
eFZY69oiTYJVggq3xR9/ilyQeVk9jVD/an3fZ7FNw6LRjNCWRvot8kkgCEq+CrzA6G28YBCrBMln
NnhV9LRfdeB3NkgsuZBQVGL6RpmYdWw3G4N8hplYNC2YTKsdOVmU7eWsQzTY6kvXG6CxgD9tNZFD
SuCujV8lzvm71kzUve1OY7bL44TCP6DSbgpA5UfI7+WCAL3thHhLSBr72dtjxNi16vbOG/m4wrbI
RRp0AiZY0feaE0yNNYvNSF0IZb1CqR9ZS4VcHszKEORJ36HnhNEG2C3K6zaQRUEJxO7atgwUi8u9
wJCwsA4mAbYsuV3ydDI2cIQIzhlQviL9mQYHAqmt2IY4yuh+N9JGk1yVwr33nbYqNygdUL92LCe4
VeY6h9s7AjLZJVMzwWYCCPN3jmwLrqbZwd0CnDbayHhAUYXWBBKYZYToLJ5iXs7MuUU2XrXeghxs
Nkbr3ipQe9y0TLA56sxBwkabrPjKz7rUCC19kiWwkMH5m1Utr69uh/jZHoUDnMIrklfD14wG4mbf
fdd6QqHqWcarOgH/J/5ObMR8jRJssjRldvREydIOt0MDMRd7SxLUGbbrYFrZxkHjtRBzyeKStwtN
TEi7ylieigxBVIjuIvrutbJ6dTSQqKSgVcYvwq/g3kCFbr5BV+yP+WwZyLbHpWRbZhWIg9J2bewl
1eBnOzabY3xZt6U/h2KIfTytskWXQAFXv6YW0osLSh6gG2PXT+/zySBmqi3qZy9vxhswN9z8rAGj
gE9daGs1eZrEBtQz2C1haqtIbqE15dQVu/Mhj8yfTN6mH0TGwsouBsinG1BHuLxtAryqTRs18SHD
6fgDmrGF0jlLvTEQpYuUTpnW8KpDUr0FJWzxYZNmunHNrPw+5UWdQbpcu7tobUgrKiK+xk0RV+JH
5iPUITJDYNsoqmY6rMGT6w5JL6/S3sXMZ1HIwr2URemdFkuk6VTE6Num7pB9i1w4rYQpza4FGawb
bzqrFDGW32p65ZyBWVBYS9/vmjGvj4bXJi3QSC15hZFh/XDJ7YSY1QoTATKtdkrxZS3YQ0gcRB5P
u781QMj9WvyCZt84aOavGoLhERnSQKrTqFFP09h4/4amO9wBRF44GXilIfbANzPwKBFRXAHbzmYg
4cf8l1jGUQwS9mB4m87WC2un1YQ6EuY1GnLbLKvFPW6QL95adtM1oTctw2+KM3ofitLyH0ByV7f8
2fGlMGqO8jlypIeEIGoO2hwkkejLtv9rtFV039aZfOmxgMLqk+vclFE04BDU2Im7oVLkj8ds6pOL
rgPLjet4jhsgmzY7WjfKaWv4fkrZg2gzEBpTasMczMylz7YEKKfPRpwUzxG0b2YNT/Hf5ibv6GNB
T+s0yG58/QUbSq2JUX1XlAqwJpUL3E0Letl12mlJvh1nYTrB2HNkD6xY8b2MbAMOoE1Bkwu9QcBP
k15/w3OcYvZw9O65buy6p+aGGzxwwc5cLnkEwktpUy9Ckrj5OTEoMiPMzdLdl55zlcmS+kk3kgc0
oeO90jml0t9wxLHQh3TgwzWG36kaq4oILseBN0CQ9pXUNYThxaANMUM+4wOH5q0xmXeZ+k34CXM/
oL6InW2uhu/saDUibYmZg0S3OIpVJXHwkc1V/BjrrnyqZZOwgMUl6CwqFowJPLUs3L6i3hHCkvH6
XQLZwAomQ/kHxlwO3btUjbPppnyWm9qB+bt34JlfGj1yqFBJD2V85iZChhMEgdvEm7GIm6RP0oXq
89nH5eNwFpE+TuLNYmv9FbKHlXZachgJm2TEW2FnWrw1jNZ7aSsCZjdIg8l6Yj4zd2PT6S+D2y1/
zHlsXqM4suVhUa137Cc3wY4D9eFuTlLf3Bdz1z9o7CTg88qUIQbStCnCzPbgCXOIXitckHP/AB03
GAxJm86wlKk+bSx0P68FExcm46KeUxgMrZ8SNzNIAqP7od9bxdjBYZfLQJKvOyx4OIayIUJNc6GL
1FGV3VEOsPXLmaWr41OOF7lvvXwJc2nH33pq3vVW6BGbmwTku0ZselU4jCvWr7Ae4vjW6RoGgyup
iW5yP7VSogaWgagBbYF8mXRG8aPsB+fN0FlkWJ8G3PmD1bCCa5SxFZlTy95e3PpnlvultfXUWAZz
oS3txVDO+W/qj+7RUnl/U0uXMZWzJ3YpNHbTLzHl7XGMfYpMyAn/6QFsrfwfpTUsMbSMgCMgFlp7
0CeNNjNbjDrKUkjVssqwIE3qyOH4TKTSh44NF8EqK2yTZgU+/fW//6fNbYw+XeSK0ylHzxREHA+K
dNLkTA/7gyyZ6AsLGz7J2AjLaIKd9BpMzQJYVUlw0lncHGfD9VgJpP1cKSpRZoIhEkiJ9c2qKGtT
a6+2Glh4oEfUCdgdX7bIxDCbS456Npuqr+vKH3qn/34bMX/os3H/nlaVVVWLqmQ7HMCoMjZm1SU7
pwZCLTJ1pnF1Eui2lvuR1aFGFCYIAGB3J+V+FBKZ2UUQrX01ERs1y87769c2O5eyzhCPjHUInSDb
1LjSd65n+UE/5PELIWhkiKGYxoLl9fo1yewzNK28uhSgvImfoOhQA5h7+vrB/JMDvau383M51qIk
t5CV04R9PzgUvfDCIFUTQkiCCzWDhOZ5vtypTpqHIU3gKJAkBQWy0y9dfvyWzcRwCfXm2S/hSuds
X+4pUcUcbCz9KGRsElNT2gmCfZi9hTLa4Otf/MloRlXO6HHRMNInWF/1f0Yzu8JKM2Z0OAAK2z+y
KnwYvjDp/uermDC0idfmFSJgPhnMutWVTZYCDOv7KL2msAvrbZTj7uurfOyA08an3LYaV+iKkez7
/mY4eIBuI7U6ELmJZVSY/g49cffmlKZJByTxj5XClbl0wHijpnaPrVpr76VZYrtEK6vtXPDeWKeM
ek+QiCfIJtCWK4p+yWVReHIvlXAebHeetpD73fDrn//xq+LXOxhvkOrg/jkd6mltSlHpLTbnlL0D
70ujXIk6UDq42L6+1KkOaf2qOPwRC6ojegIm8/5BwZM2pn7C5dFAatrVkOeJ7aj5nk33dz1gjfz6
cp80xmybZBOSmFa1KEll76836BqHeUPVAbkp403G4rytbRtIdOl0B6Q5mN2HRb+fPBNkY+rVoeWN
3Z4edfk/KmW5ceQROEo8gnvR6598n7oxlwpCJzHGxtD/0TIZYW6Zqp1LjY2ye+WekX58fKc2WlIa
lRR7aJ6eqpMVWS1JN3N+8sne+ebasvpRuqN3DRAwO7MufXYpVot1al5f7anKRGgJdYWJwjRl7Nom
lQLjYB5RBweZ5p9LMPw4bXCg5THCjAGhxs29f6GckpQFr73BBoNZShCUGSYly8CZcbO2J0+mU5xt
jFCWAB/Z3Mm8UYPPE5kFdU9TxLIEle9EzwKZWbQ1R9io2yG3oC6ziCh5ayyQczaGgzAEzLWGzNDL
lcYesBnbG3OhVg7RvnS/mbNwH0GaSo29f7kMsBvz+Psy6u50Ztb75I1g+zKRC/DukVKePCStSVOK
F0mD9IEQTlMp7SatjJUIN7jfv35SHz9o/rxA78aOAW+AebIpARzbGbNYoFZO+XiRdPly0IyyObQW
/cjcarIzc9Vn1/u322JaZ51zT15MBjK9GTgDwjeenf20BnXQEui25BeKb+mCaejMjPVxJDgsG3TX
2XQhDLJPZpCxNybPkKxTBdpsTgFm9JCZoj16neHtgdtQVgOa+EAiOGD5ssqLc739j0I4F6EOuj5n
3Y8QmHayubQ5gfeIYcvA7avyLckMkFh15VMabjXHDuOZ7BpksKojcqPK9bfOj215XTYiVhuLz5Ac
7jhW85YQPPHsGtBQ6ax0kqJn6dESEXodkatTzgZV9cymRRB1RfLbSwnSQEJY2c2WeDMJb1Uh+d44
c5u/WGwmQC6k+ayOeRpRpqZbb1NiTZtOAZTtYad44J29cMgbLUULrvpj0nvkQJMj6z0Yw4KACxUc
uVoWQC4dgpy/HlBRLDmb3tSpESJ2iL8Pg2/+XaaIgjoE12eZtgSxRKDs/8pqka8lFxkukIUoFVZA
qNug7Er3D85NIwN6J1Qb2hyC/eex62tUkSChvMBfo+tDVUHIpjU+pS+9WbUvVD/625hDoR6yyvff
kwE4cTDXWYNUmJKfuYP9mPbXizWz6wP6iG+JDZeRhFHl9NAHCrv40aU5MtS6c7yM2hZH7ouJ6rKG
XS/BhJ8uY3+QjfDfbK+r7+MZCRgExGp5URl6/w0RahUAQqDEycb0ZBvhixxTCuYrbHUWtL43MxbM
Z1JRpifTXk34dp3Rc2xH12jJIjc4PE8oZcBfKBLqNoUmC15HlRo3Noz+CJzcouIQyXhB2v2QVA/k
IqDHSihSXnN32d+0GakD9nM5als52OlfbSjbA8J6wrP7WCWPWWwtxiafRHwFkU2S8NHRTu0im4ZL
T853ByrUK16hai9B2jvj49fTzcfpn/RAFlBDR/OL7/jka2yVmfplmmDocZTc0tqHLjjhHfv6Kv+m
9/fTP3tFtnGIpLiQK9ZZ6D+b09gfS9Qc9HTLue1CSc7Xr5nnQxQbjcUDx/F02y9Fs1VaBJasBQI5
IvxFYQlElDKhd5UJqY49W62goZFK9pWM9WsscEgjOr8JQXn2lxzUm7DV6jYsR8olX9/CJ/Mkpzim
LDY+gtDckwfVkIhj85WVQZlWzo01ZXFYmW13GVuQJ0g0OXe9D34FTDn4rbgiI5XL/ovD/M8jm+Ja
T4TNVg6+w/1y4fwoduU+ulj+FpcTkWXlmVf0yYGH6zEAcOcI5h1xshDUGaQVc6iaIPx5uP9zfzjs
N9vgYtqEd9PmzAbn46B7f6mT5ZTuWakTEtQESj6rmr6If84JYHzyut7dzfoT/vP05phZVF/v5mr3
uONW9vv934eruzM38sm4Xu8EbStmfsGqdqLKqic9RnDLZSCOP6lrELi3wA+vih3Jf0EdyBAcb1gf
aPTHIaTBnf/y9aj8uDHh2vjLOYvxEz545ijNdJi7oUrYFCI3KhrFgW+p2XX9Is7c68eX9v+XsBgg
nM5Oje9NNFha1/Yp/hkzfgbjrbPp9/9XowObUZ1/OM67q93w1GpotiU92rmD0arS4rElQeF+tjP6
mStN9Otn91ENybWAojHeMXBQUTg5ZC7upOzZadMAYepAEBneoG6kndEiQYF+b+nxz6LUyEjDCbLL
KjMZwtRs3OPXP+OzV4g1Hvaiy/7b/lc3+c9IpX1Hz4AXScHd6Lc0G6eDnVXffViDZ44wn71B2gGM
EopqhBWfDFZMY1ntpqykmZZOB2TK4NnUYp2ZKD84W3l9BmOSOoRPUemDthahjzBHT+YBa+E47L0l
BlgyJ36Plge66RbKvfFIymBscLov9Ze00cVDWTbJQxLb5jX9noXyguNJlEoE+QI7oa8GNSaC1B5D
bf7fSxowI/DveUx7FKFPsQEyo32GDmktA0rqyqu/06ub9szDX8+jJysgJlnTg2XOXEGB5v2ENOi+
NGbaSrTpx/I6civvLrHGNZHNzZ46xudKqFfyzOD65JVjT+R1cHrh5HJqURStp5HsQYnTSQbn4Lde
E85eVJ65t8++pLVYQz42WTo4SU/WjtQoaNBZMczeys6A2MBpV0FstxlnsnINbpnNJjG3EQR7XGX1
gsZYgOC88ptZl2c+60++JxMTMVol32d3e3qg0dJcGv+0zByWs1CYFJGRqM57YXZJ+D9/uhQHsRKy
r6So+a9Y8p9P10JkqoyEmBhTet6u6lAcooy6otv3vyu3cZ2AqSBHzsOd6fxb7/57KURQDvt95ipr
4bC+jAizsEk33zRqPnfZaMcHc0m6u7xb3AM6c/qMWuXffH2//w6fJ4N4LfxxCGauoh5yso1rXIXi
BnItgKHclXBCG1ho9WwjH49kE2oi+dsR9rWN41zfA4pN7/i07DclVL6qTgz+1ZL5UJdYf2uyNLsF
76eB9ARC4mixgqEJUSPWJFrLWVGk21Ff9X1lm31Xs1GdGSmffJKWwEEh6JuxtnkndxMZLZ5g+P5s
+q35O30O8UDPctxYlL+3hj75TwAQkjPP8JPhiSvZEKixWeA+OGCLukdyPLHoAN5AtzEY2bUcWoR0
ItHPnHQ5VH+cdGii0HoQsEdYVdcf859RQ+uZENsk0wBwoa/ZOAYgasLaOM+MxFUVAYEudNSlrSNu
Q/SdP6b54m/12GrvKuLDEAhY4ewPGql2VcrmPS31KKxIkn5c3FWV6PQFqs5hVfVu22wqJDAzahvk
TdSWcxmDZP5l5rXxq3EX67XGpVNutX42b0ZU7honRgdsnBPRccRMJku4HkYNai1Rqnya07JkW9PU
lrvBT6zd9gk5QIEx+MUNflb3h5ZX3lWdN5AECVIm/bJd0OuPojVukIcTWWSPJvkIXt82fwZ3IIFc
lWaNwHr2ZIe8VyOLoRky93HoHeN5jFXzw0Iu3q6+2Ga+1zwB9tJkOhtCr2y1y35qaEnSMcgufT+Z
Oa3T8L0vdHJiNjj2rQgFz7QmvQ6L5nyrcyAi2xjUNcQuJ0ZognPnku4cMsw2nttjQk2pDVHiNFE4
z0LyNYlp8jH+6/zqtfBCsh9bLgCXUYm2zy9RTgUsu0j3XL+iZeOYMXg1HdU3TD/El98I8nbijZwl
iWW+nOabwZ1zazdrI+L0AjAxARxFnH3vojKeQ5rS3S+3JtKTwOU4z7YeIdTpBjIxf9Wv1GKG2NK7
awRTQguLpdOTDYlafRMMWm+mO1KGONkyuhqMvnYD9k2ofun3SxcjLETcvtShQbfgkvzAaAZBLMYn
+CuIrTT6ZIRHqaw5ENnkldelGkFUlfSFySuy5Rs1gmUJWqmnRZj3bnIch9SFYolz7Fi0/mzuJdIs
JHCKDNcASar4k1Bp4d1ya9deo5vN1i4Gn7GqcukgXBxHRJOq1eHMTVqNlMFulL2d9Vy8USlS+WVn
zp0ZOMRDh85AVGGIllw5W6FNy0uj4kEFvT5OaZjSFkI8ULFlhCqZIqE1FXpNRAaCKsbk+PE3vZ8t
BrEdwfZnRMyIbUy6mNtad4vfzChU2No6r7TNMq2PunaNsd9radyXWyM3VbNbsFOC0wOt315EWMoE
Smy5xiW3PjG0pTvZRG1V9eheLLiyKNdIA7D+KBLE6wxEogKgultXy0h6Ski05fyz64xovHTMpicR
JnfX6I9/vaEqKppms1h+gpG5rWyKTGTgOkGbxPmyn0fVuRhCjbq5EUOFZtJHV51d5GU0IW9pNAKA
cjju1WFpCBnaxny+8zbrxPQAdjq2L1ilbFCjXTpd12jqn0cWrF8JthryklgkEWKVfkskL9oqY6vF
7mB984ccllaqzBjzRBq/pb1ePa45Y1PoScOpr205MVF2+sBgyVzKPFsx2gMi7i6KXu157r9LLzcF
Sq/J+9Oy78DtNsp82lZoU68Jr6v1l1HQet0YOq09HAWR/4KQMULRM2a3DgKbJ81S5n1STpy49Qke
NmrSqgo0USwILRzCzLOh7Kxtrrvx24yZ/gldRP3967X2k50bW3XsUfh1qZu7J4cTB6etUy6c7FDp
i6Bg+3RTanr+9vVVrI+X4W/jKKIcyGkI+9n7FcIVMY7ynsuA+9kuYQ86sThaB1AgoRVWu/bo3xh7
7T6/AEy7Awy08/f1rtgaW7LTtxhMNtVxviBfLdTPrJOftM3f/7L1l/9n7eoab+hig1+WAy4uwj8g
0bZ/0LJsHvJdGmLoObMb+KS19f6CJ4tlTcNhStcLlpvX+83hJdje3X39tD+u/e+vcLLhSOcYzaDi
CpoHYLO9jgFbtdnu64t89kZp5VjuCv5jPTi5DaMn5362Wa0bWpBbrx2ZUCz/nEPuk1vhrMQ+mwqV
T7fz5FYyojmLBCZQkBOGdHB6RycyXpW3sqnr8Osb+tgwgCSorx1twih9tk3vB0LuVOjq4bkgnK2R
FsUdde2GYNLXiQDiy3JUmEmAI8jHVutiyJpg+88NDZNLvN/34gHEo8nxxoHV9e8r+s9YRGdIn0xO
RTCOXabf40YkIFUOBilTHO0jLD9anNxOCE1eyA9wL7URC/7et+N22+DV4mgZL+m5D+STF0130IPm
Du9idXO+fy51IoZOgZRDTyXtJ3J8K2RWPMMrt64ANxPYaf+ehqKxUISNbNPcmLS+jZlOCLkG3Sp/
OYk+/7AJrZ/JhE2qX1+/tk/aLLAv14IiJ9C16nAyg+FPnj1jRFRv5E5WXdPzQJsppYF7rJrRSaOg
TR3U2yICIdzOsn9zFOGQ26rRnB6xtiT8sBTp7TjKZdV+m5DBFfsPfOLGsuwLcw2Nh3mAac1rW1jI
mp/kB5d4cZjaTYulpB3aRp4ZjZ+UNyAzOXQCHeqkLhbs94+dYLJ4wCuJbTXPaefnfW4dq0iOb93c
Tbdsq5soGEsTqq69hgFXktkVsmBjP2iJcnsUXpbaWpMvtINj5MN94lJR3ogWHiD56blnb79+D58c
zj1+JQ1FqD6CQXwyIVA5awfl0+ErVtUMOL/lQVjlELRelT/IkVgXcKTG7yVf0p8EGWU7HEZmeWZW
+uxXrOAdn1MsEQaAU98/tqEBvxPDj6FEMPkamVEIs4JpXNLvhcXeK8j9Yv6p+nql/jaLmrYlNZhf
cqny1zPPYx13Jx8zGiQ8tBw4WfhOWSpjAc8vp+EXOF0Pj7Pp640JH/UqNslcyqwGFrRo9W1epfNt
nyXqCckNzhwj1755VRSFExWQLe3b+YKTFDBqI3L3NLVtAm9N/cxoW6fR098KjxBtFhMtDIWTb1wH
BkbNjG8IRUC8GwhXArmjWTsQAHEQEWZ95uF8Mqf4IFcoFPk0Bnnt79/SOEyZV0aqCFzaQjcIdpuL
tp/VxZlXsGq9Tm7L99aSGxQSxJmnTe6ljUs/i9MiSNOChk+kJGgCI3bIqGmVtpBUw+dQbTy3x0dW
6OP/cXZeS3Ij17p+FcXcQxve7JB0gUJVd7VnW5I3CJomvPd4+v1lS/scFqqicHikiBmNetgJJDJX
rlzrN/nkGrTgvwT4da+E0eMZxi6H5QDGEIkIui2HbzxbWAM7NnW5tnO6z5FS2KiJt9OrMRvaFSDN
6OX8u5+ANhGwAZUp1B4ggRkLHJyD16AEuBs/rNpusGlVcZ/Eg1GSf8X2gM9FVjvmD1Mrc5WLY1s/
GFAWfiF5XcPoMju6xJZW6LcIPgw1jWEN+Y8ZpCiRtRDkK4A71bcgrYNP+jxZ3+vBlMdtB8t3tXp+
nAHwHsigCIE1dGuWG7ry60Krc8q8Vu9I72mDjgLHtPKpiqkRVGGq35J0VrAc9B6zAiPe+7Y1eFoK
v9WVJil7wM9rukSkidLQ7Fsrhc8T8Yajh4oZn5WFjNrW4Xed4tpRg5DGZpMUwFM1P5SQ7y+CseXE
sbRf0SQ1j003BK815UgA8LWk3jpTXYwrycOJeVIpvgpUnkqkWH7vRpWbeJxUStqjY1y2sK0gYbX6
NZX3NTTnibMJZB6oWXSQAWcdobNULcL2rEaesZljc4dvWHuVz2b6ZFhJ9KQgKtO5bH9chpWsw2hO
ae5TzQiuG8UsL6287vfgcfO7xGmxocNbcS9JGBgq3LuSlSbBcQymAEZNmvaLTJKw7Ae3IeiEFvnL
zaQN8hdtbFp4hHJ7XcQIaVmNFEKq7cs9iFV9TSX4uOrH0AL1YZMb0P1ZpCWd7Gv1rBUAbKy6nwjk
KOPsEvCecOBGbPu8yo7G+1YOoms/nlv671blfO/jfnhx5B5jph40tQ2bLW9usLDM8R1oMgunlh7/
UpKsWtFWDoHjoAy8zaLsSiPIQJ1rEaKspp/xZyRaaomd3lDFCDxTqaf/j09iY5qKUZkQVVh23jAa
pUrWw0uyg6J/wmMR7i0H08+RrOWhxRiZyzCWqm5OOr4i0HNCCsTmJDbpc7EWCBLLWyiA91Qa7GSD
VXZ3aSAEdN2YOJi38LB+AS2Mt6NT+Dizs8DvUwcwnBv7WvUChcG8iLLG/1Qlc71WHz71WPTdNZ3l
4rCDlzePQHVqunOYlJRKG+teBv3nqZipr1iJowHdVuPveo2Ln4oXrMf4ynOXyMm4RZ7J2vtVVsLG
C5o1bPyJgEL9HzlIdP0AJi/zfmkEW5mE8HTmuJufMuovW+qExj6x6bOdP6xODMUlku4GSjmIqy+b
VuakaEiz+M2mcBChqJFs8PAOTW6LwVzDO1giIB/mBAJiZyIWJQICEOPDgB36XeNXod5uxjLVsWdk
i24dWom4/ChBeQcbHO+MJCwhbklFC+ajNn0IpI2jvSVxTX2myObwuQJAiBG63IUPml0EwKssfujp
liTYf/FcXVlWPL3NqobgtUOuY8DLyWTrzu5bzdy1QFO+gmdV3lBZad5S6JmviqT8wB9WfoVyJ3+t
zeaKDl+6m/sq6bezg30erOoZsRA/qQZXGpo6uChiq5F3Pn7KnxqnkfEWKWSwRG3Fq7utFkE9gn+E
zIqUgtbeSGVPZ66XshBzidLx35UBguRFkjqjgvELRT4XkX20boo8w9YjGJDcoK6WYmM0WYnx7gB/
fY38WsVnwwrG74PJ7LnxMGLWkUf9/GZMeN7BvYWi5RZyJJEutGYF1G/Qxl+pSji50IG0TBBLzfRZ
C0ysKs8vpeOwS5cM3SEhYyriy6JgANsdepZOMZTp9PfcnXVPr51hVyaGeoluSQClcWxWYtoJGAjn
oEyDR6i2idbk4aJKhrGbm5o0xMEydWcA/7oxYMk/zLFsUpfFlNtrIHICwpP6y4Helkcvs7tItUz9
VMvOvAM0pu8DOFpc5+TKucmRT13JQD+gyouVL5waaAwLDACp4eIhy0FWo1Bg7Yy4UDxqfX3uYctL
32IoS+7GlW7gyjjK2uMEFeZ5wlhbBaDpYBRvy6OBVc5ojCj6sQsct3AqqMa6M4tssJGH3O1wKSAR
g6p3qyl9bIGYryXJUwykLNCTtskpYeZH41avusi5hJwWPFpxkv+EAzpFGztytJ/RzF3NnZMkvq8n
0//RtHnX7QLHnO5RcKmuOAkxPFF9TXpvW/gsa6e22P2LORIlSqH0J9KGZTqnGX4mdbQaNhZyBVtL
dhKPcm28zQF2fI0Cq78DLWwDyaQxo5G63xfkmDdpb44Xc6aGm0QpaJ/88ZKmuwb8XGhEgQxepJgA
GgPbN6tmo8+YtlaI7v2kDKR4dRZgYU+zja5WuIbXPQrJFtANwBVUfkBt68vo7zcRXBR0SDZ1KmV7
34qbK3h6ZDOltZa5HqeTjGWraPbhXwrkbdlK54SlrWJg5WTn6Eht/VGqftK4UJ4jP4y/SnpHPmkE
CMPTYx2eQM3iM0G52rgN1Vn5WavKL7PuUCCctPnZqKzpHfHI9lNc2/Pb+S/xAYY7WB7gKgBCGRpR
EMHHjzf5rUDHJaC1mhKTT03CRuBiDtoKv7QBr42drlRTdKvEEEq8UikxEiP/8wcED8aBNqfdhZRK
kXKcNwUV/snt4qgr7jFL11auJB9Sh8uHpHtP/94xKcYsSS05G4Ovp0F6xg7320i56tdkZOBznUz1
3yxjRpTXGs3pB6a+8Ws/ywgeQeUm2clBz+ubQIG2t0mttAISqwxZsJf7EgbE0CGcuEeHkkze+bhC
trBBLng/tEsCvQQ1jMJM0nvoINnlVtWFRZktgV68cLRi1lci/XEh3cIVh1qtkJiD47sklelWm1tD
Aoym6TN938cKfRet0nd2aPXUW1LbQxCw33YUijZhR+3SgUYL/45m88qyOMopxJMINU2sR8gtlySu
lkNUS+G9Mkz2xaYZ6qpGcxGq0lUQBcqF2o87sCp7a0IPs5oz2mrpWuT6iN6Lr84zmKCLDF3n74v7
vk/4LBpLPIPaDHdDAGIQYWTV/GIGuu27TZApG+AjJBGWTMMpQCJmkBUcUkA9PAh4ideE+bwfct+6
bIJQvnV0+pB+J4c39WB0uyj3K0R1xvEirTBOnHxKezTUZGj8Sbo1C73esbuDbVbVkOqbttrZOXoI
hdwiV17Y6rVd1+3r+Yk/DlIqkEiki7j0AvGXFzeWOEagsnEMEpvG8Z9neey3bdFZO7Rlq8c/H4qJ
FbxCQIkgZA4PT5RskrqNYNN1+kDDOTXHXdnCAwfCXqyUrT7QUoefkgsY8Ee2MEYIfM3DsVpLmoKq
ijlL8xld3GqYyNmgsKTUITwlCVGDxeKYejtyS27PPceDwD1izkNZZ1CEYJg0Tq5sVbihU5X6Kpdp
t5+LFAr5UFRvqgbWP7L5nHag6A9ZmEn3FL+Vh8Cx8F6Jo/JSr/pgNyZZlyLFkMt7zZywNMRN5Kaa
inINP3JUpqPxgnKqxtSCRqbxcfi+ylROFkr+2SaxJvNdDvM091Bfkh4SHzzJjrO6ly7SscE3PaSI
Fl1yQUa2MqA/jITUGAQ/SUwqfcOcKpdj2wUhvoCGUXrjoMuXpWLDMqgGK8wQIEmNV7UttR/nV8dR
1skb4AfEGcb2oyKyOKJJCes5nBOEfXCTv1M6f7wvO2vYO7OagLV0KJLM0VrYOTkotVM2gOCXLAWJ
8eFoIx1jJXClQ/vANS5HThARMbT/zM9zMs7PemuXK/DcY7w4r0qeC+QNjhUyoou6RlSge0idD9Kh
lhSX2B8ol2VNTu+CWHGu/EQvNjN/4YIhoUM4CT2bQQ4RuOiUGvJCjNPo+bkXu2GxW4i+JG3EXZhz
y2NA0xGgHFL0PY2IsSpa/RcCNLqyKU8kKSqC7+K1OWmOdbqNICpzR0eFY0TY/wlJUWxGZT+2TS+m
33U1hQOQhWxspn4XFnOIDm0fDqB3ump8IaFo8i16N124lboSgMwc2JPvUk5EDJXbKIiKMCwpuJyf
mlMfSzAJTAcyhMnzL9YltYYkoXMJRnyq7ZsmyoKXSa3SDWTOcN86jeH5SabfFQirPUw6oEl0ZMYb
s+6bHVJT05fzj3MiXFP2oexPkfLD/uhwn3dzNAwIuWUbJeriL2acIQwemP5XOXBIqc6PdVyYpYLF
aciXon9GF0Bk+r+lahNSAuwNgkrg+OM2jMwruHU7qtUDmhU4NEpT9IVlibSTjYJEll6sjC+C1mJZ
qiZQeZ2wJnz4FlOvpQnwUMRnNtUUZ0+xUYVbHRUaoN+ciuUcD28Tze17HGC6rdKU+sUc5TUiWZn6
3AzGtJIUntgk3B1AYPAXtsmywiLVfaXkWohbqgIqJzAl49JAXX1tk4hJXb60qN8oZCCASJcS2JY+
h2qII+gm5sqL4ZHdPKqTWn9WnIDmoyK1mbWTWwl5F0oHOPgOcoOxtZak/Gs6h1mSy0FMQTlLq+35
73FiAji3Md2x6RGTwy8+R9jZMjhaPkdgUFxsEV+9NpPK2J8f5cQKZwzmFwEC0MFLtjD8nMnSI0x8
Jhvlp7mPsMJLY8DYiCKs7O1TLwRoh5uZjm8A6ODD9W0XDh1ih7CHT4JzzQ0cWKsNue7p/BudGsaG
ieFQ2oBMuZw3/CdQbWvhIxUzOFm70Z1rlGnWvLZOzBvFTwrlLBoBlRVH3W+btQgL1W4jSpyxEuQo
wMnNVpN07GIla1ZWtsIx4gc8ITd8zgoGAuixyJRrA8GfkP45aKeB64GE2mpWK/l9niFjmhYKyoCz
Nnt2Xli3qoaXYlLk0sYPdOeejqLkdXJPOlw77acR4NdaBeLEVIBw5wHpYtO6Wx5nSglmAZ5WjhZo
7WMVDOj0XZ0D87tAaNi3k0/OuI+hLt+VsaYX2zbN+0d+E/1NiwXnI+AkZw32ziPKKZrKieXWAJDX
sCon1gVEZYFIB3shRMUXXyyIqBkCO9xQs6j3nQoXf9bWjvbjyjgNJmq0xG+dkj2/6nAUvFwcIKJd
jU1XjbR/PyKMW86Y4OIQCKo2ijwLKa+7uGjCuwKt3NRD4zz8glTu26xImmdSw16LcWJjLWIc5pKa
ECYwSSSWBj95X9SgWXV0kwpr+FTqrZCgq5JfaDjPO32YuktARFspzt4xR+i3+uiUFwNloZWAdkyk
g3vA7VesErCjR9d8ufUlMKEy5cUBZifNpF/OUBUXyFWlW9pb8UNNdfgxD+YWVV60SeN+msDEDz8T
W/2kDmj02HWv/6rlCo0RsDFbsyrm/diGSKWUlrVyHoovdThr0L5BEFHm579s8cMvidStY5Q5H1GS
gMG2TWHfoqfqXKfaiA8S3LILKR3slYbPiUER3menQ5vAY0VfLNK5zPvG6FBeavyZoI8M1i1qPO1F
NRbTpvKl3CvoEG7OR8zjYjCmvCwQ7G3YvlBeFxlyH5qJqndNtRnrrPkSsoieCkByn+1y0O9Qe0QW
DQU455tphgjMUm1RlU1uIHwFO9lPX82wDb83KLzcgSJQBebMmr50KtbaK895YnYEOgXUDXgdkiTx
89+CbgUMooqNstroPdhnAj22fqmiz59ttQ4yziw1+17q8fSgSMH4NiFEJ6jnemZ7ftka2wiovnpZ
FFkWb2uy16vaj5N3FBkz9I3iEWHn888rpm2xgljtIHpIHXEQWz6uVUxVOeQ8bpRqtRfLEKJT6Fw7
Kcy0lyFvtK9WG6EmHYJEOz/ycUhGj8NU4FVBcMILcjFRKRQyQYoUPQV5IIUMwrugpcrRgapdOdVP
DYWUi2iEcRGGrHf4TVD3pi6oUcXpoblvEVJ03NKOe3dC33blrU58fg4ZJFbIUgVSZNGzCDE6DCSZ
noVVIA8KeL2wv8+aGlxJjjyhBIwSNlhwrZbXXDFOvCPbQjDgSFyooS6mE0mvFMFDGeEWpa62QdM7
Xq7nievofbCSjx2DAy1AYIBRgNEB7CRVOpxPO49B+CDevcEINbc3JYjs97yGqCc8T1G4TUaNC7QK
P9HZjZZvDFuL2DRflqmJor4kIYTpktFhOwujSELfNqNLaWZ2GGxQxavVfYC1IXLbQVdtnUCtfE9C
P/VracZ57fZA6x1cEsi+V2LMiW9Hq1jwtoXXGuvl8LXKygFFkfnlJhmN8JWMtLsWBNQbAzPCR9Al
spfNcfzp/DY4PvJJl8D6cunnTgNW9nBQO6Cyh18LEi5V4W9LqpGuFg/yn6dnDENHAEgxJDAkhw6H
GZVugFrnwNqOJhUKw2R+MscZdjpkFbqRNGn3iGvCMtTL6qqUjYoFG2MlLIrAKEoiUURq5U5R418o
g0oJ+vwsiG1xGIZ0IFUUqoC9CD2DxQ61U53rS4nrvY+/wVczDSEkIE3kTSa6rm6bmuHF+QFP5KvQ
aGWhIMediC++qHJKOHBMuBzUGzW05R5laNPx8HQwHCR7lNnZxOEAwSDEXVZ29UCzdp3SVTNaelWa
ojDqW4GbN6n1NZSz5D7ymw7Byi5dKcWeSNVYZgIIjsyD0BFYzAthP+hbCVvVrKi0LSpz5k6VwVbE
KI58JVsOY6i1tY3ls15dGek47OoGC0ZE5oNHgK7mNa3pNRDcsRgc/TK+FF+JTI/r7yLUZFKuoD+s
ItyDuU8Jf9K2fiRlGH8JjXJ+LxIawjuHEo2/TUpIKNu+6LonCldZsfN9GweFlFYK6hHoVr5Jdav9
BPLe6J7dzIq8GWewxAoNiB8rH/w4wySvpG7AOsOvDajC4Q4YKkBuci1LCKb0uI30TUqTaTLGvVpN
yRa4rw6tMRx3Sm0Od5VjtYbXy6X2E0lkc6W4dhyrRdwET/aRIdCgO3yUEklecnDEKJug/AbJV7l2
Ou3HMFbtSl3xOLgwkJC8oHhKb80WP/8tGZFCK8qwDWWgevA3ipLEdH3pW5yf2lOjgHBilaLMI3rg
h6M0qh+HVctlKGlCFkWf29uxQP/5/CjHkwYznWYBvEPWHif54ShqX6AJYSrJJgqLeiMAkzuUMIOr
RjV+nh/p+H3oD5gawUHYlpMVHY5UcW8W0vNYwyZ5fu3oBjV9nBC250c5EYEAVOvUEUUWRFq7iPwt
dlSaUvnwcYfEuY3KcXgPAIp4dYNs08DSfAvSNnbh5OKa3M39JlW63kN9tdoEeU3HE3Wd6zSI0IVP
OmvljD+ebUBdCpksGiYoviybQPQVFN9PU8inevXTT1IVAcxGe4ztpP26Mg/HGxMNDKF+R6MP7PJy
Y2qo/xBCEslFmrBl+81K4saK2lwB/oy3QzziTi9xpm1Aw6qeb4bNcwdM55XUWf1jlQU6fZDPAZ0o
6OSBGzv89HHOxXCgUcRxF+FzJ8/j3lSDZO22e9ybITt0uIYD7Rd+you1HEjdBN4IIcZcrZMXhyTA
jWz6M0gvA2LR5ZgKBZL5Sdt3PzVulx4yGP338/N+/IVBRkO+oRNGXxuFn8NXhcYM35EjC76DGe3C
icsixY0Ojf5qbVZPHGO8IzciTjJoFwx6OBYOfsTcDA9DOyywAzKKVFTro7RVrvvCyBHrDQ3jV1rM
VuSKJOZ2mjieN76sA57ScabFr0vuaYfMjR1bK2nfqadjGkTW/IHUX370fNL8QWmyjKpLR/rVo8h4
ocL9fW5BWz4j615fxXIvR5tAg71kp1FwgU73o53bUEgmLhL7QEO0YOWxjqMQGGAw9jQYSInYGYdz
hvFEGkptkmG/0qVg2/RsbyLH/adHERhrYM0g2fmrWBCHoyhj3Mq0t/INfSnpe5lGxTWt9Jl2vyGv
FOGOXoihBCdSBHFK5ssXQv9KL3MbQIozYMnXx1pwwa39jyu4NCfAwZpCRgLFx6XUU+5LWBUOiLnD
UCgvQVyh3V3blnd+84jNcZCvkq8LZRcWDTv4qPAdpdY8+mjfblI7H1+qJNJeNDTJXi2tkffgoE03
MOX6ckSeHY3Lufjzr6ZrJjg8YsfHbfPwq0V+7xS5yR0LsIootjr5RWl3GMQUGDmdf9OjSxFgEG6y
fDYc7ITT7eFQVAyyUGrQ4VDVAuGqzM1VBYuqq5BMWWvXFFEBJh3PLJcviIn8hxRpCQayB4K8XeEJ
wt0c34ihQ3RvQzVNBoKSq4OzMZIRD4kx04J7s8swsZtAd39Laypkrl1o+s8oABR4ERrB8G1utema
HnJ3USGHqm4yxVTBzmc5R0xQGhPkf/rfMxAdZ24JximgzjlQukegD2YLg6SSjScsJTrdhXwAUIu6
KO5boTLVz6GvtsZGDwZEJ/x2QOnOqocpu9ItFZxmTsDbwMZGjU0OJIyY26FX4DG3ehJ5oVmod43k
+DFaIH1z3aGXhAR+HtrvWTj1l2Y5phJmR/GMGD64UsjSvVnfCV2nGFXDAcNFp+60cEMnX/oWW9Fw
7YQ44kCEjzTWQxBgmd0NlvS1QCXxLbB8lSZ2PX3urEb7GcSF9LWUIyNH0scIC7dTE8sh7nbSHQ65
Ev7q+lCiGEhGUt30Qu3GK/sWhU/yGST5EnlGxgesSyztZzmMLkYdAZ6LLDDD2a3UEg1Iuygh++Mh
J3tSozpfM/wGeEHIYp9LTG91V+5kzKykCRbXfRvqBAUFnUTAeNmILVKXTqa57YwKr6k0ntFxRrmW
zzTilB7v6KaWX/qsyFREz5sZma42Hp/btFJ1z0JU4AUfhiz3OqfFsAT0bW25BVj0yoP0QsvBUCbE
ixpo26U7TGX3OmNv+IwaOt3luKzafJeySgKAgOVYbB08FIuruUS6CJXePKMf0KEvi0cBxXWvR3m7
d1llpuGhq0x3ChchXK7GvERYjsujOnqmoKt5iTWnP+O5GdlE6NqrbjDayhdNAXLiBo6ByxAQqu61
c7JZRluwJ6uj9JvYGJkNxU/gEd345Mhd9Zrohg6mDxgUK4Rb3w0FelnZtEoDqjoiYQlBRGn9g9wi
ubjJQ6sWZHkbIY5sCktheZ4gIsF+Ct3AH6wXFD7iYqOFjn1XznV/ozGb/DorEKZyWq/P2xmOI564
1TwAJU+FSQEL0RJYuwRDs6LAWoO6LCHvfOA5DrEcTIoisnBRulueTDoggLlLSXaVCkLMhj5uuHOA
Cd5UUaR/mkdjehnSEqES3AbdjMrKSgZ8DEsUukuCXkY1SBHXm8PI1yD15JQ95boMRQvobE7usW+z
fWUONjiM2fTUJO4vEPvVNpqNaxjkZYo3NtAsBYiKSx4fbQlR/eP5iTlxjlIC1eA//lsvfJEYAGSa
6dLryK7LpX1f5On41DSyszL9x1kRr88dgLKRIJYAzDx8fQoxaiaHcbaRBlofw7zzdQdTZPnZCIyd
lRuvYIluYntGFRLT10kHllEF8n2d9Su1q6NEFWw11HGg4CDPFZLmwwdR1NJuBxUWk69N/ncHUwgv
L+bmujLxN/rTqWUr0F/AVYAEnbrQ4VCDXg0p+adwLiiti1JL/V9lY/2xdQHtPdFcooYKQYXVdTiK
7kyG1dBRwjmzTXaDHujPUdQEK3f/E9MGtEZouFmUuOgmLkYxR+64JfWZ2u8TvDrqeYe9mVA9tVZu
cMcLEpCW6NyB5DmBh6k1OuQWxtwbw2ZTJJE17fwSSO75b3MMu+GLYItJcxB1QQG3P3yhzmjCJo7w
b3fQIMEtKadus5nlZLa3nZ/7pVtUY1chzIIvgSvF0/BWaeZQbEZjiIXQfNXtO61L+5WNcuLt2SXg
AanoEKeWHZQmrFK97gckRurc3EJKtLeJgvLPytsf50WcOmRFVEcpkh4tGpXmYaQWwvxpiLA0GMPk
CV0ZqPZtWe1o5Bp3FAudT8qoYcOdG1DkVKkN8Z4ojQdLSeMX5gb3NOr1zrOWOqZLoX3486lA2J2+
oCP0SEj3D7+QP49xHSc0k5wAqxNZbsnCHdgy56fixITz2z9Kt+SlXJIOR0nUqsGck8qtlSpYyjnd
cCenqbKy3E5sHyBGuCrxH1F8XWxSo0vMfoiVUhje1KjjgLUzsqi6TH09X/u2RxUQwdEXHxfgBEDH
Ix8Avyg4zytuE1YvP4Q4x7zGszO9dJERXqp4uj90nZJ8CvwgwsJCNd/0PjGeq57b8vmp/bjqHt5r
eBKqXuAChHvL8guGJarffgQez0RbLLqa/Fn+HCZd+527SATqC8584w7VkNvXqIJpr8pQxeFVb0ZT
usnsVn/y6dS8KEmBAWCedLKbqkW3n1prDLcpap0/EGQFU6pS5L1OnalsdvM8yD+TdsAWlbyVqnpc
Ztkv2x9q1SuCgoJipM/my/n3PP64NFoAN9JpUASNe7GE2tgcSwWw4Qap2djjaNfRLY7VzwqMkZWh
ju9P8NLRQuXyBHoJBZLD1WpQQobS0jKUpkXqVS2rs+2WcaHf2RqNs0uLv4ENH4xqzVPkxMgwTWis
UuWhfrAEAJt1NSEPhLnQqA7tax4jfo25RrPTrEr7qobJuNP9Knk9P7PHYYryGY4OfEfilfzROvyt
4owcdsMKQhDVnhuAo/5gGG8oehm3jR/NpBLJGhn5WCZPSM2i/0kBg64nn/VwghPuPHKqw6RIEqV6
yuwZk2QFnqe2qwK70/ZToAU1Pm2a9BiqDpRBOynTJ8vJOyzJ2jR8iAaf205RSqh6KeBInxJkvT0N
M9EGsAFKsns6P9WPosnrx5DThTagEUZfcGxykP3Ejeuhgf6Mz2NOIwk7LKlztU6K020ZFElyM/qJ
KbnYQVZwt7qyhhJmS5nimTpgGo9rmP5LsqYmv4zxg9Zdsl00ZKsao9JoTqbPtVRboYA2+t3lGJAm
uDmX9e5Pox2YCra9KJwId6hlslcbmJJiYIg32dw0NxT6O+gKGCjrMBW88yvkCHFAycIWaFU+GvoD
jgjvv62QAKqVLUd9R03bSm8TFWKY0OiqL/EmqS65cQdQKCz1zi8S1AHPj310dDA20ZzsgXoffevF
WoHvJQUwKpFPgRF2BQIBDp7qaP++OfzXj/G/g/fi4d/xsvnXP/jnHwXGNVEQtot//Ndt9ANX0OJX
+w/xx/7Pv3b4h/51X77nT239/t7efiuX/+bBH+T3/2d871v77eAfKBpE7fSpe6+nx/emS9uPQXhS
8W/+v/7wb+8fv+V5Kt//+RfmMnkrfluAS89f//nR/uc//yI7/m3Cxe//zw/vvmX8uU1dfGujb0d/
4v1b0/KHnb9T+AO+i5oNhVaW2l9/G94/fqL9nYNcZA0ACvgyosiUUxII//mXbv7dAE1jgjhAQYX/
Sfxsiu7jR+rfBXScUhEBAJl1cLH/++YH3+j/frO/5V32UER52/CLWXa/nXxEKoqT/CKTlrDQhF2k
yzLShLQoo3ATljlghGaKvUBt+pXF/4H/WA5Dw09jClBh5WZ1uPrTQcVuykdzFX+C7tFUG/m1MmVJ
5pSr6kd/LLoXlXrWdWcUpezmbd6Pbi872IDGNu71aEta8lvYcG7h+Nrb3O0nYfZtqql0beRm9hwm
U5pdJwZUajwfZOPOGXq6xBTZJfyQuzEutpra24OLoKf0JfMV5WlIIxhrCbaCF9NggVcKs9Z5igro
ULS+DdnDjzK+rhJEdDZ6k9j3hFUUkn5bKf/5Hr/P/+LgEPPPRRNEN0kH96Klqgz9kNwAJkpFzMf5
EPVba7af9PwlMFhv/7X48L8PJA7cxRc4GGjxBeaQc2JoGAgtx7epxNA1tV1TQ3Vz0LZkaS7ElqsW
xbLzwy5PY5a1yNzB4do08o+gnUEUdb2Wy3DGJtKrHsLHlgo/hsu+5e90HN9ht7XWSrw7YvOJUekf
CE0RUVRdStxX5Hi+M4w+MpGdI4QAom2SWtBMpkx9qMA/5G5jmVxCE3X2aOIWF+Okl17KZlm5jurL
nhe6RABjkVbiegDXYwm4aLIc79pslNzWLGARwdowbimPqqMbaWOluWg7UjedwELf2UEwjJ7epNlt
FcVGdBn0qYNZedvJNzCGWuC4fj29RcXgP+pV0n2SusKZrspawaCyT4TNqw6DeLrQkQcvd1VtglaM
50m7bfj/bw10Ja+t0DcfRknrBzfTcK3j4LWM7yLayDs5UxSUhGvdnLAnjafHMugpUcIez+AwQ8ff
UfVqKJn2KQI9jtHEX7mLytVKsBAr8beVCvlJEzABHIXQOBbmg4exguo4lr9Th3U9xX1In2b1OvnS
9L0c1TX9kI8DfjkWWjtkbdx3DAiuh2NlsFvNgNs18jYKkhlOa5sbu+naGw3/pIe4xcUK8oG0aSxV
vpMSqdzCJqg/wXmfL2uEn1NyO6m7MbSwwHm6RjBVi2NvTHQ62Oc30iJQfMwKNRpqUywjlXLA4ZPa
2Ekl+I4GmymXhossdpIexRzc/AiY5SPs2KHYnh/x1ORQf4QJKeqBNEEWaUMX4jPTTj16j+yxRyO1
7HdfzfL+61TWQe5SCEM8vJLD9BK2tCMjH4t/0EZDdPVzKzR6Nr3kT/tqjpLMHWBjG2jNZv1LRL8R
RHrUN+rF+SdeHGZijoQRCOJOmD0QdhbQgnnq29jX+ZpsjsdKQ53O1YyczX5+mKOYJrBawANoTyIj
RbH28FNMPYJv6QyeZNYR/cAXp92i7/tUSXP7kKqkqmU5tivh+4iCxLuxJ2gk47cg1CgW39+g3iup
XSa5MoBK6CD+NMcXhlMJnkPRlV/0cppnd2isQANkOKb9RYOJIGeKqcXP59//xDRDTRYkaVGqpoV6
+P761AuDy0JyNVR3NiMusbswmqPd+VGOCtHijQXQCraIqiH4urhCZkYKFtMowdfMvbxPzaTYJgm8
8U2o+VbiRoGuf+2HMd37KshipKGgpvVJFv6g+hfdFamNN1wHlQGSMkK05x/u5BSQuYGboFZPd/dw
CqYC77dQw9SpSsPWM7AY3JPiBH8+iqj4UYeG0ioOs8NRyqDGGMipJTeIlfbBKobMpc+kvZ1/l+XN
hHkWSBx2DSo2dFcX29yCXaTMI/OsaGG2k8wmuQDWlF36lTbfjWYSXGp6h4NlZvn/vjEcXBjO5CRi
v5J3coOliCpYfIv9qmIGbaBCjI472qzIUxVhErmsN+lTrE+Oh7hKcYtIivTZmoRT5lAGazDUIzSS
eASoSHTnRe2H5zic4iao5E63xWEzRNoGgazUq2MQkFFixo9SN6QQUtvgouk0hMassr6GDtJdJoo5
enNqtVdKOnCyBsiZtwD51oqsYictjid2GM9I24Om8NJ3Dm1qRBMjO0B8t1buE9PsPgVAwESLde5v
7FQp65Vdd2oxcA6KwEYSdXTMjPkYabmmAAKzkait6GVe66iPf8/h+IOk0xovwqXuFrrh9Pn8MjwR
VdG7IdOgRiWqU4vF4KBQmhkFHXANBVQvrTEgVeBUeRjZ1REYOxOYMMo2K7HsxKgsQIo2FIyIqsum
BJrddZ+OqDRVcha58lAFX4Y+q5RtrQ0gCwzYpVSS+nnNfuSofsNHBVVAsQgPZ1wVtEUEqeFzDJ1Z
oTo/zbrtxTQY20vTzKurIC98A1qlXEpbWqLKFYr/Wn+lZZ30a2qF6/iQwRu4rHpZ/hWBQgwusQGy
lU2Q4CW76eiq0hJ1pvk7qkGzeul0VeOjeQIUidqxXqUgU/152CmpbT/bgZ71bjOS9FwqemdM+0bN
AAiM2dzkm0Yz6+K6wRfd2E0FBXgivjN5Fd4UL6o9arhfSio6VGHaOXhiFPTAuzw2O7e1OvQvRycN
gbyPiVO709gZqDpmw5pdzBFFRsykJcjj7GNBQFgcR5ojpZ0hz2xhR22v/WAYtrCoe41MtgiBLOXd
Js4S2cOqbrjBLLG4dqZRvnOcWL+cEhQD7akr9zHknbuqldX7Xhu4YJ5f3CfOC8E4A+JB+xJs8yKS
T6oRNHkP0F+Vc/MnTZoBXYWqX+lILe54Ip4C2+SkEFx6YLaLxER36nHi65N4hSVXDZgFaJ8NJjA7
fKcjz/aL6QYGnmZ6NuaMmyix5JXr3sn3BJ0D7hahUByVDsNpOyRdNE0U/v6HvfNashNpt+0Lbf7A
m1vMWqu8k1RVuiHkGu8SEhKe/gz0R5zdZUIVut/Rd+pWs4AkzffNOaZbasaTYa5jVMK0/ECc897O
lKMUnmCkqsxVry0LHOAanXMz5YTecQ92vXQ0+yVQmtRuDqsjYWmsTR+cdbZuHh1TFAd/UMWtOW7B
WV9U5Fs0q2i/4K1HAq/DQQuM3M7Ctfywn/J2PuUjJ12K2qLJ9KK/eiBroFfFVLG4knbBGoFtGla0
Xj723ZJdb2tgUKgtH9Wkux+srW/6hugF2abuG3euTOnx1bJObywIupycWWwrzqk2M+emRT91pq+Z
cwo2sLVeMbv/uBrwD8yqI2K/crkWnSTTvM2HjxxCb0cGP4cuGavYvj3//XP/Vf9cjTU1CcVh06g5
Im46VBXNiirpz9/ZG5H+ftdwBvfJlZou0+vLAZiPZr94C1moKjenxKoWotHECmjMGGbz2JCzebtw
4CeiXadzK8qFlDtiT2M8cp19qPF1J9C8yFkdS6dZIlXm301v847kO9pUs23/g0/27WGX3/v76EnX
DTH0q1VvqYqmmybKA8vSfbfxnvZhrWtTVDiqmj54OG/XOsq7NCcYEyY679edkayxO9LWeTYbqIkb
uYm6wFFhfR5W3f1cdLuJmSiJ7x+8kf2Jv9zD0OzfJwNUDDBl3+ywGspuQmFAIMf8s0fv5UCjhNnZ
rPQ2qtcKzgxaLyPSOFLt+Wt2G1qjP4M/UwWuFMftPxBkvvfIOUFT7KS8wNfxauVtrU4hEmN7oTp4
h9mgKEJp/SK6cClU+sF+6r0BSSg8ygpQPzAk3FefoZW71AUCHrrZata9XBT2OKtUA7uNQM+D6tSZ
GjjhHUi0nLIixazdNHStyJHzJxHRdVI1iWB2cfTcLVdPpOFAlMMZNJU3wUCs6AFDPalDq+PmxunP
7+6dyQv+LyUYiiM0EF5jJxotAyki+e3ebCx3oOvKU+ev4PrAYRw7YddXZipLKAim/ZHt4e1SxlxB
meN3yZwH92opK41NUJWgGyR9tKWRyRbsy1Q2E5G62lxodySmj5eizBznl24t2yc1G6WI/3z775xA
+REI9Glhcj5irXk5maxOlap+xuEh7bb4RM/XodqSeXgTnM/+KMbTvPkcFXRrSghQmp969N2k4Rpr
+XlYRhWVDsTwU9oDwPrzL3vn6TjkDlEigx6DSuvVoCrWXq/dLCPCLDO2Z7nQ2T2MnWlcFbM2bsel
D0SWqGKYz9JgtYqznsNF//nPv+GdCX33SVC5pgn+1piyaimUUK/IqFzbQ8gAIelgzT46j7zzsbrm
3kNGf+Ttw/DlK2h90nF8OKTh4gVZHzr03SO2mV4Tap2rPti9vHsxdlFUHDAnEgz46mKNG0x0GWlB
dnMHq7T0v5G2/bRgjf/y1w+PAidPDds9a3Tw6gVWsK0dI9u/LEhoZzmyWZJ56uKD4vMbWz+rIbBd
DHSUDWn7vT7deHUxrzagXXbibhGKfluItJ5H66wouvGrC2TSPCN5KIjX2qh3CXDZh5mW/TQXKbGc
TvU3XxrU0/B7/9MUGclRulvIiP+ZtefemQUsIAhwD3//cKh3oGLnF6Ox2kf/v7YKVBUdfyWdOKwR
iybFFKwhNg37g8ltf5mv1iWqhNQL0UgiFHNe7czqZqDskXEVjZZ4NO5ey8Icjc9Wl3uX7GPHD1YC
c1/KX1+QohmvYQ8iRD7/8raGvNJGNsNayDmgDXs1aI+mSaSItY3ymAmVhQUxBpf0A6soq0EfTmC3
yrAg2jruq2I7kwvaZafym5M7+tlh8IUZBhyPzzrNurSDCbh3OY3ig832O9+5i1QEKSRjFXnwq6Fq
bp0yei/Vwo7DEsdSUZy0Vf9bCeI+UumSssbsbhR88S8fTj4JTTo1Z1skjs652JwcZbaYkj+PrPc+
cAezHlhVardvFrSNhGV7AQlK8EAaxEK52Pv7wNpRBQ2RmH9/MZBNO3KBDh+R5S9vSW2O3oh61cKe
PMPLguTws26klmR3WfDBZv+9d8QnDvWOCYWF4dU7AnqENglRfLg5PrRzQ4xn9dTYd3++oXf2j+hb
0KLi/PjdnHl5QxUBggKLLQO48KaIrb44dNuUR+14r0Yoe3Pxt6AlXHFo/uDGIpz4DZJ/eUUHv2yP
dhE8HwfasLJVf+NMmvpghL8dFciEAMMgtf19aH013xgGvoh1ZCWbJTRLXfNSUgM3w0sML8+Of36G
b9/UngdFU2VXeLPCvJoEZAnIS0NaEe1S5xhJzBBmCL0/mNve2XVSwSOojvoqgx1/wMsHV61QGLp0
z1uZR+2HgDAZYsrJzskyXU6ytItwLGtxr1dZeb00+XDhlLBmKDdjDckIYqpKFzm3kD+qpQ0eFHqJ
K9vcyi+j3qYfSa7fefxIPGnKYz/dGxyvtnr13FlFEzCsRoImwgG+J56SaQlox6bm858f/9shTLUA
lhtIMXbkiP1ePhfbSamJGFRIRt3DDd3S6Vs1t4laS6h96RPZQ+EvkxP++bLv7CRfXvfVPeLJkKoD
mhmRGJgmjrC+lX0PORUmeuz5jfOppid6LIEyY2OY3Jtgrr41VbBhm8ACcpgnvLFrtXTf/vy7WOe4
4ZeLEj9sby1xQkH68NqN27grLeUARK+r50N/N66bpn3W+62uz+G2OOXD1s7kgJhZZvxD4GchIlGk
LuJBcoj6O6efWyh0QtOvW7evnUOZSygVVHH9B9p8rn3ixdfescgy80vpiBWogacE3eoZbBw748BJ
AlSBa9Tpm2GGbEtyK/T7tNQiH5o4W+gxENX5DJ/MiWlnAYtHOYibxNk2o4wnVVkcDhZX/zU6nXMv
A85V0bYs8o4iVWmGbSbaH3NnFOPFJJ09V9Hp7YrQDEs5Eb9yJTdyYXhf1h4VT9bavXE7dSbhKihC
1kfLxY6YBMIgxThLNxzYBBL2F9QOhzVCTA/1p9qq5YcyCfPC/yOV4C8GziXilsklOWZa2TNhJbhD
pbL8EnqNrmRU07DCdNflmGSiSr1wndNSJrqUbKv0blwfHTYL96kh23BRnjUcrdyeMialzu6jabTM
FbHYHNwtBna/JB+6zorGmT2/4S9gV/2ew3SoTzN04q41rWePnMyf49jXZqyc2T7P0rkDT+bM87Ht
W1JtDb33QmqEgq0HWZRI9sZp+zFYsn90sfcUpbCI4+5TE8+L4ihosmMNxWIRk200ltccnLYEiWqW
YrIRFgg7CA0j9e8xuFJLxcvdL8fCz21yEICuW8dcFPV9g8n5aUSo8aTW5s4aZHkmClcYiZ824tcw
msaPah66xzTQtlvQd12F6W1yfvqLQjYL3bscrns6Ck3cmhhVI1ubu/E8tTg6Ro3pNjTIs2z6ZMzS
m8LaG40vLSFDrPutx9jxyj5QEYT/3iAFa6kuUnd2UPoAt6xDYWCnIzR0We9cI9W+6cJd0WoYvvY4
Fav/o+yFjX/Oz/IHq9273qsa8abr6WK7kV0t3te19T0BwKXbbj23PYKCR7a/TO7WJnpRNE/DUANx
rdKynSPPzyYjZKRn6NMdN33AyWmapLNkxuVCrEEdlkqfrue1qL9XZbNc17Y3fa/E2pVn3mKUZwM+
wHBrlcv4NIzxoSvL3AgHURROSD12ZUK3lHGBa0l4ieNKkxhhq+vzg2so3U3yQAdL76IE6WDbpEjX
CVDOW9KCC3SQy9Cn32y1aQCKiTpZo2wjFD1i/DWAQvr8qKBwuWHgbc6DM2vZBEXQE1RTvQVKsK18
UR9LWc4/27FEMTKMBm7DXgfE1hktZRAKXf2XuinbLq6HEf+3RqPyu/TIJyQPshAy6qFOb9HYgC84
Eo5LZE2/AK1JFALs5qLQB3IxhgD160mbnWr/DlcCNsTYFWFjrNbFmtJZ38Vi8z+V4bWfDMl5E/+f
s8gIRM9yjh7e8+LNzBc8h0tT/OoCYyEyRdfSJ7fNussWv/OCVCoNvupdOz/Z6MSZIjYK3iHVLUxA
1NZwSRcc95xID2Rzo9VNZ0caZchPOlroJ7mXKSS4oBGhRNuRgjGZdR7n5A9/0YeF4N05d8abzXBW
nJWbYz57c57eFszawLHHQt5TENjugjWr8VkiE1nDYtis9YhEgRUbl5A9nw++XfS8cmGQJ2i0wU07
dvWPaTTyOV7KbUmcvsTAlxXacreJwvk+zPV4oy84S8LenvXvyyBrb+cOVTqV8R36PLJSkVRbVP9I
4eiPa6mbRB7bY3aHmovITq1wRpcQnMXhEfe+voVdt7l2bNKXuV8gMfeRoWZVRnAOvHOIe5OI7cHG
KCmn1I0dex6Wi1STjYr1sqg/ZdYy+EeqXPYnw5yY9dyhKu91f8i/c2SjiJ6mtv8NLVP1WKxyerDN
WW0nKKUmxkaP0ubumZ8eIT+nv6efhlmdiUJ4pH+HsMjJZfQtLf2nw0r3iOHPqh5ca6ufmLwD/1IH
sUcuUt93PyY3rfIT2Q0DWsRlBbM/ufVnvwa6fkj5TNWtmxWkPq4o3MwbY27b8UB+PBSDQbcAaOL0
Bn9XKrogIWqS5pKQU3FJoKB/uWRKg16XDYjihWFj9d3aHY2tNSW8TyRa+AyLTprfqAe35EiWS3aR
impszmVpwuJP4UzGZVAY11ON7TOcHGs0TiYhF0wVVlrdjBKpWIySCE0YKUn2FObUJkvEQ0ydMQYL
70oSn+GGCI8V3VVtxeYM0h+CqqKD9NAMQ3pPHzS1uGn4Jofcn4wu8YSVf178TZjHFPWOKAGz1dzm
ebbwra2aoJ/JlAYyUvpFT+S1BHoVd4y+9ZT5m3Y9ukGeR5ls3e9D7jUT/84cboyen58YMs9PzpRT
UvMZMQTqKWOYwi0X23LUYa3cVxB4igPTQMEOwmtBJDWDNdfhXHvpj4wJ9svGwf2nrXnQaDtM7LQd
3cW8nVyzKyObyGUzYVka3LClu0ScfVAjqhsnR0PGsjmbf2wW238yvf1uNJeFI6Rv4d0qw6AXq/S0
5o/bIQfLkHoEOuOU1eJe17qbbLWDIiqUM+lHkiGX7CSNOXiaTV8WZ+Ug1JXPECB5OK+74LpujSZu
zKkJyGfaBUOj09o3OF5XcpsxXy5hhv6NjKZe39ywqjYJJs9w/AbP7DSkh8HWijL0coqeIM/8Wl6m
hRf8dIS3PFPFtAnTLlPvIfC3ciZfvKzxZw4D4amWU5soHYKRET3b8J8MZ7G+rapmrczZ52lw0JVO
oLqnHCMsNZ+pNpWB2cduUJrX7iiDG62cpvs+zfNrF4LpTZ4b3nreAh3+ZK4WTIvGMtS9aEWQhWou
bcgRMzrGqFzH9SsbPr8PewgmZZzqC4uEbhTVjMtWrTCQnHm8y9bafK5IAGeW2tbKjivpetc1eQJR
YMuFbnaux9gVgn/K0dW+SZOepr6tuYP2kaityGDRhKHZZu3BLNgkHSxrNQjYFQtxNKaGuAXnhHnw
6E0P9+6oqzJ2JnPO7vk+cjhhU5Z2UecwE4VVpvnPy1rl9TnhFm19UZMLOEPHlGt5AR9AoFOp9VoQ
dlCX1VkFb+JKgnsyot4bpBNpbCKG0ERdIK4cuFBEHgxN1SSDUxPFNcihnY6mtkr/6Jlt0Z8rv6xM
6oClyA5aqjvlMZiFjehJrhMh6VJ9roVWPhCkE5CBQz+BZO9Rs53QA4zzWe9gMBPr4sxkSRkVRPFh
CrIqUU5ZrbGcg+oRRRQW7DTo9C9O42WfnE415rmJS+m8U56xxU7VkzNfBajAJ4bKrfCqXKA69csT
AWhLee6TtnnVUiajTQUipw5RbMg2XoDFTuGsvFomozt6uwRtCFDMFJs6tZXPFs0KFON6dTTvslK6
0SReTQTdZd2RwxuymZLsV3ItyKKFeKx7o/EW/9CxL/45z1PmHTZVZzX5MY7ZnkzpoGNuOz//Z/bK
lN/G7uSKzAz92knNbb84QoY4X3zzB8ul+sLH5CiS6Nb6rrMWh9pI39z2Rp6nZ72Zime9D9obtNlV
mjT6Mhy7Za7QLRCRJsOxN2YVZezmEyEzuuj0A7CK2HKaI6fX1+ZSbFLLkk1PDZH0kyKV0O3KMbYX
dgGhvjrmdqjH1RsPwm0q3F1o0hy+MFkxJeHFkMQTrOz++7RVkaAK5zphJWumfXvJty9o5YdrB+W6
dcq3FSsjpPWquauWvOoTX6/TGernPAxhagxgKpAx2Cs47pW//z/ZJipogqh5OofdVMiuEIjSNJPB
RMdlND+ocL7TcqakATlqdxQga3ntI65qvG2zubAGrE6PCnn6KXObs92aI5TyjZTn4DsUnBf9+yik
OM/1eTyve5X+cl2V/31VB0ij7tk0HXdJ6N7c+lcVmdQLvRWNyGhqmvmx16rxl1e1KY56m0yHD87R
752id782jRBM6q/lHY6Vsp22Jm6co1gItHyMl7Ec/2k10wlpe5sfnNvfka2RurVrwhBK7RLdV+VS
gDxm1duUkWyXNjEnvZaFUtsC8uJq9TPNSdxynZYp0GiGz5Xm9zfDGtiJdMwZYv2GvT1Pg34Ia40M
lgr+kP3BE3mv0AISbS/nIkeBx/Ly6SPR1Dt3BCa2klqDgCrnQBqosof84Wu3ZP3okWy79YMR+LZh
iWIUCC3Ulv9iYl5e1ctYHfmiuKrVyQtNGSALqqkEcQjh/DB6WPMK35JbNHTqI7rV22sz+HedqqcT
6UT74uW1TaIBKr/l2mIr1/OuWvwTWULj82i239gGp7eqoTgwatpfWywcsMToO+iQ0dSmL/jywqrQ
SERaHDYy2iLPOe8055aeDslG0TMP27V+ohlefvCk9/f3sm6E9BUFDq1ZhKnYwF9eVBNGUG/bbw1w
aZ1jYuFksLH56Zwiv+RffBiB8LZKyMRCRBPtaJQSVFleXVAvpBp6pJCj1nWHbsJomNmkxm6KPSZr
mpsasadsVkqf87fNgWTgTIOUM78P9KE9bIh0zw0l0SbZRZBHi2mzK/7baQBJNFVXSvGUq/Gsv/yN
Szn7fW6qjE1I74ZLRYFc7y7z0jrog/Hzz9fa3+qrF8Ag2wf6riN8E0e9aHrdqNZDAjV33SVBYUI7
lbYWEPOdw++KpsDOHuWmtIziEUiVEAIEhMI//4i3RhvKN/g/aGCSYsRx4lWPA22d42a7pMRM16k5
78zN9SORF/ZDY4jlXhsG46tK562OW5YdwKaWycYKb4X/U9P04CMa8Dt1Vh+TJK0C0mcRM/+OM/vX
pF9Yvtb/tizMpTCTod5sLEBsMPqt8u+avKOo3eT9MesGPywHApFqaQ2HQabzSZTl/DxT/0tkP6bx
nx/U289l/120nBBB4Wh5rbEWpgqsdWJklHVTx2pD0uCRe5xkma+d6m34SG/4djJC0kqfYad67Gqr
V+9l0mZ9YCDSK28X/3GlPRUW0zRW7B72I0G2srsuK8qLFmF6f8tD4CSC0gdnACNibx3uD+NfL8GV
ZWn16Yq0dVnFUUDahrZPUshfP1JGHh8cphiskm+Uda5bbsYuNcztzf5UIaG+FUT4HYitGM/82l0/
cuC8nYH2Nh7AD1pgVHFe9w4q6hKa5rCkyUFkNw7opLgtWy+yJ0Rmf763dy6FSdjC4bl72LDsv3yC
c2MKY4JgjQhIbvE2jXuYMBXBbUjVBw2pdzQCXIHBwv72N9Jt/y3/eluZh9dsznUWaZU3F65s+0eM
PHVPL7GFqz9naglTEmIvm0DTT8tm/mPORRcjqtSjfqJgLD1QUbZAVDlIbUso0aQHV9qYyynRLudE
SnxEMX738ZgWvBoWWswRr7Z2c6DQfmZ8TRSryl90jOYLo1uMAxyo7ezPb+LtjEIzmndNWhlTncdO
8uXjmfHHVdDu8ojmtN7cCEgQPlSxQf0sc6LksafN9TMJqyW0RGVDS4O9lc/fBkgDUyI2MTSR36AC
iy1aFuZdnwdZcPrzb/wtiHixFiCTADAJVo0NKHatV7/RmvQxrfUtjzbagetjVihQXwv2jSCqKVer
ONPmtT66Rpsvx0mZMDYQEI1IhCsvjRUJXQpbuitoVTDFH4Z+6HD5QY5Z2E52iMfp/GjXYFlNcZir
YSL1yE4LMzQxJPWhAkOznDeOJa5kU4wVKSKZSsZMz9WZJlOdnoNWqfV6VKY0P/hQfjfRX9065qC9
580TgK74aq5J04bjapey62Jbd1y0QVNxrfvVV2oPVhdvviRRgIKhV8XVatf9gTV1z9zDzniFsUet
cLU6Uo5Jh/YeRumV1tea/sKDVZTrD2KXqRaWgb11kTvx6kN2X/Jr2XQmJQaSgSFEqSIf6SYW+cOf
X+o+Q7++MebRHbPIP6CnX467gfSGiv1mHmk6Bz0CSr2oF+vygRby7UFiT8oDSgkCwWcXufvM//31
86T8wiD7LSpl2l+WjQzUcWzXMScPwRbHYvO17fMq0pbadtE2J+GX4BIK2Xfx3NPRjHKi1bU4UxNO
bCodqZnMviq3D5RMb58GpjcEsvQpgYmQSvnyZ7rUtg1FGy+ic6OOmRxpb3HAS/72mfOhMw36uLr2
L+nVYKIm4pR8rBSRci+jCI5gIJo3Mgw/GLX7Q335blGF7Hy3HXG+H1he3o3Gn5sj+Nlo6fs8JmrO
CMGEqGRtprY7lpkCYC4M4sZGZY/nwikq5/DnO32zP8AmwPPEko34iYSpV6Nr0dvZGjZ+gW122mG0
yWXwcJpd0p3NZkp4E8HKmhEcTfqCt3++9P4QX998sFMwuCo+59cWAXD7QpLmTT91GbZowXlytWcA
3DPpGHdQQ5roz9d7Z+jsp1AYKUCGOJ6/etgpXzlyWootU1/pZ6q2f6547D94o7+VdC/vajdtcxLa
vZn7jvzlK005CU/1OgPscxvnsfIF7vI82Cv7gl1DnpRjlVXxSL7IjGBUtqSwYx1de5RgC7UlBBid
Nd90xSh/aLZRT6FNA/HCk3YnT3QW6kfUJOp7quWSeaAbqaqP5rLdo18zr2vPm7yDuRQe4ehbZ40h
dWfvK6yfQEtkRYR5vPFNuXw8Gjz0QR8bqm2O18mbbu1hLADs1Onxt5r2QMRsmf7ya2uYT7hm3OzQ
LMoKEvqwKS5eVMJ1XGmIAuLJJqMoofDc2HFQZZl9YKFXoCdZqR7NFF91LPrevONMsnSfOso/64Uy
qw2VuZqnIUF2rTimjKo2wrafiJaq5mx82pBjGXEOplTFZZ5jMC1c6vbHqdoCdhSb1d1oWupNQCjJ
IYhHPpa7DKGVRUDt1P8IsL+kp9zECvPc02o+c7x+Ilo8zzfx39ni/3gn8E6Ysf4/XOIN7+Qk2+yb
WF/yTvgb/+WdmOZ/OHRAjEL073MU+xfvxP0PDkH+nJMJp2PoJv/LO/H/QzUBghL2U9DwFBT+l3fi
/MejtkFpAyONydRo/A3vhPybVxPQbiYGmbQzKfYrgbl8+al2FGdlGwQEOfnaV/bTxlA/5GQ6nWiV
OifL3BP3pkY/+CMdSTO9np1cP3kNJNXSy60D7GYnqqg+x2XVfE5puh3gl1Nb80pEycuih2nbWQfW
wCWh9Gpd9ZY5nfApfdtpmbde6fXn7gaSdOo6P3Rq95nE75+zd2xk+k2MZp10vS8voDlst1RCBmru
qRWZos0vzELTkr4YDRqZvgrO2SJntyrrqG1PjnkElnQ29XhdkDjfOlrwtVxb2rr9hvhQXWqGqkLN
nLRj7sIxSKWhHWZNs66Uu7NvtUHQMm63Lk79lNTjOm2OuT5W98rN2B7KoPQ/ZRygE51jZDJw+vmi
Zj89WU5pG7E1FlT3BbpgM0YhrH/qNbPBBthpn3ofeRdEqaFlscnmx2pkj1wXsIPDgh3tyZeCHGnf
y+pQDVLfznov0D5J/ov9cfbTQgcjtxKpT46etGpL6foh4rwoNGKmgWEaeWTofOJexoyzrsXSxNno
2CrU8rZ7AhB8bL1OS3Kmuq8E2dJagYQ7ImmxtTF0Z696sLPZhhDbbehxpE9HZNXLLEg0bhQifVpo
l8iIxzCd62YlF68oknTi1dmFS5McpQNVKGmQaBj2vgHwTHrm44zdEUvhCja1GtaT6usf1mr96uoN
rcnmJjWwxn8ol1PqzzU5RAg2hqtl2y6M/s7ITti9GygS8MS6oaY1V00tfTgJCd7L5fq0Gvl4odjU
ftOkfgGeI9wgDoD+Hq3jNiDA8Vf7Yc269mycnR/DQB6apj0rbzszvfR7V2U3ldiOrdJPjdHci8Dj
BuqJt0pd4FZC7Ps15q4dim4T++6jidwst+EN64rzgBGTDNCjFpkvzNKvj9JoglvWgthHhaAckazp
KWApusx6qzn6hjbErSO+49o6ba2lf1OBZrPdzEVGRdjEv1LMenvGhimgoUh7OqyluX7BGsb/ztIr
7UAuZX2JglEkejXcjUONHGHp/U/rMDZ3akW83c5oD4x50U5wpufrQGAPYDNgUSH0kKe6+XpRtYia
VHZEtGqe0WnNktIs9KQGD/eZrjXRC85UXMqeMoUY9PTMHevszExr/2nWOutqmTvkL6Xs50if+s8E
Mj17kJYJEGSdiybWnFDOrhcTpKBFA9lmpV0+9UvTYUIdjGNQWn7c2IjIsDh/njkVXtOhzIg6pClY
7Z2tjrNVqCynuPSG+cdaA5UIV8HvSss1j+SqM1WM+uxHnY06lYNcOBXEFga1nkdFZ+ikGHbuFS2I
7H4be3XpjBzW8cW2l0R8u88YiB6QongEiJQPRd6ea72lhxm1lcgKyLKypjm/X3ZxGkaR9ozNAoTd
4AiHEK3HtIZpZXLYv9qsvIgt5bkXvlyGq2bXrAcPnWiCBFnJCHMVuYZNfOFWcjrUsIRUs6kfHD/r
btJBv5T64h6pZaoza/O8+wJ7VrhP0+c9cz9j0M4Sp2q8q2Ea67BwmWczDc1ClSwLRMrZP0EivgqM
4jj47RFoPzOEO5/5rXWVTnxv4/IDx4qFNBm7MqKPsJFolTCozHHr5ZdOf5drtgyDUSSbDKqEEBEv
Un7lXqbCiekT/xp8apnczvm8iiYK2oWY87zuYWvTydVH977pm+IuaDcHXHZFX5hgn4NyLVjVCmNQ
3VfLLbzM8gTUp//k6IJkOxUDEyiiHAkdKpcvZNNuoaBJWznOeTvXydYaz6uhM1X43gXHKDvSO3KC
8FQFZ7ThdWp0bvEpb1Sdhm2rT2eD09ArxgrQln6C4KSPdBpbAP99e43N2fus2pb/vV9oCdYd3gEJ
elEnx5zn316Z41IgnqvTk+1sbmStP6FCIbCQfXPko1Onwtoe51marA4OULp1kI9O0MSz1c0OQphx
YRAH820pEBRkMsMYPvVJOU9FMm1OJOZFnecp7UevbtCR9U2IbPN6pQk/WZl2a6ADuE0HyPo9MakN
tCs/zS8qo+OH6VXsjcWtlvbPi6UKuqn5mrjmUDw5GSI4u2i4SWafyENUZHpobEzJ4LHGab5xtRGR
yzrEHNYTutbWNdVhC7KXtV0FpaG+zNkwnep6O/OXsjo6eYlUQeoyzs1enlMiT4xap/F6ufqjG5Zw
MUWY+71xTNfADPNh7MKeJRiK/Gmvr4dl0z/N42qG2tQ/EKjln7ecKxBdsW5i5kjPFlGMx042KXO4
WAC6t3egaBIKWtN5ZrXHphvrE6lu+vkEAeDTZFwD3V5iuc2IomqCNnO71JMOj/XlWD5vPjLNVU89
Lyy76R70iHNKUfPEYtIAo1V5zCA0Tt6gB7eywmMIPI9sM9u3QbeW9GAzMzjoLVviiFtwj+6ypAPs
Xl2EjpaV/G2EDZbfcFKQV4Cg2hsA8p+tsjha7pQMNpEfoBwJvc9vgqz5KUwvJsiFdSNPf9Q8CwQ/
0zOiLf7bUi3YFsF7uVuRPg3avNxnPgtfWupO5CKWPG5Bri4nvadzObvDV4KNZljmm0gT8FRbkZRM
N5RuilOzZVaULz3Su47RpDJ5YFp/XIbpsE7GcS20i60vL1X1lDUsmOVTMNXXrlPT7RwTW3VHpyz5
2HLrntoXNINH1a0PbencZdX3oEEVE9QkQwHqF1psVFdBSgasdVZ18smULK7zGM9Td4OD6jQ0MyYc
+HH5oPwE8D/zojXdYybRz4eWarpBc68gvdYts0cbjyJQevd+mPPplC/0OXxh3XZULEl8TbTZ0pOJ
BISk6I/WEhw6tz63i6d1cA5SD8QRjv+3StU3+mjGdW8+cIJ66vX83LHl9TjZN6IbbicGzLYUaL9E
0MUjJqIEN55I0qVbMMM7ZxrbVlIR1yJOZzT7YEay6zrPTluPnIdWYaT7e1ZD0371KyTReeF/1arF
TMaR4eJPLA9zB5Rl4FtTYaWj8WUl68K5GtME/aeDrMk1T0vVHgnaft6GHoEOmR9RqtLbwdOKk+22
Riy1lHQEZT/g4kCzq68y8axiuO/F/2PuPLYjR7It+0WoBS2mEC7p1Aw1wWKIhEFrGAxf/zaqXndn
ROXL6OpRjzMZoDsNZtfuPWcf/i2377JvuTZ8EWIpEtOsOLGH0rk6c9scg5mYDa9RESDilIhkcauV
9kME3m1wJIsL6bXVD9+VCG7E0DNcFnEwiUO5M2d7y06sfBgja/+1vH74RMHGv6FHWdfH+Y420Vah
PlXGxN+xWOpPLLSaaXj3sSrl/ey735pZf6m5xtwzaPtBddZdWkxSn6zBeqr1id8KJZUUInS1F7s2
nnyC1Q6ZuaQPxiife2E80xU9DmwGY6v2L9E6zM7aHBUPOul61r4D1ipecPOu57z4MSMVNWv/wBSt
uW0VVQ+ejWi20Uzptqhv/lJC1u+64KGuSugFW90/8049+nX1HQFw0tq4VFut1s+LKtcEYQTioMW0
7HhgmHpnpaPExGo7Sa9n13Ycyy1EQ/wyab7QsZQp9YZez/uKPcaPRCvLuxSjZbz32MNeAVtye3+K
xUKqOq3vOTboCdBAsCpUv0MTBmWOE9B1H3S1qSQtMVGITJwxCHZ3bVua99yU5mRqy89zmj7Thcw/
p4O48zjpp24JEtFRhbui6q816fUHTuQBaQy/o9HSAG3lbL+jVjZPtWTcQ6qHdm59FIuhgfg7LHYP
n1fI/gp0+1UjIaAPoXDUVzOolmtOXBg+np0LPjjzpZXd8LKKbXxYUtSPNF7rV00hSHa9vp7CrObr
YKganDkt+yvG7eyQ01kCN6kFiUXq2EwITPDF7/LsMGVmG43s6cdN2m201AVBHqO/hJls25iu9Hwh
WKiiV26+Q7IJvivejwVVWfHcVPQui54w99Wb9FDq4rPwSwv4Umacmbs3l7qdCWLOvHk4D0NmvK2G
u8XYkFsWaTB8M9OlP5SjujZAoqqwKY3gbaD/kSyBhgBdn7wL6BcRt36tEt/fVOjVi4pmfqsPKMbQ
ecve8R5WwZZkSsM7ld5on2ZX1uECIlo7+aaRIldXH6VajTjzOkSFIPLmhyLo0HKW62cBbLiJe2wW
OM561d9gB6QPQ4mEbag8dVTslMnUadutnMcgNrauP6pxs77QDjIPszvJi7GLAiPfZicmxgQKx5Ah
sCwRPi6ujCe6TIe5GfvLGATaJVi4FUPwePOMUv8oF9OIHLDzHzbK7Q84j5l4bJhW2d3ro+HTqkYV
N0etwGigoyzcCCDp9Wvaz2NsNA0COi8dbxUAznjFlfXQByZWPa8Y/lisSUZ9UJq3wZqOudE8r8HH
qhGaGU71B49p17shalIevV7jJE/Nk6khyd6a/lvQjPZRqizowlSlMuzwrR09fbXuCpK9wKsa9iOa
/M/Evzpv7WIMyE6RTE68Zx+VueusHbe5SxFhHlPRDaQpac6tFP1rMTi738J2zsxca1Zr/XmqWV/p
sMaKiLqLW81VaI6U8gS2+ldzfyPh7nwoja58mi19RYJQGjGaoUcrQ5iEzjGWVt3ctZ6z3ridr4/9
YgTJNDefFoe40wWV1F23lBPmClIwhiqTV4+Rzl0h02JJ6tJJAatuBbpDtd1XyMI5Z6n1R1AKR06Q
TeCu8BfTvpfGkH7y57Y/LQ4qunxJnUPQcuTo0vNOHhfDyPOEEUqXYFz8ixfN4LOkC0lEC+P0MzkO
7pOVBerUe0t9bBXVbtz0m/PJ7AP1BDzVfKZQc75a/jDdr/qczxSBlnzo2dPZiYT9XWswRlj1nljW
9UnP1Oipdr+JHuBC9wjs7FuG3azuycR8Fu0U+e7JmpqvijP9Um8Q54K2q0+BN/aHgDY5ZackBCTo
He0J0LsTZvRYP6C7y2Otz5pvrEhIRz6CjBrt650257GtFdtzQXjTJ7744rpaXvnDTu0VCtDgHP0y
qF5hb7CxFuiwe317NUHFgMRI1w+iNoJPjZy4t0iz/7wueXNWqVV8GWyUo1uQGmw7CzwpIGF1e1Kz
EZctQPll7qvvLWm2eTQx4BzZloytjIZZzXqiCQQjYepbBNzvHNDQdrPpOgkrMxPX13TjOJGoWkb2
amvPK0Ut9zr8RZ9sO9NK6v9q/pzBsGhCoa/tc+M27WPJZzxWLWVjBA+tvFOWLTGbNL3xgJ9LP+dW
jV5U+X0tuJwL42aunfXRzYv6fq3MlerBoFUcVpUthqiRqXyZ10ZuscUjRdL27r2eG9UHrTPsc21o
23M9jtxMDa/qzoPlt0G8CvBgQqIECAmv9x7trXR+pLNgIkhJzCHmowKXY+nSIHcK70oueH5sTVip
Ud8LP+Yian4Fc0l21Zpqh5JclxP7Upc4vWbFytg8LgstV6YCnpX02umidzNhBHQ0+vLqYs/TIq7w
wdcs2B5rQqre2pK7Rd3049UcUlo2XK1CjrnAi8lCytxI+O4Q573iVm1U23g0U/+daKrzMgeEP80t
QQLkx0Y2jYCLmMGsW1Xb3bKuWM9Aji5rwYWp0K6NsF6HwYjsHqsBSLvDxHVkzsb0Ccxud7J3B23f
tGNEgCQ39w0zaDAMsfK342DfuhrDeV5xQqbmE5/ibDrTJ9v1sJHYSTH7Ip7d/uwPDaDJfRl86iVJ
vJ5xrAOiZFOAqbkfTvI+o3R9Vr43xg4IBYcoB+gtEF041knxLSInrzhiZN6YMeaMOhmYlujrh7Jy
n2BXxmYtD1irXm29TvI+XRgNnWT1oxw50BZbhm7uPjvb2L5yM1yO+ur/gecDj5LO5XbxHXxns5XT
Gln67eoK170EZFlEeVEcfD37JjPxwzKUurPz8uQoR0aoLwhRMzHb5Hb1ge5FGXY0FkMIoiIMfHV0
1rw5On5wxSzAXVE4V99yvvnjXtMtuSBn3A+o4HWUAVw9bc6Ep1JsVkSa5g9lUnx7ENOeOYETr1Nr
ZGAZPHkIEtGQ0O8w6VgKGyG6VT3U+4bnoCFHtVao2G8MO3Rd6jzd8d+trozzwjzQ3UvqAE2bTzza
OhDH3Jp9tHZpPJdctDPn2WEqU9BCqSURafn43Vy9h803buRsoZgP3hqEn5GGJO554Ap4YIG+A3Gx
wn09ttjGeJy6bzPF3cTHfaErVkXDRMv6McIaNtWBfDScZAz2eZXWpLLICXP1F9tpEx/Wtjk61zXI
vnj+qQcSsfUIjbzgddP23ph/NSRWFAQAQOrCweuum78gvRf+W9o5z71mZISIMRGdtAfLtI5zu77r
orxlBZ94MleuAm5iq/ULeRwhdcNhrTwO9/q+SO8GIdZwzNOLrIZnKtX70qZJ3FZukTSp/7nPHRlv
at/Ts+elmfH/5EQYYGY8K9WKEL9xnEuMPKa9odDXjk3BCK1E4RgGXGHCdujtM6f+hwJiVErnMV5W
SAtQd9ctzirzbHDv544Yt7pDBg2uKEZW1IzOutHiti1WI7Hei3ehVYO9evDYfgZ4+1pTnqZsuriE
GtI4hPk3dUSSaUwqnSVSfnuSXoORtD4p65HOI2W/XA9dy2mS4lNTssEHxldDD2y6VCX3WwS34YTK
Napks54G1YWAYuhgofCIaP49Sr86jOXEu4aaYFoCZA/02WiUnZcM/JkmnzdLP5IWEGfuu5Q+F70h
5TAPvnsIOq0CqXFV/uiGlIa9vU03Hd/l0zCqJfZEx9baLyXELPIgcRLZcWub+alLEZlB6upC7kHv
lTnz2ghWd6vd3JoNr1qJzVuWGO9qitaCyehF9H2MWPnzMHwwfEz5QfDA1D7q8+Dg9fhfl7k8ICjc
LW4WySv5XZD7cbsAiZR2GoOLCqSBafFjZ/xA2/BOcS7D0eiHRBv9x7Kx0nPmrFeyWHnh+3m7rsxH
vVR/rKf+Vji0XNnkvzb6+sAN5FxL+XFchztdfQzM8bnpUdLRYfISOVISAF74WOTFUXBNcTv+KB1i
kCodLvk8ceCu2ptm3shuYqaBtl+fryAuQ79G0gXgydQhx9Z3qmzOWu6fyDbOrgP/n5zPWGggYT3W
mTq0y1Eb7mz6VBRB9sUn8zKt3ug7hGX61sv7xWVH8bYXw5zp9E+HPDgu9EW7CQ+vIpiPJsuqe1Fa
+zdGKqGYr0X/ka0opObABMRYA4eHNzznVKSrLWPlYmzerEfXefPnMTLMz476Wo5vjFu47HEd5DwY
2Xfbbb0OhEd63WH0P426xnzdQDgxnfS9WJia+0mj54ZmpmzY07hPfly10Yj8trpu+uyFXR6sr6Ot
sKMRGJKYTGuiyvRfF8bmh2Y1n21vVrd+HLiHmHhytumHvXqXGgywbc4PFVe8Q4Bh+WJ3zBqoX2JN
+Ma1TeVr1433PTGNQ5/vq7rhTyaCmksjUYvCa7c7G3PcZhF3UszeSehcQxlY49Xwn4rNdhNXU7Lj
M3C/U252NY35S+NY6Ni1YfZuVo2jk/iykz856o52ll09YfT+wRFE98OjkrHFfIeUEAdlue/kk/If
0mJajzhbEMCXND7YfplofEqzbCEGZBufpP7mac09YQNhhRc0GoXlPuSEupxJ4qCFO7/YJd1hl2tN
33N0rJsRb2n2aZpsdedJ50BtzbwOBlWnQmaiHjyo9s40H7eBk9Y8lnmpiNtZgwOqEJkYq/eKnST2
A+uqF/pD132Qw0KHu34tNS8clykmJMbHJ2dcZGEfZM2Erdn+2TQ1VXbJJfZop/LTA63w4oRpDT7H
vHU3W1/dM4beW647NHO7WOjiuaORS5sFZUnQBE81Vm7uMs7Kz1KKaXTcdQvXTFrTUwpwj7S7bVkv
mXOMeKLpIRfVLUuvhenMp2pRGfeQtMcI1g5PRuB9KvIsP48jAQ7GkON4RX94yb0yEnwLEeN/7wYV
4FznLV61Q2+RZYma7mvLj4WOWelHbSnTSKGRWkO+Y+PU0Fs9GoF08foFw6l1cwogFqGXt+GWITC3
XO2zQ21YBpo4UTxMyZ5kEzI/qKI1WNZD71Mc4TfTKSz8ebrPKJpf1R4oiumHOtSrn9cieMdseDTM
BYu3nx/h3n1UlXZPK+GNBJgTjqWT0flPG+mK8aTPdKyChe6+c9mE/2RR1s0js1r0y6GYrDyp++mt
7skBQfoRWdtk0/zNySuFDHMzxslMHFsuCV7ZPwQldLgV/nDa2vKrUCkVosN5tZTUVUhz3sFeeVv/
5KE7ouXA66SrG7TtN5+bokb7/ZhbVE0ZxKkDd3nM571zrlEVRkVni2jo+pcUZDBaLX+rLiNZzsdg
FN8qn1Ge2Ok0nISZ/gI67dxsjOFbIlQjXbHaSAwlhoLVnbaxnpV3modomrsAM4Raa8TFXYoLLbb0
INtFHZce+zAYuCrKbOvYblsk3IH/RyHWc2d5zttei7Zq09+y2jfCVbr3EHOpbtwuiPYbCvZqXPcN
NImFWWuU+/vIrX/ipM1DIsHyCHKue+wb+aOD/BjOLomhaWkZh23MimggdynJlDPcl5X1kBdyIiaS
NTtMfn2ehq6+ZL3FftOtc5zOA+lIo+WdXGP6koqtO9CwMGM5pCLWxvqwasYLL9/jkNOqoY9FbBiK
oqTfJma7G52wVC/XT25F+UjaruSmNvRXWenFd3ewIdj2YrhsZPViuZxtOnjKPOSAuzD06U6Sb3OO
+UzIc78641lzfVJum7qM2nLYy7vCANxQzNHuH4qtdR3x1qF20HOar3Pe9MmQkVW25h+1mpoOnfzR
WNAcmJasIncggmDyu08ZI6NHk+tG7NOMevZXu0loGxWR2VdaLEFs36zNZl7RLiRJFTuDKShe1Dy8
Ki/9XM26drCHLbijNATMMjH6zjHWkUi5Kw9199ZyAc79YbhqUFrOuOSKN+it/t04d855mOlnowGj
w6z0R3OfJW9d9dC6ZnPMg6n9PmEJPK3moN+ZfRZ8VXLUPrZls37K9WaDyDQr+p4Z3f+6/2JojctV
Z7vvXPGghPmsgbugKcsv4Ldb+7L2lqT5ycQChWnYrD1GayP4XnZWLIKlSTxz6CPa0BQ/eRkgUaBk
qKnFMcYXdnW2K4gYnind5yy3zbj2ujc3oJ4pTB91gZ0uybj62ylrAvU6rdC2fHC3bzhXb7Wh518Y
ohCwjeEzNHAV1y7fIZkTxyXPu7MHPjIiixAXKkqWFL5raGHopAkFZaW2EuSF9VlMyogHS+bnVhQH
VF3l3vW6tWk1PABOeU+dsUqQPrCjjZs5RlJQNmCJGOOgGy6Bfqcy/X2ieyA046AhFJ2sZu9N8fag
xF8hhMyWFTKCfRn1cT62VdWecOtb/1KE/kfqq7/Nkfopf+p/zKX6/zFtas9++J/VV+dvP6r35vtP
6qv9J/6lvtIMQqXoI+u6bvISmGid/lfcFK3vfyBS1EmqJIhm10MihfzvvCnX+wdBDjYsfJ2f8tCG
/m/9lWv9g2wASJz8DGouQFz/if7qZ1+gA5EX7hL+HLRh0LYQYfwsvlKDIidvbpfEY5I4tOgwVNGv
zPNX1pfaqqjSu9+xRH8WfO3P3LM6TF5/3kNfN34RfM2uI9iYu5GW75i/M59uDoY0nhrfXx4Xqf8O
9vSzO+FfjwN5y/gD7Ru43V+koJM+keFm9WPSIKY/jjb7GcaUCrpF5/5GdvqXjyK1xuBQt0xEdz9/
m+lcwVExSjBChoY4xwt2G/ysGPdBMy7/pXf8v0xr+O/PFQBx3klzBuDcnx821kMLJa8dybgZynuB
jPeYc/R96ZnuMEmSbjxU0JdD052Hmw0F7TfP/6s/4y7c04l8sAI+78/P5+xOXQLiSSUFpnHtdg04
gyI0y9tccN/TrP/Izfevz+vsFmJSkZEL/vp5A676pgnLKNnSlGnb1vc3d7WWqy59/xpU2v/T42hy
MhuH6Gr9olPukd5Lh6yDpPM0Lwae0sf0A0ym1r5zkoFfnf60azz+S5v85/CNv/o6QX9hLoJNzpu/
//c/+X5G1eXNbtBKlL+6DLNc41GXVXCrzax/kKbV/ebz/bpWMSmTZ41red+BoPX/8uerHBqPdomK
q+GO9QhTpDggdsRnAOPn899/tF9siWDGf3nWL/L2gNO1aJgOJzNQlnOJqQmiJtG5wNibUMuymZLc
BOvRrk8+6Jn7Tq72XdqlKD3+/jf5qw/NggWXuHN6weL//CXLQiEaJDEqUUHdxMrTINUHIr/SnJdf
//5R+/r4Pwr0f35mEyMoxGRzzz761TDiO0aXOZvoE0fsaKCcm5OzGevLpNoqiMZJfsv4wToRGQSR
v3804txfHh04HDm7eBdSkhv8sg11RhkwAMzqpP6QJ9q9bUbzJ+04q3h7+Q8ftOfUODh9eEFwF9q7
1v9PazazJ/QEzKyTUpZ+2PIeRVPq9YIBEhrWOsi8M9Q4K9GqZfzUTdV8/Pvn/9t3TBaLzXawG1Gw
c/4zR/hPz19y18q1ll6VXS35FVeXfkIvs975AlFSnxnfJZy2cwb/6jd73799wwZOICwpDmvJ5zDe
19mfHowyriEhVRDdUTXDiYfQs2HyelGw29EzENWBQHE59gtSFCvjdvz3n/vfH29SGGAR5EjjEP01
iolhaIAtYBTJCCXnYGaMMayUQGOrIzsoMSuXvo6l6H660+SfWsqL3zl7//2bt2GnIx/H5LXDR389
fKoGFNnUd8k6drtyu/ie20Dvelc0R4MkNgbRTXCQhv47APVfP9jXAUnsSZnBL998l88Zg4IOwWth
0HAK2iApGfceN6IC7rNitt9WtTwjo8h/c7bvn+in99nASI53F3MmdnfO95//5Loio5J5CNClwh9j
bSXRT/cJ4oMmgYMYqErYoVj+zX71F5/WJ/cnIEKB1glUgZ8fir6imBa4cknTr9mdFAgpR9dczl0d
oJQcTQOi1+i/NIGT/2aF//uTqT99qsPAM/FfOfsS/NMKt6T01lGXdWLVsFvSUms/Z3r5oVP2LhG3
rTMRy7cqI9nz75f2r8egbVDtGvxdHUv3cO3/srAYqWpVy5HAkI/JZSEhTuubY10hUKPEDrTz3z/u
l7Qado/9sDX34GbUNy7T+p8/J2ZDM+iLUYu5dm/vXNvAFphiAjcDrejkryDCUs1DB9EthbjLtiC/
eaj0v04MlJM+r8oQ36F97mQ3vmr2sJygAcnf/C3+benxjhOswjFikNvHleHn3xH54CCKlKmJ20Hr
0hZ6qzadnpNrV8UJ4dQSsRdNx998M7jn+Hd/WvKAKJD7/rPmosoMflkDnp/2U1YZbrx3UetId5Zh
+2JAVqn+sLlQ9/fwzJr1rgZ5oV+zKS8spILF5h6xaFjVsdukWRxX6JDVy5gjXnfo12GujPU5NfMv
czrrxP5Y/IleUjHXAXPVsaMb2LcOCIu1EeMJlH3jfFlM1TYnOlBbGaNQGbSJ1hRh10ntVel28YVV
V6fZMnRSfMxunA7EXlf1vSUt/30ED+d+TKdRZDeIekMXp62lUNySwAycTZumr7RIlXnRRLZ82NSI
7gUPFgTDhqWeo5zssXVZ60wDc7VYB7VZlnayWoR9Q+VsEddZgnlu3VIcHprAUPrr7Ev7R9m1sJac
BntAtqJ38OkbO9G8BNkbFySddlw97XOSTkJoAKnZPG7CYtagiT7Q466qXToPW6fd9WwCuCSmenwP
7MUi3M8ZSJwMKCvOfYYHhkbwws1+81DQ0RhjBNRjIg+HzUm/kGzUL5ds0FaUROvg3a8+CIpYchdi
SAn5qDuWQdpBxlwFBF5hW1qLSqlqGLov/L+kFpg7okuRxjbm5vi+M3yMxPa0iVYq9hgyW0ibjLRp
QDlXjMX6jhR6uZ9bz5UHqU3p8rAs645inDsxH0BtGkjIjQ4vM/cGDfZT7twZG2A5wb8HCMkvvHs6
2+0fkBum5mgOZNme4QpMc8TnzmnYg2EixcHPYeWnw9bceYYuIGoJvesvItO1RAfVqx0Hx5myg7Fp
kAcaM6/tyJkUIERE8e69R5KrTbds6vO4g9FZJIG/DAuQKpNc2l4I3zxId/XKS24XaJmEpsYDh76V
JgVFHRCPul5lbCjBrEQfaQFiNp+JTumLbMKtQCwnJpQesHNFWTufA4O+9cFUXfoD8ZQE3aaTZUpq
6CAT8IdZEJXetrxaeIrTMIdFLOJaQqNH7a+ldQwLtUUKyQQvsYfJaBA+WHZzsBl4vVpNlvNnGCZc
12pMp4O15VP7TKK5VsXGZBLSp0OGTUynXOsrksC8PtZmMfkPU8vQl+FWO94jP7aya0+59YJ8XoPi
0MIwQVirp/5LNzXDXbfRaEsC5jU8gaYnrvtimRkx1QrTZCNyC7aEMlCuN3PRHmfHTh/tahjrExVE
gU6uA0ge6f3YUwjXHbC7hmMP8NFaTBww9E7fjDFIP3Ce4avZhA522gpS5NNrSncN7K2L06gCzMxo
z5wZ5mSq/epmI2cUFapmh54MVH5o9KJfHpHIFPqTKYgVSGhyVE+7vkM7Wq3eHcjGQe5Q5UM78XXo
c/CoOrcPHrn40P7uxtzqbkih1hc0jkZ5CWp9vssHQwyJyXDw28rsBoLGOi9p7Phtem7yFZ3tSslW
RDAgsfAD1DNR/FS6gUXSAcMAJBNKctwE9aySGl8b8k9kG4TwsJl/LyZT35Js882bVtkoZxg0idNC
WFWAWN/XHyb6wmmBFF/QZyYWMXUE1FyHy5PAxTJFeoXrO8JabwwfMy13GdF3I2o9sGlMevzem8TD
3Bk4pcCdd+ICSLebzm0rec1RHgXegRRv9CiZWUl5cFSHgaWqA+d+DtjQ3sqltBdKEJTqx2KCfvRs
O72zxHalEwCjlOP/qPUlpSHsckVOcnfnVLqEDIVrMS51NFnd9jKBvWLW0hjrYUNE0jAA8DA1oMXH
SwOSziADugm2NOwYXutnOuDFQ6M6AiDxZWXWw6zb8wdPHzz9lOmzBCididfUV+6nuqm5YS3NOJJD
zrIhDpLBNsoY7LmhWMsugK4+23lMypDdJ663SujdK9MuMtmw4QFlz7uNc0dKrFUqb97KLHVUkqdN
8egORQNBuxeKdnNNnzXper9+WVtfsYEq13jxmib7NgYLckEKRPpmLpP+H6WinjzD3GrVueQ9zw5E
NqryuAGqG892UPpMTYTHmQ5KluPIz7MfdVb2UHh9Pc+OqOC8twCaAZM/aZQ4Dn2VAmKvofcg+Nrm
OewqdVzHqbm4aJsx4Lfp9AICswAmLzR53UYbBCvkyQqFJayb7UjkF7KipvW0T8O4bX80tbWixi2A
z53mLfWjcZxNBi+NQFdCIhtDARpIdX5gSbEtZRDnb1swyBHBXar9MIQzPWHAUd0ZMCCyLMtDlVoY
nY7dqygQlAtNNy9o/2zk9+jUq9iCXdgf0iLlxZCjBQWQ6oyTaGeP7QojCP+xL3dxpXCthvzsetHm
MMspOng/lPlVCnKGdDEGXx0BWvgg1gacEFbA/qC6AXjk2taIG8og377C4dO6iDzmEuKGK7FSMkt1
H3qzV1jdWndxEk8vmZ9nruombq4Sc1Itxoto2++ZTVmRWF7r3VuWN9L6r8v3OavEZXREo8ebbO1d
xeU0X52lIspRQ6F54xQcF0xWyvva2v1IHkjP0DBaZ5NpNRlJQKpVWU/MhQjX0u/yqXfGpFDDeLON
fHvNvLX/XCnGiyGaaH94UR6I42OHcbaPvMzIvmtz5rtHbfYN8VYPW/nABKSSoDjNjdEtjEjqUa0q
vykMjefBzWY3Sd0U4x+A8eBVsaxtrC+64yBM2ZsvW1kO8eAu5bc0LfCTdFBf4Z/66M4u7bLuda5F
6ePZUH9DSQl3Vd48V+faXhHYyy0oL/pkrJ9lp8xTB70CTKmNri6q+IPXcaeaRksWdCNv2eotB9Nm
c0kkg74f6aRLfDDYdWRMcy14XBkzi9PmLQZNKJghaIg0tAAwpz1VxVRM/qVttEmPtkHPnhBA89ca
faYu+Oi3wbi5hjuOh2rusGJtgxVkOBh8xmh2ZTTZ0XA14cWrbVndVTPGJmeTXRBcOejhonpd2b0q
d2jsU28ajMoCXmg9NLdFiYM5Z5269FkVfJBtR6ih/5Vq0rZuJEHtM2hBm8qakCTmG+4/Z+0+AsfI
PzR2vmVhNrSABqbOGwsCfOz1TUNHmNhL7r82GyTaOOhTMCKC+vu7pBClIeQK87XRluwVSdHYUuBX
9ceNgMLuO/p4zIv2tFkHmLFrfWtg/yMbYUoPZh/VZkl1m/XT3Yg04A7Ni9M9LM7QX4oUc8mh85qO
XQyvoTxv2K48EMOqPm1a7aJewxgLgHCxdqejs7gNqS9ti44G8AzcbNmTdc7QsRoOIp20+n5Y9EUc
fCZOUCPccZlPneyxEmNDAtNMiqK0MBDbdn2uOn+rIdlK0hxpwEl8SQ6Q/VU0g3+l5J3yUzEQoBsC
RYArvpn+9B4o4o1Dpm9YHHLEdVcoD/p4LLOhprLx0+zUzpMFI3zsFI6kVVgnTVotxzqC0pnML2P8
qlmz8a0jspW6KEMXueXOYMVyZspNIqddE/rB6OUVynWuQpegBS2qJmZm4YayFaGTnVUrhoC5PngO
yh4NSTpj68FnwXpBL/Hw2Bu/njBFwD+ob+OeNE+VG5lT6S/JqlJ/pp3aFU9FP7Enmr0BLHXkYDzh
Cu8W3N8Bz2yU6X+fcttTLE+1ftOEjdCHvxo7n2fLKY9Fp4p1p063VJwi73N0ai1w0X7RdgVb5ckp
lrWpp+GwA3OsJi/el5Jm0HEkRwWR2Bw0t7xKAxDtnZdbYbtY1ceCDktDqNHAG5r78N3pVEnzTMLL
RNlpU+pSTho2Vh5Q3Ta+ptpDkeH3fcCY0ZdNZBYlGQNNsPYNhXAzFGd/M7yjziA5QApWOtMDklYf
rCrIB0QN9qhRhUgyhAWMlSxmrNGpRCkNaUqPG+Xjwtm1xmLARTLbK3JQzegqTMyIpgG/ltSZl7WC
85OYlHqo+alew4WsnUdRz95rturjxWNEi1RYplz0XH2Vh9Z2ND0BpkQNae5WeIozbbJj9BxNYgVD
dWq00VzCWZvnDyU9ES/0vI587aLDy3psDbTRkcnXysL0dnkiUp/OTTq8Rd8LSffxYmvNqF+LvB+t
774/qZNNrOecFFXefPURY9iHOV3rbwWrlDfFnmfOisazuriUjP7AJHPSxcBWmjIcbQKBdyPbdvSC
CZEIItsMAaTIMLKTBV0cGnNmfN/JqT1ritT70+L9F3Pn0SQ3km3pvzLW64c2aLHoTWiRkkzB5AZG
CcABh3KHQ/z694HVNlNkzWNZz2o2ZWUkMyMCQLj7vfec70jrC9cUQ0UQ1Zgk+5bad1NXJrnMzTS/
o4od2MAXDAFEgfItcyx3EvfWAg+4d2VSb5wuW65dEONSHDrPGqH2R8ASKjE170oDUwx/d5CQNjBw
PzYgpcaewby/3Dc93HlWX3t8NoJzAj+OOIi3hPSA0L30xQqroCdchC7qBrI4+mcfy+S2hnLfIoOA
iLWrs4Wjbz6l8mageYBZmNnacyntgsck81n+6O8OG+qYwt24VUV1NvG17U9J5aHpW0bNkS5va+g8
+NY5sTiYHCaO52F8UJotp6ekG3ZR5ZKuiXk+fx9ITDJoTgv7uYolcswua+L9MCuD8iBVkCPmzlIX
VQRJco5JNCBkUdqAehEgTwfd5v1hgCuGSmrSbrB3PDjRm4AENgQcFEaAwL0x6hCdlQvIllCRKJYh
MkCMUDufw2HKxwPI8uh9rEx9U/iarA1b5nG6zXMxccJr5mQCGRFrd+dFBbueR1sku2ceFT75wzKP
yN7AWPjQsXwWNlcnGw4FMkImR+PiaslqbhDYQfraFJWVj/tm1mjJWqPbO+x6w3wGAzNmBwZtXLpC
oYPC1+fGCOu6PEIh0OSL2WLJafyjFGGOByADY8kVTdP3MfTqtUCFK7odhPTVIWiXtr8fQksV36qC
BEioXANr9W7gUzHncQnk2A9yhg7PZLRMzp2IsnnT47YCjEz6AH4I4dvdvgKTsfxAQUr6bgAFyLoe
lqfOpHCmmniYX2IbQ+QhcNLxnDY1Zj9r4kC3ncZi+ri4rXWaYEjLTZgJ9iS7aIdvfqmWm8waFpYR
3AXjTbEQy4maz0WsW5WNcnYFx47phrBGiUa6jgZkYo5i8N3ELMPwbJrUOrexCxHaI/3kMbUngFsN
u4e6ry128E3gIXRHXRnliPnYyAgYE26UnWDPMhLtSivpDhVnY7MLmyQqdovVA1dPoUZzNPMz72CG
Oeh2ljfJ735lRbdt4i7uAesHt8TufSAJvunCXUiJhZ4+o0NNVA5Nyg2PgXqLaIfF+xhjEfpwNRrg
H4kegWag3/0YLxEntMnPrfB5WuQQUHq7zmUalizeCmbUj9FMXgAWPL+ft8EAKGJHYrbGwhZjj71J
wsn90sgeHgdLseiR6jVwRCZndY/yMz2+4aAQznZq2MxxxADpOrBbYQU3mlRb5lxt9mxzAiPJpTY9
Kn2tIBGSmqcZwi1jnB+hOOfwP2QMVCPrrLHfLtK2EITOaR7tSxTJitKidzPMrWVMpg5Hz3NJKHi+
E2IcbuklRGjNpnQsEDMHcIpAJvQ4AGJXurg2CvT5TPqKT5OrhrucQy1f1MYLV4C9IeCH7gb0/pxs
OAyO+EFfHFlQq6fONN1gs8K0gNc3ull8S5dbEbbp94KV97PUYfzcWyDBtuQykDNa+IaJyxK3/Xte
MpgviOmaF+IL+wmJYp5+zWcIHqc2mS33lFNJsqOoAFhJ3XbRPSfEZT6FppDTA9E1SMeYTZIaLnzo
IYQ41D1rzxKTF1MJre6EynKM/2guP0dOsYIsOJl9s+Yq+mzrDo/0oga6FlOMc0DVIfiSqqLrcm1o
3OQgaYPgRmTMmE9kMSzFGSaJ/dKz5bz6BrvCZiZI5Rn/sv21i5zJvWu7mhaZyQvt7WyfHzwv1Zgd
m7bLwgMOGoFkMXMZW9MrQ5C5+F8YGR5btht3azIPJgeW3eI4KI8atuk52G+Q2C0PIWLW8yzm8quH
RzdhZ7CczywfQ/eOM3QenlQ6R+SYRBwgdvQZSp53yrF8j6Oa0witIVJ8qJG7r5my0mlL1Yzwng6Z
vQ+UR8dGRQs32l9C66OiNKRgTrBgHqMZmd61WPB9bshdwCyQjByikBq2BFTj3vYoT2H5n2YbEkE7
FK3Y2V410U70+vkAg4VeA71HPOOtdCNK13IxwBAI4vsgvdIiV8ljNz4Yx9ifh8Rnh6CFyVgsQIny
XsDkiAkQmZAPur7GWOiIauSJTSgkryHgy0PWDbi1I9IPVrJepFHke+t3Fn+aubAxyfLAs8Bsr2mr
CcKRV95X3jJxjmk0yckiU256dMnD8g65SAaLqiykijK0iz+y1OHY43nI7soyyb5FVpajQLWVQJdm
1YJb1kXDeERAn9hkkfN12A4+mQ5bq5uthvk9RA26WyYZ9kzUwTtwG7fNgBzx5HQe9RQqt7Tad0Yn
cC/6gSzTLOzQKsoq6nGDm+aNwAx/OYSpGd/VqxUWcc5CPIjKYsAAJGlMZ0fLnp5DF0p5KhV9PF5B
sQ5BjmlfMqz4zjkxLPrvadj0yV4uPuEY+NQ8/2CWIQB+kumcTnXSENhWOvlcINRXVO6sFA4hCn7T
YFZ2cXxsw3ToKFzw7npMBIypjjx0+t5uKIgdwiEoDQtn9Rou5MP4aQuHYF5yRec2XlZ3iZXhVabB
K+/ydshpReXB8kIvh+FZbAPKyJeUvoaNKfqD8js6DW6Yvw7JYIJtIEKitTV1CMGDeE3qzUw4AXeb
rjGcTzMbOpKQe74KFiyaSpE/H7ENIXSMgrg7jmXfPXN1nBajSpVfW0ZVySYyi75GDUegDbTz4MiC
QCVjxmUiu0lWcbNDOIkhnYqvRdnaom+FAR32KfMWN2pOnCxsjhZLNziHyWnpvNccn6loYhFP6DIX
FAXOIp1oywTUDDe6LOZ7q0jT5EBwbaAOLPSmuQGbIuNjvIRJcpqMLTnVZDrG3xsUvT64Ttu90c8t
qYAWQgJ3mam70xzxuMBhJNL6aHVu9aTh7chTEGQYA5D/OEg1h/itpJsLU9yy1WPo9UFzJfgju+Xa
ayh1SEjuU/h9hHSwKaTbtswJ1cLnWdN/Vql/U8xp5m7CAHwXJiPYJ3u6XPmy0XBd1zQiF+dr58p0
DaBfHe/E5ZXvwGzkVCHQSD/lkG4I8qrTiEzc0TMvUwGWc7csuKGnhWnQrtVx/8HKGsrtmb5DCvmI
oKtdHAW12ol5zMWmhYsxnDTPx8d+7h3KIaPq+lYLiAQb8PjuF9e0+WqJq+MvYdm5Tz72Azxo9HqH
TepOmJpF5paHbM69b5HqAVPNuKleQ9yXR2xXtBKT1EIO3EYEWrBBhilwpxw7JkgoTq0omcYPaBvM
52kc6ZOkBTJvS41ddZSguJmO4BP1sfvy+yG5VNT/Q1JV4b6pmxyqrMWE6wjjoLiUYYReO8mWLj5J
NQfvEiojwTo6hOohp1J2aAcRUEWDe3kXJErke5TpTXGcfdQzt5z+qFjgJZn06kO1Sd8VzCfUDo+3
PX7vLJwxPbcyUtEz45Yk2FUzo8hjA63Cu1rzJPJHV0J0uBumycz3sSBJ7l3j9mV040P60R+DMvHw
vRDuCOWtEOrBCUqJJtZ32vDvZFV/mV8zoUUTEcL/j30AuL/IqnzZziFF47Tz0mI8TxrbiI0Wf88i
5x0w8vybcf8f6W7/RzXtT5rb36pz/7/U3aJJ+I3uVn+q5p9Vt/z7P1S3TozoNkrIxQ097sWqkf1f
4zel//WP8J+IdkImGpBlOSIgtfvfmls/+qedBC6qWsIigsBf2buKLlL+r394wT/RUjFuCddscCzD
/v+75jYC7u1BnqeVwPtDs/Qrm7ShAF00OdgwXvR4FZH9KcQiR+/J9U4LDz5OGSf/m4R6lAKrVuT/
TPMjGy1FhIoSjS9kVIfe588qAteXZc/R3sZpqVmomDuL+izJIkHdmHJG2OE+E+FNk85teydE3OBW
HYm5ohfk191V1FbQX8Ar0AH0DBiTfao4G66NL7KwsUAyGeHafnUyUBWwGOFgbImxS5qDAD9hv0Gu
tj1Ov/DnL7YqJGchT7TI8zszgcQqU+/aoqwvNqJ121c0gfNXC2Z0xyEZLU9W2gmZOpEyH0wpcnMY
6a66RH7mY/8gZrt9Hwoq050Z2yW8kH+CUQPhfOqdqyXxPwSUgNmR/CwGxaKcxgHHBe0nb6+S1dtX
i4K0067E0LJFhWGR08GshkPNhPZihpXRF9E1NwYk905HVV9u3L73x7NO5STfqaRIyRHKTHLEOTw8
itxx7klojfOtjcD7TUr73uqmHNXQko23ACPrQ07PPdyEdArW8ZXyCW5SfvOQYmOXwB6byXqvSMry
9nr0hopELbjdsM3FhNkjd8q30anD14k8xH3t9myFQSvbt7iN+3u7jsfPnJSoSALKrHQHypgP2owF
ZjeywVz5mUhTOe79LuBDVx5tB3rCNBy2tHVd5wTjjz8nWS7ZcaRr2ehI/4o2y5zhBUtd771Jyyg4
kC3m4b+FU7DPWl9DcBuh1IILSbrhgZBLY94rGfOaaSi7N6y4tJK7ea63nqI3iBkzWi6CQfVduR60
L3Eji6fIhyl94PA61ntG2eKLjQk03kxFh74JmZdL3qTHeXnbLYtvM9ySddkfKTKqFbYeLx7AEw5w
49fY4wDlXaCKCiZjfrbYLRTJQTYHTd9EEhmwbgPSbto32wj+t7R87r0hCFEddFExrtkYDGbNPS89
d+LQpyC38ZUlaY9W1vFKZB+DLqGRyQmkEbyEXBy19ni+HKII1CM2FCtrNw3KlWHcja7rjQ82h3rx
LFvG0jcBjz1PYViu/5qIREXPZPPvP6SNWpjTlNBgxa+X8JvTZYpo0PZlHCpmK20WLxSrYwpHZVck
dTacA3Jrw4+wGbJ5N2e0nej2h7n12tNrCo9LbniavWJp30xhQhSZ3Six8o0Dn7r2FH+ZtbjbSJ/F
sz8Y1am3OcAzhPKAcAG+KU2AaYjuKt2xLKnhZvn8vDX0a8ZMNDnls6l6vip2O3HWINmvEi9Mnfvy
YQz9Vj5pjkwI/iVxP5hZUNftRZIUxU6EQj0VfmdRg850hHbdjNrwCycwEe3CaVA2uNCu/qaVVXyv
8IC/wwXaBm95HS/wHxtH0w9yLmXp9AeLCfqLJ/wS4WGg/KesK6K7ZnDs226uTnlGw5wsvYmFcpt3
vcC8N/uMK4lDVtFZGFd/HKgLmRQNhyULnr25NKcg41ZpDDVeh8hHE137kMC+e+gCHLaDjAubyUEx
Xb3SSV8MePt+X7pWET1idXqiKfkdTjOVXUMU4dGutHOGJ8c8uS5A46CpoWBIdbXtEn98XxNstqsK
t/nK0ZO6abLDx6qh+JmK/hBlwasRCabPGvQnLKKXNm6+Se7zbdTpbpf7DoOiUR1n0mHPUT18rrW8
x40CkVCPFB+p9d4SEJtHxZwhWW9MwrgH4FR3IXB611nT81joY6vt/KBysHRxMUa3Bj0JjwM+RGox
ay4cBmPQbiFA3zH2ZmEF5wuObMiKu0TkL8Da94WP86/KXI2lBAlHCa79g5M5a0AwI7H5Grse9kIn
uwwLx1RSri8a6EYfljQC1k5Zn94wAaLO8tkLCBGAvMukkYm32AwpeFK7g5vbefrq6YpFbBDAZhij
9w1f2cyXF7dlGRUL7C7k1a/07J+8ikIIoLV9ypVLgKK79Gff9s6ZrujaYD9OU/OxXQh4RFOBo7oj
iAgrSUO/Em1WAppjkw0gEIpwsyTxzmuGHV3NrzhqzpbD/KBwoRcoOb+lZa9BPeTcpXyk5U1D+tA6
1o0rsiePyCd2fuh3pPltlqlfKZ6x7MjgKUROFPGCOso2XvzY2dCIGCh2t34WXrKyTu6GNHi0WzNu
c2yshCsNACGjRzI4rc2gihudBCcTE36BzODOLVIW7ilh4uaLI5NLQePSnWErVA8BvPOdo5groFfP
LomFOIVtko3KKuvibLXJZ2EUASMkDQvaJiYkPpYsYkbL2YLkIp5Ab7H27IOxenT6xRK7TNsdHktF
/N4Uz0Rr6YWlyaLmYEwxgdMskKGhCuhMt28xTB6NU+OfqPELoi0CDjxMGepkB2kXWPAw+4DriKzi
gv7VBvAQbZ/cHcpLn07tU60j5xPm4exjYrVtyGiyhxrqzAQliHm+p01e79DWxB8ikB3oDsr6U56q
3jnIHKAJ8hgiQACs0zbqMxhauHqzsARr3JOPQ8xQh9tdtYNFM1CMOcgoWn57BS0QOHNX3KIpr1gb
syXb2ZNRb1OunVNPa/BjCxNzT/hC8Uih4bFNlMYcwmkO7wcn+WQHXbWPM2slexRNVR4h/zXhZ4oS
7dxghgRUHA9ZRqeFwwJWxNi0dM7IOh01LN2MnOf7zsmm70lXuLsEfhudkNkqXoMY0UrppiLcdj0Q
4d1A6Q0yM+1WlVjqhWanQnJBN65dMTTgNsavtqj0nSRLm5IeJEqMWqq0H2lfoGWzbHQfP5QdZBGR
LyKXPOTI1fbRcTA1PHeq+nv0MuqYuiNsOtuUp8Ue7UtMrswWFoG375XWuyrDlr4NJ+DMDJqYCANd
61h6KUmRQASPURso2hzD4qF9scruFo9Bsa1yE3UMoeHNBX3Zve8QaZzwoxD2GKeNc7aLyd21jiII
csal/wXJ13z0lHA+dK3jVSyJsES3tQ90iOHXkJ8y3J0fqEDNHtidhtdirEQRUFvYL0wPj10SCJrO
MEhTv5dnW9oTLniGGDA4cG0G2ejfgoiJLpkrm/fxFL3SYCUrXhmHWBajTkx667uCsL2trsOjYl08
0gIFlNl7lvPUK5I32GLREqY1msVuGo8Jh/ZHoDsFKMahOenOFefCa6oDFNGA5RCXfct2eI06qz/W
g5dw2KkM3uU1Fwpm7SODtOVx6JFOgr8NrzoIvk/2VJ2hJLMId4DJ6VQNfbMXMiIxJmky55ZUKfsS
qmG5y4n6kqRoCDjLWSrlly5WSpKEYOpzjFH2boFGQEM5PUbMhJG7LoPiq+3pMnqnrZ4TVhaK9Ajq
CbZ0I6zPtATyD3aPjycPkrY6R6iX01MEtmwHYJtpAKMoxBphc1WRJE6WfuI39lQFY1jr8RiN4LwI
iu0vcRjCPR5HSNmQgB5ZeoiGZhMKICigK9nEeT+cFoe+nLHI3l0lev2O6T/iOlVMF5JZrINwF/2s
PY/Wayms+SSULa70fPRBuqP3llDoNN/8Jg1txvNhMlxNuOj7UiXjS2s7vn9oZUgDsvItBvNYoPX7
2HTxrddHcJyGyryjogS0s1gRCsfUUKTFU9bQDyLLdDODIGGeZKvpabSdNZMWTNP3UNo80shj3Y/Z
ao1R6HFKnPUQkTu/b8fDYFWMtrA8IvGpsxjJGv165pFYwTvPzJ/b0W3FISlzWoR96E734WjFSKOz
uOhPIYmwIwK7rImu2EAeK73gNpwgCqLDNH10yUkseYKUjv+8kuoylN50qSWsB9XEYl9F4ktLu7zb
LdoxN0GzShF4qe7RmtCjiAD1VdJ71d4tmMuUNuRn5oCEOi2+SsutZ1jUG2slkLoFDXzAUzBr9mss
BRnE3P5sM7Zkz82CMh2uQ17Sce1kcXSHyF1FKs6JxLhPyjTzO1SDVXmgB6WCHUcxTYJXW92OaW2d
meZnN0MO8m0wxUsaYtViVXeuMFuCO4MoEzh06B+TuAOPPATprc8qfh8gb967cWFxBsiK52CEdR91
C9QyOFC3YH2Z6wnP/4IDrn0NQlvdwG8yj2T8lkeCBJ4FPeyzPXvlTRDI+rmfOnWA6F7stZ2powX1
8ZS6LqnArEGM8Wm6waOyaSUxJxxvS+2yUSPebPaQMzjoY/ffDNHI4tRN7xYzhcegtjloFKgK+11e
pWq4BhSUe3DJZuf5jkNkPFv+cXI7c16jYTSSNwhoa7fjEjPNIcQ5DK1TJ8cGLW4NBt7j5XnRghNi
m8Ak2npDE7yEKqZLWlN3i4xv7RBol018UWtVCdkE0W15LLWTPaRTGB7Aq7q3VVdHL1k6L99FYuEq
17a93Eu7v6eAVMm2493uAXkCxTaVAz2T9tx20taQXFH16ZV91NhXog1hiYnY5261jN1BB7xDwxrs
dM3J/liNVvkQRo1JNpafEQUDw50FLAvQeTI9d/LLUI0QDXq0Fnu3E3o7EvX9tWugmUqSzA4A2vz+
MEor14e6g5W8bQLg8JRRtILHaKQv21Ja3li6js6zkummC2mPYtDR9z5+yM/hPATv53FeLpVSa1N1
IFXLFIM/7+1ZuC7B9HUMdaIHGLjHa0DT2vWyV2b83VtQZVAzAHW9c5hT7QO0RWc0C8WlbomQ2/TM
Kp6GUTHNCmsEPStgJvmOFF082XaExnNi111nYiCglPG23HliB8Blua9zFkNNckXrfeltHe08zQbH
MaCi/pzQSW+NLttrvrjlWfWFOVh9zoSCOLRs3wGS3TJUAUCcKd0A7AH9URbkmrvowqFcMeKygkG9
srnJMwoOuqXLpE+91cHDtXlmXObodfU+EVl5W3lV8STDubxDkNRt0IAsXH3yb7gtl1T0JdyWeXKY
X8MSpQDqOSj0dim+Qv+g+18NhfdlHrzyUyUt2v4ZcshCz9OlDdr2KOq6Odt9UiC/THpgF6pkfsBe
nI2Puk8jWsF5JKfzYJzg/RKNrjm14BdfteGmMwQqvZuxtK2CeLu6oAjkMHUt586uoFBprBMD+uwj
UoauIDekLB6FS00EBdcNP1ZOVg1bejYy37lLCzYEfayuThE5OM6hgtX1GZ7Y2N2UwbhEWDaWyTvn
ZJ1/quq5+2RbcnkGaLkC3xqwr3yNOJdy9XKrvx39mohFU5bSv5blPB6kiPPXPGw5/LCH2sup58T5
ncMZjK8mAmq1sYhdWjHr2UAaHV+xyZPOG90pO9voYISrU3jpayejJ/ZvmID2qJqvI7OZHE0ktEue
rFl9Kv3EvYwA/FZ+5NrfCirD/0u7rb+wL5j8PFpW9AhmyLQ7Vsv+uSgHqDdu7ol829FyOWFoWPot
I1ZzsfBV73MUPU8FioZ9IQNkU3biMK9q4+oiKizn2FWC7NNqhmYls1LseAhwLXoN09h61Xnw4vrV
hK4MDvni0F2zNNmaxL3lE8P7SCnmMtrD4MDUhP9iGSxoU+Q+XSwtneLj5FdsMP3Q0IlYNTPs/zJH
0gMw2GkvqUo0ot4x77/w0xz6Ud8SNlFW7ZvOrfRaqzYdKR1E2ZZ7ajd+SRuwRe2srCN9vmoj5MEp
WUV7X0n/OUbrsWVn4p/xnfR4eBMDJi7zpJDrjsWfY6NYP+jaO3EL6Z0ZqV+yrEbDkojQrc6o8W3J
MG3s2a03YSoHu8UORATJqVJIMhGvQJVq7mUmuBguUwh7ZiQYLvJaJWYEb9nOI20nGELWcoAZWoKO
ntCXPIRotNDXJ1P7hrCBa9ViFANIFqNNgF8oXXmlZ203z55bK3eFwHnVc+/M3P5et7E+aSCV8M1F
NfMGp7HzylsVJG73WdYRLRiZ0mH9dyuH/hUXydWCVtAg+6IiJ9cqAsCu0H/2iSRt/mSPKEa2YTCI
iWSwrn2zAo9f4AaCy/RHb8dDGCevJGwxBRyVzT0I24wPF0KJpKnajF25VwEWzuMcoP+CDNonXKgB
vB+iLeXx+zX3ic5r29ZESzk2959GmyOvHdmN6q0ChcDy3KZL82wjhpseWS4zcVTQLcpbHHjcq5xy
vQRPPvki2M5ogMs7h6VH3pihHF45+Cv9UodY+3Cc2LB/xiaC922bLNUAl3zEW4g8+W1SLbzRfmyC
6o5oHN4VJrkhPNMGJLK9lmDH2dJVfSewueQ7w3uYrvHEjIq+lkfbLg691N+OVlsPuCIaPiJ5Z7x9
1x3GiQNSnx2LAdEIbFd5Y4WwrFDU+C/INlyq1BiQV+AcSkbj8gkpLASs/7LhstFu84NNo9MgAgiG
zofNTqj23h9rB/ZQo4K3Pw1WHv6YEfzPaAIyzWNS+GL0MmBCQr6Hv9i8xUhYgV14PLWu193Xk1c4
9FNMOG1glPTFwXMGkiB+/5ruz4M0XpSfJUM1DJikMZX5NZSPwzSzGQ5PiD+s9o3unUE0xdPwrae8
27nDElz8WXXMa41VZ9Q9xKUdZlotsE/JpalGKdotIu6AZJl6gAtky8PsdcHHDjTOCOlypcV3C0wJ
1C5eXVO46PjZR6XxPuqc/JA4nXMhMMlBoh2KXv5Hzt4fHy+J4bvEBNhChfn1mi6W2zpsHwiP6Wzy
bDf9OcvLbreaIh760R9vvQiNLYjX7un3V3Z1SP9pDsToJ2IOEzk00Wyyg35NJ51JUBRcc8AHtqIb
a9NLqPZ9k5sB5D1ar//wg/JyWFdD12OCRp/4V4NtPTsF/FQe8vbHwlRMBb3peaZJcIzTkkUBvcPa
pGDhoPO4sAf/jXH7B0fn50/sIQcKI9cPGLmFf/z9l0/vijpT//qH81/F6BYTolq68YvuBuI5qsUi
IMfXIRMqK7tnT8LfZKmspZtMeMdbuuBBpgfQDTR8ot6meUREAGYshk53KK+QZqR1FLd77RLJt/Fi
oJPbVKMpgdCcYhwoNc8XBIKx4Ay6uMtp8sQYUTDl0NBSvsKQl+3GtU9oOywiJwc8FGg5aeceAqNZ
iGk0r2cUxuHNvUvvEpA6px+xldakPsbZ7BfXmoOOe0enOmwxUITzfOorYDcP1ThxE/EHOM0zZ08W
XDr7TI8IAmFR1ggx8NjUJKSS0JfWsM7sYl2ax5T/NqQrlfuySYNrF3nRI5Yl/rQLSOPd9KMXDRuf
b4RzHO1gXanRNLP8G8mbb3pdHLWnuZU899mnrAWFe0AaGF8kei+x83U03Ii4TL7bHvESW65xwR6R
0oa+DBpt6WudwLzaQI/NX5ZeL4+RNWsWW9fnLQRVytQCMQv9+KJvWfCryLBJ6diallMezPPwLah8
TllNkg/W+0l4qT7PjWE7UAORqPgPcXjvcDwW8tB4Mb/HK+g07N2lq2ekV2y5sNpzdtkSwos6UMcX
R2sSXMuUbv9ySlVm6bOWEws45igwo3/sV0GH2+iCWtaaDoWnabXBsCPLSzujLa9TNMoQ1UFHe3NI
ZnDn5sdvGAqfFxm442LXILrAD5EBCTkx+/lxESI+NHgkXr2xGt7swhkQpKs0uXrQaD/e1CLQfbrt
lNKJJLQEuXL06npILF1h0wefsWzcpRrE2D5t0ey2gDo+peV0q0RN7zmEAnrnhD4FRqXEbF3+2MWn
UZiGG2v8jdUZufPpfH13yIx4nLPS8ddgOD/YpbIGJcixGvvD7xenn63ujN5JRKYAixKmPEEYOgzu
/4wdQOACt83BlljgNp62GTOnRz4j61TsI/fZOl1+J+KBW/D71123sJ8WxTDyWYYjXt9lu/l1t3FH
6oc0HpmHYgxGdmatKBw8VNPD71/nr7uag8AGmhC9XG/VAfz8+TrOOQDj8Z8Z4VLVA9s+M7LLv+VB
S/cG1Q8ZFL9/RWcFU/z5o3HwcVjlI1glEDts/xdiRl8XaljDMDihVend4iOz2gRWAq18CVC9pUl8
A5UyurcC017quMe70U+IfewhVha+c5K8N3nuucPfvLFf9yGCsR3uMoILpBqxG/1yKeqOiPKOampT
IWZ6iPFTP5BCx8Xvifv7u7D4X+/v+mK+TY6vF6N84DDz83VP5jRsUHsPeKUknS0yxDxghlPmn39/
tdGI/HSxURbQ0HKcJFizZ1Fc/Pw69FV9o0XTbzDSRy954shvwvb67oQKM8ACVCNE3sDAJBMiXZzm
g2bR+/77t/CXr1CS+IDOIkY4Cdf1x/Pwp91uSWYXSH3I4GaMp4dm5hhPqyl6dFwklRsvmL/CMeYy
//5Vf32w+cSoY/DiI5gIo78AYZjBYYOjbboBwy6unkN9w660jrsh5LwZaAvO3+zrvz4/Dp8T/UQC
vipA0PIXNgprM55MxsBLDmYWt9XYknvtfUvmnq3i95/u18fHtQO+OgBnUOtAA/j1a1sjWkn0hNg/
SyhFMKe2pfXY6HapP//+hf5vNw/YSghSCf2J8ytlJh+y2u992JQEB5efA0I9OrwcFX+QGLyHUR9P
X/8QdPz+dVnZf3lyIeP5yKGIfPU4evver09u3tShSh1SQ21N1JWt1GX2bbTE5VzV7d71m/ArGN/p
O55H52tgaQMyGxTOJ9DIBcjdeO6+uo3oXfhsdnAtmSDOOxBe1WOE9O0ZF6e8SSa6m6tQXrzgEROf
ZOEC3W7SOKbMprvHUcrMNDKBZ447wknNp6qIV8kObOpLwMPX7NwxmT95gVGkpQloCzfsvoyYurD5
POrU6o6L405ntBl1DFAs4jgCPSUrPjTovrXGs9DBWCYlCr3gMfpRXw8c/KxtyyBNMtjBdnhGL8tx
InE124wiUbC9jM3iE24c1sY6IbhhVyYNDgBpP1g4QPHRsFsnMGY5pv1oLlkedQWAUObQD76Z+Q1Z
Bd/tztYka5c4eRnjYl2y5QWUMamBKtYt6qFBSmpeV5FT6dd543IwIroiQ4+OrCT2EassJMZhXDHm
tjM9AVXF4rNR1eSf3Cv0ARg51kZQnvUESjGzBS1Qrx22IrHvVSA1HwSZDj3nmUMgEbLTEf+rj2C7
Rtfj1IYMVC8AEF8ShrV159hWWwXhzL5RASh2bBs+Ivm+HfxT09YzHU4rSF/Jr6whCGBQOk2IVz+o
thhfVjsZ50wrJF2BxM7gWvcZhuk5F3Gxx7OtjoBrWZk0arwT4+qYbIgm5YgzC1/723gaTX8lFwtx
WjsG1z/2fGyjfDob83l580dTSBDprd7afFxvVRJz5muhYWC8+nFGYBK0emiKIIrxWvdE90W0LD9M
iIN3URxO7YmsvyQk8lNZbxbzmScfmQ3dI99Ol4/IYspr7Vjg201rAZDUlDHHgNiowzgnoz5U6IvB
4uDFT29FTQP60Eutuj0qEClvixEhN+HaIXm8AQIfHDBewMP8h/xlgZXhoubQWXsMZbwqiWeORrS/
WzKv/pu5M1tuHMmy7a+U9TvSMA9mffsBAEmJ1DxLLzApJGGeAcfw9XchsrqvREWJV/XUlmlVKYsQ
nQ74cPz42Ws3zBHQGL9fbtJgU+JRnl06u3Iax83vmf+jAtKbMuff//xUBPpf//mpevRf1ph++qX2
v35/SPhWLi7Vn35YFVgcTpf9WzNdvbX41/5u4J9/8//3D//x9vtTbgAo/J//+FX2Rbd8WhiXxcdK
UFVnW/7XlaN3b8Xb3ENt/fI7/2S2Gs5f9gK1hLcla2ziGmvl3+WjEK7/4hSrc21GQIVFNpWg/81s
VYy/OGPS9n8XnlJgueQoqB+V/+Kgz1YFs5VfMlWq6H9SQKp+3vqMhYJpq6ZKesRYQtb97UgmA5JL
5RT4d+ezm7uvT7F7EbvnoXsWuWcXb5vb7fvD6/b6w0O6+JoF0vdwUF9a3dsh5jzg7kAMgf9Uu3eX
pXtDrYz7wA8vbyeodJef3zarx/vns93d2cnz7fv17e71cnAPfY9PG9XXzu/VscJbGyUy34GPBYgi
vzTR5ff9dD6HMl8bWGK8DwGUOuroOpd+lu7D3SUem+7T3cPd7uWN2gD3gX+fgIC7Ny/nV8fnTzfH
oXt85V4cX10dn5xdXZ14Z6uTzdXx5upqu/zXartd7Z6uz0687fXWe7w+866vd+eX3vZ9d322vfR3
u/cD3/93ifn/C/i/fH9zDxdmm3JpST3f//Tp9OFye3T6dP60e3jYbG52pw+huzq5Ollttierq6vz
q/P1+fIVt5fXl7vr1dn26MCz/BwPf/0uS1Hyh2dZ4vdXoTNYnuXLMmx4li8vN28XoXtT8jRn9+rt
JuZZEqLyn+Xyv5u3mzce7824jOZ7/uZ95V48Ru778+PZ++vj82Xkbp8vGV2PF++Mrsvr97v319Kl
+otR+X6Hy7D7cHly8vj8unu/jtzL1wPP93ck9N3z3Tujgj4ja4nnpe+vT/2jU3/5/7Xrro7X643n
eu7K4wf3yD/yv3+YexXcXx/mctL78DCrsBzxDBkDnx4yDC9f33cv57D43RfWSPfqjGdVuCeP27vn
i+ezA29ymVXfdXoJHz+03Q1c1NoTnZbMo9q8j+WnML1g54c01HPvevd9V5U/jRuOEXAPiQg1JDef
mzNSGZOsNAn8uarZSU9QDh7l2L0K/b228tWgpU/z+BxDGS3ElS7u4UzwZ1tpfp7S22G8CfubEFXu
99/qj+suoTn6jgWXzbXX52+VZnMhW9BLGM03LxjDuVex+/Jy8Xxy8fx4cfZ6Lbt3r4em88IO//Lk
Pza69yhmkE82IrHAx9SFe8F7y8IsRtmN07XtYNLUBX6Bm1N3/n1fv2wxkC5tjlboCJYt7UuWWFJ7
dNP17Jd12PpoTOeGezj8t6dOzL9+1pZl2Qve2VqyIlw0KHtjqxEDmsUuRCIP/eW0HSbtGYcxFVus
OD+Qf9nv1u+mSAGTCpFBhuwjDctYi2Uu1WyMpbr52pjDBWAloXeGpZDfft+t5Wt/nDJLW4YMoZX0
hq0SLHweLRbhS683lkXqszTOHbS+K9t0sgOD8k+tmMwTk+Q6gYW8tygIbowizq7EyUY/bxAQWFRM
z47/fV++jMKlMyZHUl03ZcWERfm5MxWAgxTxgOWrLXjqCI7O/YCqXvMKrBe25ClV0utBh+ortQ2f
BJvzKykMaim//x5/7C3SDJjngI2J0T5/DauPaj0tJ8tPJPBd+Dvg+sulgffDVmwKo2Ffchcqm7DG
9yKd1ogaqwgomeips9iQY1Bd8DvR35H3vwS4f+kLAjFu1LgEtA0ygvu5zpBU6xBBI/PHWpa9xiHr
GUVOeODNfRnxtKKoTOZF7ERyZi9cMnEhS8D5jBwSFWcb1dSl9OgUfCXkJPn9Y1OXpejTiN9ray9y
chySpwrnqsUD1dWi9IqDjVe33REnpOPEaleZlN9j++TWwqKytTpinCFFMNfK2B8p5nBkZePKGOdn
Ls58FE3rRBOI5zXldkx+uBAsaSN0UGwvS1Utd1SfBxJi86EPu65H4xK2GL2WsMcT3K/KIzhqrVh9
/2T++BKowTKweiK9s7+aygoGoYPKg9GKBA2KrT1oNsXbcYKX1Pct/WlQUa5IdpmJCjx1b+imuN1g
BKiNPtAv8zQ1dPmEW3rrwATZD5EXbSNTg+MHfXEcY/kWH6KBkos7quJQOca2ADxC2dE6G4R6Zk4A
Zio7Mo6/79WXkWUvc51OoViQyc/v09QpRgHLrDSkQU6aC+O8vytOmwfnVT/Dnqi7b3bJ3XRBievz
/B5fONtg1fjDgQDot0/Ex8G9/xX2+jyMGOdk3Nj6QB2u5SvrXD8r381NuNUuB6q0LqjflG5lxGhu
fdweaefajX5gqd9/6vvfYG8NFpEG1kWqJz+skWx1xREplbVqQGqrrfX3D3x/GC0ZQI1U9m+HDkeR
92aylBiVTFE/vCkQia5iz811Exbyw4FW/tAMQkiWBI2Ryr6y90wRtgfKAr7wMVXHNYms3ySUB3tU
qcGnDrdoFJQJ26i6xSRtMy6eos6tBQoA2YzqUqtEtfzOcOqHmWJaI3aVaJc1wxFYGj+XThdvWAUB
g83tn5Y8Oyjzp/alGx4V5XEkGR9UxziQbmb5VeUFytL9YqCemghXBuz+4lfyu0/s10s9+s+um1gB
ZHKtJK+5kKE0kBqAvfmTgHqYA7qbl7PzMqah/lTm2YFF5w8PlwiOpBKrPzJTY6+RBCFTp6rT4OtT
LqPJF5cWwsLtgVe4t+TTExohOuB2HzLForT9uBJArON2V28pqOi4RgVrSR10R33xz1vheZHyx12F
3Mxe4I0+ltSfmgxLpk47MaAgePrU2wdWmWVt/DjDl74opFN+3xNp6JA+90UbaDiqxQDGjSRgh/vG
taMl3elICe+mDKEaptOoHlDmLm/hS6OL+Q/LG3Ng30oAc/ESSwqGgmjtcms1zXNNMnbB+UmS7Law
/l1ljlI/C3rlwH79pwGiWMT4DuGBQXXv5/4aGi5uoEB4qoYGo7CRAn8aTPXo5++OtUTn/oSwjWPT
51Y0EsHy3EhgMfPQWidQD7YKe/zf/lP/MphS9hfH5eXpS/KNsxmeOPvGAFDjRbPoWiHmoMcqssrw
6kkNcRSa7G0aTLYbwT9ek8NX+SuagrKnbB+dMYPXNoAdm6jPSCjdrXDJjnXl5PuH8DuY23/NJtdy
ZBWZjcr+bWeo9rAB2S19RWtDlWKRBnAocI3zJi6XtSgNrkxTFMgcqE3AlC9sL9uR6kskxEA98YJT
i1/ff6X9mIQH5uDewUpELM232lviGz0xKxu9sm8N5POBeFsugUIEQXM4NH2Xj/rceVaGheuPRchi
SLI3fY3KDitFF0jMYxtzO+57qYiY0iNhop0N0JyezBrqvFG9qmTqSn7YT4XbVO61yHvZ1KzsH8Mo
KW7sHii0z83vHIIyhTRBabnI1A00WWDm3zf3ZRwuJYlLSZfGQYlG97Y0WclMDUAFuKKkPs+k7gHa
JoQea3rKWmhD3zf2ZfHA9kmhOo4rZ1Z5zdiL9iQpL8bGRhkcJBbgskkSp0U/98dm14or+E2CDWbI
NkES2gcChC9r5e+Wl4iEx8vU22s5k8DXNK2T+uYEN16VqpOmr0JvrqKnxqmOirIID7zHL6sVLRJC
U7gGvYFBtPdgY60dyaubLFR1A6N/CjPg2GXmf/9E914fdkjMUDZlJoXGP7+jwA+RbW5AK+qsucKB
OzG0ExS+WXtl5uaoeSMCBXtTLkTpA3vA3lSkUe6VGTFLm1Tl7UdbhVGFBUC03Leqqv0VZwjLYUT0
pdtjpPD8fQf3HuPSliGTmLCXQFpnR/28HAuOBQFq5dzvuli5DJIquInnvPrZy/rdirJclKgmIQgJ
kM+tBPPUGRVodl9rNKDXSpQ8N5p2iGrx5bkxHqhwZr/HH4VVbPnzDy8rHsGP4SuR+0aFFnuda21x
r8pTla37pm4PRN/7BwCSHjK5ADYyRhlFK/s1JNNMuXEtktyPLVuzj60KRilUbw31ot0YmX4pTxRh
UWqKdNE8r4ameJwrWxLUz/WocIHglZiaxxYILmBzzYuEtjd5swvEA2UWFcMqKgCCRK4eqzooWar5
252Y1dZGj5k6lz8cBoTdGolMom5yVJSqfH50Eni4polgfsuU7K3BCeBmgd75wGzaWyVMTmvsVwbQ
FBxMLG0/BA3DskYoodmI3OriSrX7+KmWbPGoxLoeUUwxcddMWcLND/vGi6L8hoyYzi0ZNQ2f+wZw
KJbmihelzYnjlZmMcUBSBgfimi8rBXUSbJysObLFovQlJkWtLsCxZT6UCRVLUb0bC3/guGR7aKIl
fEvD1vhZtM0QpPhksQPCBga56H7PkOuLbjYKVD3Qv4Cvwb03gBUemLx7JWMo3mgGghERIf0jfbS3
RqTKgJwP4JVfjxDPCuy0zqDFoEAR9bxVBru6rjPoK2EUh+sWoumqs9vRVZR63Fhwoo+oQVLuf/pO
l8icI4a+1AeySH5+p9Ah9ThPkK87GSFbnBjDOpEa7UDPvyyOS8eJURcCEHu3qn1uZRynOM9rWkka
I762KUW9oLSiPrBr/6kVlsYldYK7ICHR51akduHyNXrmV5Qq7GLQwxs1Vop/Y6wQ7VAaRdRJzdvy
LT4sjmlUGhJst4yYXiRrCipU36Ck9t/pCz0hrUVDxu+88YdWZklMNTErFliBkr2Xmjys2rBG7vn9
6/+ykPBiKFLG9YxVnnm9N6WJCVqpW5rJ2lK6XNQ9FERjiqx0GB+Rc0wx200PnVy+bi80qhMakzVV
6NreE8RGJSzjhV5o20HvKxA5jvQUmeyMHODm+/59HRIsIMTHxHJLHdZ+Qi01jNZQnZFScCTMga8U
dXGSzFla+d+387VLjAUUHBj28RDZND8PCkpSdIQVJJkLwKYP1cCRo3Zbam3NlWMAoHr7vrmvrw2b
1wU4pZH6RMex9wQzpTFbQhGaK4W1bVgljDWyS6DTVRHoG2Ry6ZHMq938tNllHlOGyT0PiXx5Wbo/
DMpkKhINFqrkmXJRDytTaSkMM2qpPO96HG9dhTULdEWeNweyynsHHRbOZZwyGjWMWdlZ93bVkere
bpQjiZVyCHZYq+THVHslm3mcJi9EQ7jBnEE6qxUNnmheDAf6/XVLIp+EMaDskJCRCVQ+95uKlWbM
MinwLGr6has6c5Svc8rQkLTnGunnSrUP1mF+Hbo0qlKzyM7EuXshqn182LaQsdygft8LDFtaSX1a
u0OSjD8euLTC86WeVdNUhtTnVpykS1rygoE3Ngj0Tpq4IBvYRZTB+GnCwDqwEXyZJwu6T7YIxWmL
q8m97SbsR93o7ZmarWGWN6BD7jJEPEdq3cUHVrYvLTFO2AV+H00ZNfstcSPpaE2v2jB+x2JbmKgZ
YUykl0ODwPz7abF3WlyiMXVRUjkYjCmWun+CMrGm02e9tFAeW80d6qtRXJrw5FHfJqkGQJMTraVv
uqQLc6rAxVyMPz3ocOhY8jOkevkkar8/v8Ws1RvuqjJjoT2oPkYUaNcdIF93ZW3rPz3oLG0ZqsEV
D/+o+0VSkwSfHHK74UVJX4E/kMpTpCSHzot/eH0WY54kqMJmy+L9uUf4WRQ55YJAoFGJ1ytJl5x8
FZJnlT2oLdahlN3X5pZZQNGXytq9RNefmxv1hjtrdhAv6U2xS1IM4YNiVM7h8eer70fLH5takjXc
/pNQ2y9FDlOtoE6UWsxcqmUUSUatP0LGN6p13avSgWD6yyICa46z1f80trdRKDESFVD4OooPMawr
tRjcrqjzA+vjn7pEKpw9nYt5pt3y5x/2BRaqSZ1U4AV9blmZl3SNdRVGFIdqjW10/8bzA1aAUzur
1XJd/bmxOUbdq/Y8v0gLjLXeZfJKjnVoUJM5H+jXl3UfkeRye2Jiw0vmaT8JP6NnTnB00+H79e1l
NGu2v/gLbfs4myBjFfmBafyHt0W2AudodKHgNRdP+4/PsXdEo8UAC70y7qwbkcvhkYNw+cCS/8dW
AGWyYJG7+5IyhaCA6U2S6pSD63iBJZl6nPdJ8uODMM+O/DtX8WSpOd5/7gsUJxUsf8Ywh5gMUKaI
NsoAaOL7yfSHN6QjdtER4nBPyV75uRU+em51QByI4UPrlTdYrXoTCXlat9xgIt8WBx7e8go+pFxZ
6xneJD5l8i+E58Zeg1UQNhLpfeozpAI7YtxpLJ1SiVp+I9HNVeX33Vv2+P3WKJSQkdhgEUgG63P3
sNK0jDqkNWPUqApPog7PRTE4p+EAOb0xnXMB1eBAQoaj79KLT+3ahsXhmz1FJdhy9rOQnUgQV6aq
4P6+7m4qJaiHow45wgnlPFrrq5VRY+SpUt2tFWV2KpuYKnoATu1VjneDtU6dosH9ouziqzDRJozi
dGWk2Aw4udc3hj14vRbm12kV1IgGknJsYXVDxVkTxoEhELUeXQdMBXwVuq7c2ZWUNV5oh3AGK9NE
9NpLo3qr1kb7mEN2jj0lrCqcITu8QkNrDqik6XT9l84vn6aVPtuID63FLNG2nMjXwyrlRrK3OoHp
Ujnd5EIox020VFiURlhu5QSiiCM5yjFWbojX0zpITowYqd6Gn53Qi6jbP6eUJceIox4ycB9DGq5Q
2Jv4k5HMcvueVLGLF1h50lYNauooriWK+RtLBV2UJOFjHchV7xshFFYXppK2m0x5yrZD0NtkwoSw
Kw/GXHkPpQjQCISo/oYDYfrYYwABFoftEdgnmtGrvqxQhKQT271LRip+MFQbgwwyiOUEV39sX0Nq
7fGGGNr0xrEzbTqmPN6+b6S5uKSiCWhoHkv6jdDK+B73sS7e9RUUGS8RlmhcqP3lURbOqeOqSpXP
nhp08PDlqpYuDMSSD6FCusnrIqxEVrXZ2lwFJAZmV5KtzJnLZBlO5xZW6Wah7lcUhGnD7A5jmMKl
mytccVQM5mBR6dqwCoFWPE6KGT1qUi2ZCPhH1TiWUpt5DCgjogC+6E+IhXloU9uUp7JRjwhJ5Tk8
kcKhgwyfWPYzQs1MddMwxAcTzwIdtGeLxgadcda9WOgeIrqc6vcCQvjzMLXGaRZ05lPNzba1K8GD
YyMJNu0iVXuki7ljCsWV7a69CgMJWKuqBzUyjnaqxtVsWkAlMWyYE9+aRG6vRFtpx2AtIgknz2a5
S0eoZnhhSmOeltracdtX+UuqjtmFM4jytY8y5z7KoD94MwneXVg1+ZNS6e09N2nSbVwr+q+woAAN
ch6IKc8k6VevLEvIx/B6CMTMWADY0ftC57pd60GQF5GQz9G4DKbXosC6sbtJgDYonO6ixZTR8gjw
bHMNZgpkXBWZGaDNSX6PpITS0DGU4N2ZQ4Awyky18Fqwwt+IyZkeJFvuQzTQPa6N2QSXBLAXqn8v
smp1pU6Jka85PYYgGbkdrXiI0fyQkWoe1tMstRtHRT1LPWmK2xAGZZgDDro+3+WZqHchp8l4hcBH
f50sHKvwP8Im9sh0ABw22mgEXkPshlLWCaYRL5rGuZIiZ+63Mumke7JJswH/R5NOgfKbT9gtjN0x
tQvFTg7iKvYnU+suY9vO9HUbdOFxOmOU43MVaHfAI+Q+XaOmGcXxoBJRrCHOZ6etJYw3GJfjlVmD
0nftRDQAfHkELQaKHdQ6VZ2zG6m2oztJ6Pq5OrT4BCICFCFlJBiZeB06q6dZGeuzPGE+YkKQh86K
O8vSWOP3m2+FNo5Y8bXS5KxiTWWh0qzRSlyE2+Ax41IUia+QTKDYkTiEZ2cI40WAO0aMlMzjHZuQ
CUcQRcziHiMVOGlIqjFDwsjHYj3aaXKhTpEt+0NvGDe9ItrZr7QJY5ixa/qzdkYeygtp4dJVqhXq
0ESlNnV1Jv1iFzBzZzrkNbaldt01OxA54WvcGXbuWlnUPfZt217MsEkuS/wIn1QO4u+zifueW49Z
TwZOyfHGmJwUL9+sxQkn1oPiLY5rmI14tmQQGGWqYblvmqbrJM+pB+mqJPxVDXH+XjG0sG4jKBdH
+AHDisW4xKHfnbhTu77dhgZqYjdpx+RGr1vzmQC+BprR58MZt//KO+5gxTlwVmNc2dNUPg81k9rt
01Z7cfKyGo96Tp14Wg5p9oTXyiBT3OJYm3Dk2O3H2GXn2y6O+1+wRuD6ADIdX6hVGuW1w/M+NZLS
gW2lg9ZemVRTr82cq/pVMDZ8phJKGrQ6yRlAJuWxuMRnXLrkVlZ6nuR5QK8WRU9DCe8O4Iem3BXC
znsuUuOemwwTw+o1nljkRyNj5BZEn/EOgMYX6VtMn/pfBFPdzYD5Jb6vmEJfy5h+/EJKzI6A5UDD
BM2U+jk0xcTSiEVh5RlKrrI1FzAxJRvuEnTx3gA41KvBXT3LTiHvZtx6ynHTdWl+qckQuKG6tTio
VSMOw7D/nPSi0dvuVeAfejyOXfsL2C0uO6CXscyDw6zCS2nU7oaNzXxxIg03haZVxrtQaMljlZkV
fHN2IpBxoZG/S2NjPjlZmol1mFb4aGkAyGJuyiXxpKSLMmuUcJdgXs1UoDdldpJaOOu4WLvihDOV
Q8PTsYbW5syRprfpbLPeOB2oLu6EdfxM5JqVz1Mx/bvLImgBXoXtLPDyOUijtZGN0G4r/IBqGE9T
bbgyuOnZnwhm1fVshhjS2Raabow8FVp1YgFFQzerfPBY34071IsGtkKY212rEsV8q1CKSkAqVNih
zzWhi7hYZIQafONWPGk2bumsHBigbmocGFsQsKNTsujq9n2LFJJhEEZO4/eFoAM6NbIQtGIB/QX/
n1Lm6svpb0dUe68t98K4iuPnovFYWmf0MIWwf2VYDt/X9WjtdDElT2SmmnP0l/OvcSgrrA+VsPG4
5BAlJipBoCwSzeS0LqQA55IE0a3bAAs5C/SYEAiKTjytg1TEzlqNzQRT1qpKb1JuaGVfNBLoclUZ
0gQ5Xym99F2mvlQdZtx+mzbI4eV6tFl0Mv1epqpYuG2XBdMG6ePAOGzDgJLGLB1BPgbElTYGtkx5
ejvA5/ilOilGgTgfQp5MRVmWj8C6cWqU2F9KHycd4zo2NKxYZgPQiTtFOE6A3+bZb4BJh2+DLTdU
t87YhqwlVJ8PhJ0omjggZPOm7VJmDApqVUGvWMYB7imzybSrl/WwL7E5wX9er3DnVe3mVyIMuV9z
xwj/lG2px28mx5XHxWpdSraCDKzujwNFcERnLKO4h2HRaWxJJLZ0GjPYZNe3YZxDLW6GJOrxs+kx
0LCrUpFW+gBC72GEuXuD9rcZPNKnDazZsgJmecwdhzTf2VJTm+cdd27zcVXUkCGsIqMONMXYGGpo
jEg920EoKaVVjz1RtMEMZkovIzAg2zAB8uGHmizJW0GsrW6N3Ei7Vz0iyMSrsJHSzMu5wsxWPc5j
k1f0OMJsht4GmEcQ4TjBSpJjOfQjUYl4q2MRNj3iKVgF4xEXLXVVuboWTOAO0j5vT6BjEfixnOj9
dUZ80+9GEU36pdaxT2KYR7FNs+KztWQ9leHg3M55RrHZYAjbORpYIvQrjZAn8Abu6BIcwjEkvYUb
kUI9V3ATDu+t3sb4GuSZLT8kxdjiu6gXPeaDVWtwZOBvGvZxq9cCTm0eYWerhFQMuWmVY9WtsY8q
nqmmDVBRgXEAB8ReGOvYYrvcNDnr9I1S8+JO+jmPzK0Vt43YJLCgZH8Cdy5uFSWd5ws9IgNYHWNg
urjhAt2yY8sNCysSbzYk+96Fyj0Ua9wec5nCcMhpd5baxtl5jYFEvrKwXDRm36yMQN5yGNYc6Jph
Gz91FfffOTERxxbFs3TUjx4AxOauHPR8WoU9xQc3NkZGvZcVgSZtosacpNNYOJVeQzgREqtBWJaA
eRWmljDwMlhrwdwQ6ZnGciADXshjqMaQhnl9MWaFvUQ45VhBDXya6KI9q2Bisrgi8MD2WZS5mHcd
GAvz3ZGdKVthaq2pz2aBI91paeaduAJdZ2gbrAazJWpsa3GHlsJatv8Bt8T7SelE0bmW1QfNeT4X
pOzdWoLi4BVZ1HDkc+Kye8UqOiVU67jqJyNhRGdlQuUedtow70qo+vOxmkiGyp6lAAP3I6kuMvx2
ojQ5cYDZtghbEktcKPIIHqIz9f7REkgZzjVwejbMjUbuXxFyGMXKNoS4HxOVJdq2Br2GwtLkrRti
ZXHFJZGCcekETgzeJwXBq1pOhmLT45+G5zyUHU4Ujm408hrI+GhhTAVOLFolDcA2Qrp6FtZ7UFpK
cDa2EuGdmGbtNhhFDKCUqH5aQ1uLwyvgcpbmd+o8SjuqA5BYyLmGia0j6XjRtnUi1JuOl1isBwJJ
xcc+upBfFCyuzSML8JEGy6zrrHIz12OZXU6LU7M7GW2Xn6Y4NMWnM+SRlI1MTcWqk4a5uiaXj/11
L2lGuoNFknS3g14WiemmEec3qJB1s7gfT1p8HAJyy9xYGzRpDUWreg+MsX1QMOiCRSg1vXVsTgbA
fzkEa3MkcK64cpyozUHkcXnn1bI2ZLtQqtPSiytYn25PznvLlazWeU7ec4wikyYpF5B8psmFKMCZ
tbJBULsyFmOm3wNGx4DWpovHWVcyW7MpBNUQgQQkyDDUJAZVOU54K00A3C9Sqv6Cl3hWimibcLK0
d62Y7PR+TElq7OJEnoqTSGtVoLZ88flM0tVhOM1BuXH6xP6oxydFjvQMV1GqNo8qeWT8t0Olm3jf
GlbSAAIeNYvYbg7zO6OPpOoJb8rxLR4HwyiOioB2rmy5Y+XKY7Liq1zJ5a1lN/NiDcVl+HTbR1pZ
v0+hrKXhUdwBtL4wMWa6UwTDZTX2cnChw+Sb1nFfBKu+StBt8MCS95Ap5UBJTWzM5oqxalwr6vrY
p+v2LgMD2+2cRub4nmmOvg3GBHvgdDT6E9NoDKZCW9jFqjaiELKBXKjv3aBQ1kWCgZ0B3nf9yxCh
vfiGWBBiLCrpmD0Qzd0SeDvuNG0ZRms+jyo7VQqNB4645byZ+zG7VTQ1mlf5ZOu5h3ExjFfd6PST
CWYojiiiVNtNu+idXA4gWb9pJSYPRSN4a64akVrvc5NsxKSW1aY3K3FS9oqduZUT9U/szfngzlhw
tKuJTIoEeTlJd1YRN7Hfx046rGIV2JNSC/lFa+NCPSqTZZ43ct0Qs4FFjjFLkyY/RrJ1wxshi0DY
EFx1ONwXELUHtfGSehK/zEExX0crLDI85sf5quryhbwgK/Wp1WjgkqEGGffgdXuD4zLFf/WYKzM4
TzV+xpiybNd1LEaM2Gw4HmeNJFcgy2J5lEMAwPH0aoGZYjHXYrzEPXgN6bMx58aJ6gTDDCKnd/BS
lBNxTYakxk8vUZrrzMbi0c9xjoRGqVT93SxpGUW3A8W9/kAB3WMDkCj0zAEeozfFaVu7ilbJ7/VY
TPpqVLiz8KZB7gA1SAppV6lJqjdeXGa5+EGXwkNqFj7ZRiaRGNCbQbiI7pMHBWOwyrPUjs0zdKri
CaRPqq0rIU2Bq5pCehwwVZcg35apgrel0avKCoNTopCEQ2LvtW2hKK4YMSHAEK3VyWAXZfViaUmZ
+4EURCunH/O3FkgrZ9iyf1CGqLe8mPM6Xxh/PtgvHBlu0fENqWu3JEP9ttAZuc5oxjdy3GDR2nW6
bUDPEO9RQYLHm6p0rjaAdfXXRguLyAOiOpxrwUgFo0lkTPbS7lIMypyi3026obxKRtLDh8Ss90YZ
KCzDhkgjvqhJ9x1lvezMntHnlbJVM8CvWFeG5WsBph2QZNnEDyAUrJTzDkG/LyXyvBg56Ng0Ro0j
HgM7VeqUkwLxhh5Td2yD+uoz1drNWqNV7hiESQz/VCF3xsLScQDOnfJxVJUGuF0gVVyexFnI+Uzr
BIdSLEhmvxmwQHSVkajWZR7bADr1wSCZ2UzYuSJJiqF74Of6OvY167kIdAduMYBRjkKGrV0QDBHN
ZnYwAr4RcvtWxyMt6yXmk14MFDmjKK6haqEDVp0epzocdHdxoTRXTRXE71LeqzD77cR4AIAetwDK
+prJnvaD5GMSQ4K4hpcSnQkR4PYXsKQNp9BnIa11uZ0NXtpUKnFXWlUnxIp1hNGGsHGrl9v5Xtdq
bmJxhumFF7Poccjs+hoPEERd9pJdst7CPhgij4v2XD0CL5pqO71pkLbFYdk+T3M7kmsUFaz3TscT
xys6re3gNk9kpBR5sQWPyLSQkTH07LrCrSE/g6Bqpys1cuInBmM2eTZbruJjIxtstKhK+mNRm520
skn0FywcxBDUp+K95VtllYcbXCuqeRUEdoBb9W8zKC4VCwO7jrFqXWy1CqyESc2xFBUOKQssMTBo
UqxSOXOaXJXdOuwarMg7NRuBHyp6sZKkJu58fMlN/AlTPWqOpKDQneO+lIy3Pu4kTu4RiSrfscPw
aujU8drJ8y1pqLry+XhqGus4aJGJ4rquuHpvTKovCyXHOEx1BPDZxXzAV2tdBL6dzqa8EsYUv+dw
+GNvHGctOs4Q2IWmz2lFjNdNkLa9JyiFI23UatZZYHOC8SgLlN9sDEg55xMu7iqsHdqNNne4I1ic
vhS/01Rx1fWWdsv0aDqv4Zb4JG1KxXBzKevPkLWSx5DyFK54jHt8aSRV6CtDzPQh63WbqCUeQnFi
y48BeqV45ZQTKSGAymnltU6SZZtYGfntMcHo3cO6hky4UlrGCN0wliXfzgJSu2RLpOsmwY6Dzb2U
fylBjFENNrZNdDxD/R43gGtwv1VFUZ2PBVmAUy595Z4TAyZMbqgKZ5fMaLR3+UBA7nH4lYujqjNy
ODtFyVoV2q19a1cYMXg28RTe01TsdeEVFxtRftFw2jiLLaJ/39IlMkXBVP6qJAtMD7ZbGYYj9Xxj
cEs1u33Ragq5NYiLcSowDVBGfZHaG9EDGT2EzWnfQFANbCNmQ+Mhk1Oa2vOxx+XDZc0nQJLHKN01
XVY7q9w2CXuN0dqycs4PWM9jMTCHFVJpYrxBbEipSkfdqIHfLEcYzisTW+jo7/q4H4FvvvVE/MS/
ORdvDcVBb/84fa7af6z74vUZz6pin5nzv5CGQ6nAh8u8hcvzT4rO2XMORWf7XNCn6a34SMP5/Tv/
pOFYf6FR5nINduvfSnbKSv5Jw3H+osRCoRRfsRHwwYGiHqqA9AnyxlL+QibOL1IjS4EsFaX/Q8Ox
5L8W3B/yQuX/snceO3Izabq+l1kPBQZdkIuzYZJpyjtVlbQhSqYY9N5e/XmY+mda0nT/M9rNAQ66
IXRDhpVJMuKL1+LL+JMgnLMG4Sf+D+curjM8Wyhh9S2r5zftUQJD1jUa3avsQiWjQrXENHkJsHMq
SY9UK/D6xCPwdNhyKrhpYntILvUVBJVjaBrnR/pRUb/EkYlSo2+AbIBtJ1qaNNa3iBOhl7yMtuZQ
ZciLQn68SiSU3XmfSnW2pVnoVF2kRjzoROuNlGVVKw2LRm0yPCfzu7gkwZiofJqmzJrI3QFTxmE1
hMPpn2n6LV17gub1KB0ee5tsKEkaL97DTufswwHmALZVXBK7vbaBqbRl360NxJxWZhPx3W2nLiaO
zV+NaT2hwu6KXWrM8UU9WwwVBKkNz8hwkPqruGkOXTLNe0RPIj/Arzx5ZVLkexpZEfk26mgRjLUv
GcaSkEq0aA8tJN4MCtcWvxhcGtSbznibWUQ+l+5YHznvkyLZ0818fvb+6KX8l1FTv76Q9ffysW+/
f+95I/8feA1Blv/uNXykXW393uZv5befX8Tz3/rxIgr9A2QUtaRbHAo5yhYagx/vof3BwwKBLtxw
4P2JoOJ3/noNKTVFJoRSHacXqlLe4v98DS2b1xBpvsvLTRLGphr5j0iuux/vGGle/9J/R0reL1w8
PgLeaF3npzirHPTfY4dMGn4bkRiGb1ireqWWAL04cdzOBtqoCriVMDkvo2hgpHQbeFeyi0yavCvo
FDmptaFnXXmAZVjfbryurx+VOX+uu6GiZnMQt8VM/lmm5fEVNO54Hbs0ZwVGl1bXZcIcmayOdT3S
yWDb0iAEziMAk3r28WJOVvfkZnHHJlLrKbupmC6B74fDwCN/kXKE34uuWj9BZ4lgHm23O1Vs6JeA
ffalSOfH0quS65m/fTA5cFHeh1+Qlo24fSWCfQ5RInZ7o67vc07anAPKNpA5vPhOK1RM0zxuOkyr
ZpBZDM7g13SiMwXYh8YwKYYpknOEvW750nG8XexVcEtWYx1MK60v5FaUlCOsoMVIjl+nfB72rWl9
b1HshvRr67vKgzU2Mi+9cPJi8Sct7yEn2/FadPF4IfJmU0qzfp6m0diCcxRvL2cxWs/nc31TuWhf
jK3SSdQ4TceCfgxbJMvFTDsCkBgb8acVzd4XlDfy2Pcmh4PKabxPsehpZUuW+rEDtg0Wa8yPY5fl
73NsxMesHPdzBJjSqWE5jrBuJ0KzIxmU5YbDMaa4RV1/nFraF4bWjq9jTt2XnbJhOKysG4+V6tAG
MPnal4Tzi93A9HPKM0+7IcAl8Rj+q4NX6Wmw0EQ1gAQVZMCvGhV9TQ6AWC11Fwz0Y0FwOJdjS2XW
GlXr/Tpa9r1RGlQY1oV7qgZKttytbsvzus1sk9g+1QHOBSxAvs/HmZlmKthCuKkfjVybgogD554k
VePQ0DTByO2mge1GdgCUKp4QegIgWNQBQaYBt0Pi+PUsD+RKix0pjuXNVNQbvk/PCAI036io1QQ+
0APGyhfPKJr91APsZTKCn9jax6x4sq7LrZEMPRv4iEwwiUUg4xmwz6lw1+KkthKzmmMHVDgZkuOo
P5uYcp7Q5PZ7urcFvU46J9scaWnYM0GGaqtGq7aStLanFsOnt6y8jDwqIHy9WyhIqei13xENLV7J
w14PSzqOX2POkDuYIrYf8G4j6OpZnFww7QZMLFGHmOZGfkFGN5UyIVabZjM/kfDhpF7nvmlkJhD+
wP9cuJcIkoFQQnrnnMGH5fpstKu+63o1f6GYzn5C4/s5I3ufs3Ju3oh2vMxjEhExIIiDqdni1rPa
KOzyRTtMTjGGFamJ+7LgK+pHR1zDMNm7sizqozN7ZIDyoDF8k+uiJG0b+fCMR4gWl4jqgzCyh1dq
i9aPxtjWQUTy0L6jhFef5+pYap0IDA2/oSOy18rt9HCyZPTCq0qYeerm94Wan2XkyeNgE0blAAEP
/lq05i3lEw8037Fz9nOy15Isu4uIQQmID3MbyNyZcQR53cDhIR0zvySo/ZmOr/loutNw25uj/N7M
Slwu7oA2TTj0vhIZTbFTs501xaz3V4Wlz1o4EVZ9jdCwGH0qdLommB2vvKFLIL1UgIMwjHTkVlYE
xzqsXxikl2tFE9K3Rm7VgxY1P4e67tRutpx5jzVlgnrKve8iyjWghQ7Jerb0F2VeTJdGhug6F8u+
zqEyNcuug2RKUVDZkFjTBfau0btNqgVWVGuG7AUuXr+pUFmnu1Qr1/tKK6/duLUCPM7Gia1MAdvM
Dews1TY8odIqn+bKseqTrsflQXHAqwNGmhDLjqIhiJRyGWPPX5KeJCyWOyRMNQ24FABD2mjP+dA7
VE4V6ZMx0GflTe4VCgTNl21lgGXz6EIOpofZoRWZorIuoBMwPm2pGlfxqDvUiljWwah7K/Cy8avZ
9OxYqIiJk128Pb0jaBcWniA1w+blkjosO8/TXdKm6zX84xiOSXGg5zbZe1b51cnaT3lXnKQ3vso8
v7F09ehoW0OXitNh75SOg/JPCI6w8ZZEmtVvY2Qu1xrE05UttofENNsjU2YXDmZP2TJAqzjWKytl
unY3izeYr9TvxMiNyXtXLvlB5hzVT1mC2ThpkPikizPvGqDyHSwSkAM1dZ+MvHnltH2TTd6t27NA
tWP7rW+bdt8b0HMsjCGrBe6qTM43qwZEFnNbOXl3lz3A6G6x3HuTIqW9oU1fykmLXvquVoFJgWgQ
l+vKtk0/cDclKeEw3sBipgbrFFEoB2TkekiTjPgWAJEW2zFz73OUJ343ZFdDFucN+sER1RwPYXG0
Ek9/rEeZvRVrBfNKzZXczUkSncap3MZZe2a1G/KXhVR7vCVipW9laXY6XVq7yJXV61BXpRWkYqBi
R1bOSTCWfyFwpN4Lp0T9sPamvLSRVX2rVG7cenmh37e1Qtai8aPekni3UGTZXRhuulxMMo6eq3G2
08ukavK7OYq+imnKqSZlE3OID4opQHzUIJYOQDrVPu56229kLU9elkyBSyXEp2ZziPpNbWqfMuqh
T6WN6D/US/tE6eMUsC67/GLbBx5MPUgre6YZbnZuET3RKxDnor6P51W+lUZ+N3L+GveMVauA8e3K
a25xRKWvXMo7OLvh2cz0l67ijZpd4tzRaFYuxbOcVoY431eUKISiGMyPRqRVx7iBi6MJ2t2oSEtv
gqZliADr1vLAzmvntUaTxPthtpeR3kTXFB/VN6pNx4c27uYTvZx0EGvNulsKd6GfyUzZvb1Z+8rP
mFs+pJfLvjK68iZuInEZK1fbezGFN52FksQmNRqdJc2/yjEPKtfoUZsM2Hcw0YLuvyZaEbOog0bD
67Eai2vciDQky9yLL0YLCaA2KlD8FN8tckkrC6meziizQPgRwiNYn3vX5gxjUBbhQ7BSn4fl4xtB
zvMR+Gu5qSLCvVaKbS9w8LRP6egObCGC6slRuBvErTd3Y6PV/TGHpqS4ykltEt0d2umhFMVn14Aa
BG0R087QCjziSQxiGLnaY6agOQk2dojum5yaYou0+dSSPKtf5e4UfacyfRCPCjzcJvFGrvsK8Cna
rYn8TMMbukQxJ5aByzjRSGJuyoPtpLTUVN17a2rvFVjc4+ShTnApkvAV2z7Kkb4u3jyTJudAz9Pm
kNm9d9NaEvTbLNxngtlp4+B3tQtyKg7CVTkTiaoeLatrD+TO2vtmzNYHO+VRAXlb+cFH7AZ9u9eJ
9XKZtei/q+AHAwv55B4AdbnliPxi6eWyn2092pPzocJ1njE3FwQ4E45nnoaFnRT3Pn6vQdUhd6LZ
ZA3rx3Je+3AsPjeWYfuSlnXMS9wb7HxXpcckVqyUQeX2QRSfZAkbJulUtOz1MW4dOLleG9/S3r6h
2re96/IsPjGn3LcWRdIOZEervqPuRlZVPlCr/B1ZwkMyW18pRD5oFWA6ud7Glc2wNLnTKc/lXZTX
IpwXcZpXGFdZ1hlcp8bKqZxTGzvsPXM8hyyENJTZzPSIsXJLHZCRrF/mNFIsm9PCiOb1abqPlNM9
LDORa0d4mKk+pWgYyI2XvS3vtSz5Kplg7w2Q9CcE6uYA9uCgmzaW+B7vcMMXATRdSSMP1tksHqPC
pDnam2mjaXoyTbo8Dqd1Wm896k8QQnrtyJgLjQNh60AnweLHgR1r0/2EGnLZeznQo3La9CEe+CPR
RGS5WK71qdaOoJbJkUJhTgsqZ3ctdEudtDjX7uRa0eNZDf16Y+Vj8l232pgjVwVzarfVjYricWfK
xL6zDCosZZ0UZKALTFMu58XDwJSDROyQ553k+8y1LlRDU0D9D60KTStnFS5qdcyo+wzzKB1RoWyl
mQnrD3uv2VymPXWawo3nawgLSKPk1aksvgioWe1ULjkTREFJVzTMdF4WiGfbJRV39cLmmhruQ772
ZVAOryWgKJvJ8Fgkqx5K5BNHyrnavUv5dBzbkmrUfrpQptkfpq0MVDXGFcnod04zrGHnxM2Ljt34
oaFp0B8MGkTLrUvU2VpFrXO/KNkxRJrL+GQbWnSoIGkgBp3oFiGIca3EbOybgqpSGLKG0kHZ3Kfo
dS9WeN7TQGwNk8V8PdrJvbRHcWX1k3aCscqvo4WKR10vvTSk3K/I9j1yq4e1n78NaSWO06CTmYU4
BM2mGSsm7kErr+gZl5MfdZ29S9ScfJQGefNVHHsPAsflC9RoZoT9ubF1mvTuCbYOOZdTeNb2DxTy
Kk4sfkEHcI/MBq5udqgAWFpvDRRJoL62CpqpVUHzr1W+xkCDN4ImzzgYY40u2TJxu4Bio9cWGXBY
nDtn6Rq9cEW1XqzjyoE1N4+ZW5cwPy2+0CSN71aqgEJWuOLBttd+r2hd2jUOEuCidOYv7SjWIO01
HjuyVZpvdV1UL3a/VeD2WPVmCjvJzCduWKHVicznuXHFoUqd7HFsFugBrJH7fm3z0yzX7Bod4hMP
A8PP0C/6BZLfpoBJgiWuUDOe+iFKgOSXiv055f6qpkNGzMKyfRa1IfTzbbH0LpFoNTMhZKH7WvBg
XHZUi4F31PX1YKKzMttleUKAB2U5zNqXTV1BN1CXvIvecV8dbUlPmU5n8L+TANSsPTopP7GF2t4u
+oXryDza3iR2idTfhJtOl/8+yHRNATpA001vPOoNRtol9uabOnVuUjpjUdF4MdNCcs+xM70Rs1h+
OFz/CKAjK57//o65/YLO/c8wvMP3agOhu9//qf+NKLqFp+VfZ8pfvVE/+vYzcsdZn//71vX/598M
9wOAHWdC8vSw5Tpb3NsP5M7QP3g4ZshFkjpFB2eT/l/Ine1+0BlDBKAezjjE7zgL/4qTt7ekeXIr
GStABA0B7P4bUvd3yJ11Rsn/gaJLAlpIArEINCHOgsBl8ZtXKJsZGSWShADbXPleeL33qSyoOguq
eDjkphZ/B89pEMnQXbt1o2UDO+owXyNdbaz9pvl5dtpt69CExmGQRvo4hXav10O61gvd1Rij5p2d
ZFIPRWWIzsd8kpdB5DXVJ/pD7SFMga+dC9QG1G1DtBpNyFIugcIhpQZ/oCxtLwiaNS6pUnXgayeV
PfGt9Sz3+Tp/nS2K3A6FjZHGJ3MFW0BcwazutGlihHfNOSl9xaaShlWTUKmoLH3y7TnSk13E8vRq
5q6FeMqh/dPvlqatQ8JqTBs9nmbSQTI3zI2zYxFYXlmtfjSmTLuIBI2Idjetd6MXle8diPlFlmw6
gpGeZ5mv7X1kIyULdDJcZsJpjPytyHCfoDcbSvqwIfKve6NYbmxjWTJM09byvCyzrRDb1OrkcWwo
9gkHm09LaY/tzqmt0ds3qLReWxVz5kIwUL/NWddSMJZpqL8w8bp9wL7LrqhGjWwrN+3lN+j5hGim
Xln0k9SJfS0HZ2W4a3IrDpKyHd6VHSfPscVlQsRJTrYrO6lJRBPblpLT+3ktlCfXi3Rp449LbbWm
7xXT+kIFG+aLckD/7VMXteIIigXacKp04+deZ4TctUXlNTSSu3rjy9TBLVA71dRfJB2OJSTjJJSG
yOyywl8yQXNqtNLZPC1lP+ziMRXfhsEzL8yasdqfREuB+jhmGALyWoHBGXwcbq/JmdGaIsIF6nUc
LpbCGGpaagcMSVmUTPgijQJSue+kTRRB29ctmOQgXj2gGM+fQXXRMxhYdyptkSGCFoSXi9XQ46kb
3XA1jJxuA9hAfoZxE7cdB0cuX8ChyldK+SqeGbeav1hQ90hWrV5rw4F8myToB+oAd2wnPErtkmwb
31CWV62O0iRAEtjcW5rMXlLGpZKcGjv7trWe01KTSOdjUaSOCjM31WnpaogACjn39v5EisRrP1Jy
7Ftx7sDzyO3WEw1f1L7pDW0TztWgvVhLkzlHupjjd91lKD2UE21zwYQYKbud9c2ZVHlG2QQotpaD
Qgnp7USEORv5aaueozX2ul1qpVF7iNvac320IOtzTWsLWf2LQbtyz0hf77S2BY9S4NNqr4FxI9cl
6woiLJ36qy7NaQjMziAMqHH/GQGI+RK5LUQ/HVF0VNc15+dr083GFFg6k8UhW7O0uKgKWVonAoSG
9kSnV5HukSpb7o72B7s/5JDZ6e0yaYN+nKRYQVe7lXsuNIUjGmiwcXdt7q3UvyYbYtQ29HMcNHh3
TCweGP2uMbp1vpiFip7kUvEm6yulwgEWnPHebd1KXOA1y+0jGkprepxrPROfk9LcxLFEDW5FrmKu
OSWv3SsnMdvyVTWRVQzyB0yJw6htdhCXS+ruaidFb+7X9ILXt0mm7Og+ngwJDBRp2MWMvvXIt18S
UwBnlJa6yUiUeu+dWY1EFnqUpJdzHnNvk8zsDqOzgu/CxLqhl9UpHgs0nvvJcVykHwT/xl8svAif
ca3E38ahN7+1qkA8rYgin66SYVy93QiN81z2hoWKm3UkbB2h2QfXsLIXUZmcqmz6GT1sAA5q5sLo
mqtB6IkMy9ruX0qEFUswWK1FZTfmhCoEHBelb9upm+2syuiz0IwMJ743liLkDFCXYdE16xdvFJy+
KZFEjDU7E9qk2rVJnTLLxHxipom7HTqToQpyXeIoARRt8aTkekQJqyhNtGpL99JYeffFnLKehN+q
6aTfRxXkTyQQioIe04nit+Q2uAEtCYMIpXKqZD+sugraIRfpSdM1+Q5lPKNHSiNQBshiczlFjvLM
0J4E61USEdvB45RR4+lajQR7HInjdJk46YVW+Fz4fpypP7al5b4mbADiAOgjvrR6HbUsHqmjB62h
jd2FWiMUbirJWu9Ee1f/tWs57eNoQlehiSh66ohV7eg1cD9pkk5Rq7DS9ZCrmHNB1E5f7KGKLwfH
I88ypasTQRZCpqGaq6cWN9v11HXF+9AshNLpqlyOvaYQmEdc4mtNfu/7rM16B1yrSzaTKR+NnXBQ
4/pTnmKmavJ4/szyLTko8oi+IowU05OWCvdhdZ3+xW1gxXZjMg930kKCF2acGF+yBIvmDvU8feTc
IPsgEVCDPCRLfkLg1WiM53Sc7nEEbAScTOcBjdkCXwBa5ZQ+SuuD1eb2Y0V1cxwUKKCjUNm5TptC
Cc/uk4/jfRrrQsnQ8iL1hsSHCCqso3qOx8VDzehGNAjsxhoLBM6YdH3n89AVRb2l521UBS1PUbnl
PS6lmvrALdv5VrVqiUM7E3Oz4xgECaG35ah2lQDN2iXYysTO1pRKdmqKFudHmMgfzcz/s4H4b/Uo
/yunYmbFv5mKExrG38rfB2P+zl+DsfPB3ULo0JY4pkFuDkqVfwzGNgkkOOUxosBq8zv/MRg7HxhU
LYQLAkhI8rf+MRibH0iioqzCJvvj/M/9wVxsbGPvz2MxaUxMxtBQsOr8CL9nJVkR6H5cw3FIGdVe
UFNjDI1dWsab5sZ9FmA8WF6YQ8andp4/U1gdYbNHerlfkzVHdyqU7IjW7YvLsUuLOly7gqhMs9KI
yTHGuC/DIWlG766M06W7nGeBGrjtnPn5p6/8L6b+5/ZuU/4apLDN93yEc9GAdNCe/542jQjMlKvW
joEzrco7YiZTw8FdlbVeNBOSVF9mefItMVrvUhZ68z1hu+d830wbbFwnyFRbmWxvm7021JxT1fyx
pyL+zomswtytvMqX6EOJNOrnuH/Q4x4alRwvJznNNip3bCYFxIGGADk+atIB+euMHhxl0nVMSQyZ
6GcX7LCv0TBh+yjGNkFbixfJN1ti8++8eCqerSWZsVx1Og571AItCuCqz79itob+m2I5n2vtiCGa
9Mqhjj7ZRMLpbLgm0jLw2rCciMZndBkzpJogzI0/Es8td0R60dNGSWB9p0xCn3dendG3jKvWrfeb
Dwwihpt8xT7r3jtuDrEbS3Ma0ckkHja7qutIIi0c0WECBm3bD+7UXpUszO4F56moPojOYKNzZF5/
cxPZXDSrR6MdqkPsimnZwq2M7acUFb9FI0Bs8iVpDeYUV4lS7oiaWo9NO8SfbESBd6PqzWGfz8aW
7eq64427SvYUfSiZXiDyNScUuUTbXRebSklbYozQTiTSW+yd6FVHr1y/kT7cgvGpyXynkZY5b6zy
6Unkw6jtclMZ32OjSRnqMqR3/aIBJBDoYNxWc2lcNROqbr/IK96AiZ+4MOMtjlWmmENsfVqfcGKb
04N04n71E5wweETJP7jVi8TDjDKtEnreHA0zMJvEvoJBFmJHuoFbAWIPRbwXrWU/l5Xhfk3Oa7Fz
XpfT8xrNCM56Lc5rtzqv4855TU/O6zthDvPtel71tfMOsJ53A+28M8znXaI5bxjnvQPYnH1EP+8p
PInsLxjC2GssWjnepvMOZG6b0eJgN8A/vnlLyvN+FYuaIpwpta1HpOgHAnvY2WBJ2eXkPE2Db0Y5
ux9jBzuhft4VUZnlJ54/9spp2za18w6an3dTkuCnFw7n7LFt4Q533nnn1ca+f4m27ViY8zo9mWhd
XtPzfp0Q5vfZasZ89pWm1TNhau1g7OyydNRpOe/6yH/rdzhY8XU4TwXrNiAUdeW6h3h18/fSXvpr
jtjVk8NMwSbLdDGeJ42clxgvOuMH8hUHO942k8Qu40nJnNKfJ5ZVLdHTso0xmdJ4+vBu9l/zWq+9
kwfQv/J+b/OPcZ6FuvNcJGUpviwD8xYsTuO+esMw9kd1nqe882zlneesLp5l2J+nL+B0JjFhR0QZ
DFokzRDpKdPa0tZMbmAPTHEYdeU7bYPMduM25rk/Jj5N9gR8nydBvW2ZCrGQMSEq3YhqvztPjqsX
d0yR20Bp2Fn3YpfIbHxzGzhjQvFI0DjPoYNJe08w5jHzKTsSpict42VezhMsedJMs2pSTLbGxJEw
i4yqxFudhyncPnZzE2YME0iHIF+btjkZQ05aheN5fk41HppgxUX0krG0ervMSBDdKLDscqfZSjoh
aO9kXuqyKMIumb0LenQnzvZOlL0kHH+WvTPnIxJbHJq2X9OZ9aCgHsadGBJmWdG5ZXnpkYi7WbT7
CMtu40WJPydU+UHSmTCjrTN3yscumIi7mEE63qsiAezRhSiqPZL4dAU/h2Xb95kooLbtPr5J2hXR
idYSMOEPciJBqQCtyCEU8unN4Pz45JodcGqZZ843Y/CsOYQHHMcr2Iep+OYkCs077zhhBczIuKoI
I439vCWx7gJJJiBrh5HKCgiCQog1GUSNYJmd37DgiWu8ATXgQDRZX1G8oeXhqcZqHXksWVXiAP4M
Xm88eonTX05NvnzEJ5fnPORdeV91lXsrVWbcG9EMieZWxpdpJER7n2Wmbfq8vVm/AzlHnUO6teHx
hgGncM4g9yXEgIdbPJ1UfJsWkq2imuzS8h2eLoyaUSyu3LpH8Z+sGcelweugsrHqmbu2rntSBXrZ
fwRZ53A1d6ud7LpR4s6OELAi5JqSodm7y9h/bpSeDj5kG2kohsqSOYwmO/uqbNumxgdyMvWbqovS
wAXBeUqihT+d43N0L/oBFmBn8X7cOWaBDxX6x8mwOS7ustNII0C4Vtuo/mMeMYLfpw6sZkiQWo22
ZWdXRlt5dxOSuKe50FUflP0U3S1tI1KwJThyPCi4KsPzgPL/x+N/Q9/806z2X6TXd9/b4RfIePvj
f6muHfcDYibPtcmjtewf+um/VNeu+MCwjLX5nG0JMPyP2VjTPzDtya0nA20ysXdMzv85HWvC/UAq
JaJsal0c1KLk+v7BfPzrVEkbDzP2liT6o1reRT76SwgYOAbN9W0aY0BdlV9X9npAJBX9N1FjQOM/
DeF/XcUzSNTc0tH5SL9epa0nA2VUHMM+1Q9a6h5qL3kjJ+HaqpSHKX+808zq/ae78E8m5k01/o/B
/8c1pc1/QOoRqRu/5fOWEFNlqzotYP6wQ8A67SF2h+iKGKG3eRzNa+Yg448CJ39cE6CSuw3+LsTv
bQxTn8VL1Y1aUGvJi/BUf5ETi4A9irCpv/90/+wbdU3ONNZGH0BL/PqNisoGEnN7LVjmbnquSkhh
M9bzG9ztwl/KSBwJ8e3pcy7z099fmUfv1++V6xmWbUgy9ukY/z1P11tTrL0W2D4FfKMeVFYvHouK
s1zAvknwwN9f7b88n7w751w8eztccoL79XPaHbatTlhw0sRE7uqkG/cFheA/BOv/Uvf8T6/ClSRk
jSk5KP56lX6RCxow9gbwjOjaBckOwCDr8M8+yyZalts52d66r6T47SpmWbOdJsBLOS07d+QKanuO
reV/8439fn+2q7i8a67DwZqF57er1EIRsJOjlIbsx+NViOmxMiPnom5EdPjjD0S7J2ECuu1w+P+9
H4C9trcpr8A8u3jOzovNivweUm/++CroVTyDG0zfAV0nv96cdiHdx03qLqwnIQNNH4DPlzX+85vj
Gp6OcwJdvrC3FffnNMS87arMqOkHnzQXE2+RmptlovrDq7Aw6CYqEFZ2WvxIMvj1KoudWk3RpnPY
NF56TCPkt4eo1yDg/v47216Lnxc/B0zWhaU0yE0m9fP3pEJuQjsOHmp8CTUdbt65I8kx2afYwrXv
u5lV3v39Bc/04i9XJAUd/wKpgTyzANe/byRFxXwJPxQmqPmRdJp6MAgt2zuGnl6QZfMWW4V3gL4C
U1HIEA0rT64ksQP/zSffDEO/fXhqJHhe2B11aCeI2t++5M6SxCOMZ0CB5Msd0yLJctq4yvJEnwAG
u8CuaVMKLBQExn7i7Fw8R3Ueu/d4FOKFdOcp/r7oVpfjzW3m7rrhPLi+2gZr3V3FXlpckHaN/NY3
i5blfZgmSE4wjvZBw0CeBEbrcNopKmttjzme5Tv05tO4L6e6vdJRvpGHZarZ9T2jzp6ozrWKIyIj
aRzw9Q24JJfEBaEpHKMPU7TeMtBrpbqwwUckgg429FsXcQQOCedbLSLxiJ9E8YOV9lKPadZ8mGyt
Wy67LJ4vBzL2PV+XCIuJrlZTG6ilXpcbAkaqTLs0TITMV9LCBBjEhGNdIb5YMfF6pdvsOluvPlIG
lXS7RO/q0EPoCMlrpcllihswDbI4y54mijRozovi5SrqTb3+Vrrk0/jIiHllHWSs6S4fI9CFdRAA
v3auiPyq8r7AIoEfA83gNMiXTrZWTRhQz2CqOTNOikookA7b6uy7zCJ3ZidbzbokfhPXsLkOGdnb
oN37SutUvKPAw1BB4RFfCcViMN93FrkYQSnIvghhbuWDDheFUnHe/hU9m902xCS5vGtrS0ijbiWl
9JFedl/TvsEynxRqAGvW5/izEp334Jq1+VlTkwT9Ji6YeDCLsAE/tSZ9OugZYYWgPmKa77u6nj51
cT2/r1bJzjxY8evQWO1botNJGRTAIeYugpPvdl00O69WSpaNT4zGRqNZneRwBWfsG+CLtySE11+z
sTbVEdO4vu45vsCEVwQmNqGRpqSSwSFvalGHhzGqeKxBAVW3N5cqsbHowKhqsdRvAPLb564kePZg
jk68dfIltY6zNfIOBBDiBdYN0jHRU5Nyi9lhTLJgJJcb1XgqP/dxUr9qxeK8TCYBXcWdO6JfrO4x
JHS4WT1RDUOImq48JPC0SF2U4T1wy+CmTBvWOswYiya/9Gbv2cmGeiIcrBvBlSYqAi9drR/zQyvx
/u2zNhscP4HQLbHD2A2JJAPBErsJbdetRbiwyfHSSjTfWhZjvYrRYIvrsRVQSZ8yd21v43gGuZmt
2Pm2Im59qnuYeL9DaQUP5E2zhmGvGT9rE0J/qDAh77GeEEsSgY1afgQ3+6gmhMEc36P6toIIYyju
BUicoeIS974AKJZDii6tdVMP5GTK7RMe1wwdbWGNCBFwmpM5BfZwbU6u9UlbR0zsosdjeOlpaiad
oXUMM4y0PnV2sFosRKpU9rWB8/y7TEjBg5ijjXdyDAMYU0nSXGyBx2OHHTx3qFIkDCq+xkiOJwRl
57D6IhJy2huVS7E3gREYa8py5LirNNXtdDKsLmXGehV2BJI2oac0fOOp5pKhXyD3bLaUgf59smYc
2guLTLppmb3xQtlyvBrHtlkuDM/D2m5MGuGZldHG3+CrQJ1D0erWtV3X6gsRd2LxifpUMwkxM2Zy
ayyeKcjo4v9L3ZnsSo5c2fZfavwosDMaOaiJk05vb9/fCRG3CfZ9z6+vxVSqXsYNKeJpUEA9ISEB
SkTQnU6aHTtn77V39LWgTttm9JoKNX5ctM54QfBRy13AQVZz5zC3ULNG4XQHblkbN3WiZAd1aUtt
Z88JtYUal1mxBVKkgFSS0nzJRmN+G+k339oR/VfPUAM8LOU4yYH53nosB4WWmVuj1IN7dFaxfibD
hhZxxTQWxRhSnvfSbEFb9iEdtU3GW4HYLhTEuFlxa33ngAbhvGiGOtsH5swYNxehrA8CwBUDeUmZ
M+RR/YQkkha3xGEEW6Iyy88G8R72hYyMNFi0Gg1fuTznTTo5LqTvCtoCIEHIDmE8lqwfM2+jBM0W
HexqMHc8y5K5mFNP3xZ1bDU307ui3YgZXfipN9T51i5S+7tT1JXJUkwV4GZRvCheOGTVm2AN+CBX
Q8GoairWjV53IgR7ybEf1IZDkDNctGar04bstxhqo2uUSU2xCRDUNfAASpoa42BEb33XYmE17dXo
EDR9P25BG2rNtiRe6C7gmQc7ktAe3MXNOtXujbLPT5VmplfpoGOL6wyrtN05yvpsG5B9/h3PrTF4
wgxLX4LVCmDHxLV+zQBI3BiiGi+zQs3fu2morhOlQeYtK7odm2UmSnEsVGYJY58ocAiX+XmK+q5z
60Dn0QclYnyE7EHzIVNnMoKSIK+QvM/5TEiFWWE+KgwVVhaCFtbLNFyQzyAsT66HrEhVN0967UYl
8Az6qOUotY9MAaADd6K6LSc0g8wyI2GufPbVS7/gpCW8xKQLiTf+jGtukL7Ooe+GHjKYXz1wcC9F
I/yfvWVG1RO4oRJZaKOtw1qlix+zskB27MhSQvCfjfk7gm1DwOKDm3A2GczreyaoDq3/Bb+nZzUq
GRBWKVOEiZxcbu0s4tWeG0sesfVZFZieubjCx4f7Pp/z7MYxemG5eZcZ1kWdGVIB5KomRC502nDK
ewdlCvS94GZii+tYa3v1osEfbm7qNGgfWHNSA5ht6lwmI6WXq8rB+qxVHQdj1bSflrFAxczmDH5b
WAb9Hd6NBTNNhlb/AtzxhCysCUoHYO6ovDZmvjz3KklsOE769hbKsnll1lMqUJY37Czo1g+kDbNP
FZamK7xjWvM6W7Pae9ZkdsiCg858svRSf1/UoNz3GeBZt0p1/bGcC4uAzSZWrqpyRjjPdCv6NCnh
rygD1DcTfXi9yfm7mUDpPA5eFZjArYBDX1dxV39S29GnRTbcPShBnaGMC9T2Qg+rttl2hMXgqSan
Kd/Ui2ncaF2g3CuwQbSDo4/VuW/kAo5yjIa3JbfH2uv1kZesNeb0ECDsJvpLdhR+qQ0mt+scNG5Z
rfWHIhx0zFx6kN5ywFwWWMuVeadkk9W4AcTdZTs2akr5hLB02ayJCEAxKxydG1iR9bi6A5ND26xG
CQbeK4RoSnhesSnY15lkhXOpsnD/LDh37xNN8CFTzczecl2DfjXhfLyOxppIjHQxAtI0m3ExARkl
KId1Yy6gLyJIeOjwHV3QVZ/rXa3g7NoCHtXq+34JEOYkuRr0e4W6Id7yU7UzkodgsDx8XmgcgkHJ
IgrZqpi25gBklG3IjpDypS2uR1G2SKpNU+nFtumtKtqIoowA2XSo/Sk8lBWQC3/kMTRkBXyEoRc6
c1rqKca40hmBHi1GIV46uwM5vJROi48xoRCb+4YXgLuvvKlIi82NMo35Qw/25ibraIJvEPAXracy
KLmWOdSXLUpGyrihSNE5zP3SbJsgzhK/wOvBvCddQiZA+G4VTpxI2uD4DOWFjbsOtpStNe8AoADt
WHqdJxTKs8KOOkritJTGiTlhVU6ON2/oFzQOpvmBl2SxwNdowKNKmzIKNTrmUcaJCpRMc9JTzTeZ
CQIAXIDnbYwwqWY/rWt5Sz3Xw/qsi/hh4HRQbzEwGgeoOgHjinCai02xpMV70w4NIeGqU3qJkE22
EVYZfVrjVFwNZdM+g4WeHrhrOVieqib2KwkWqIoyqt6WNmpuIR0HlhtEEXVwnBXOa1nStENHiely
UwAPvOT0o8Kpssoi8jCGrbz2GdEpTvEpB9ZjdKrmwdopHoZhzu9VSd+NWJBaPgbQeT6mAIU/YIWw
PjioOxpa0Qi/D6GYacyDQOJ7xKxNeCAbFftwlMq7qo4ibVMpNXRbwTxhWfFWxSujxXHxsn6qK0Ri
BA9sWi1z3jIVGrXroJDh7AB56YH3S02pc4rpe8R4RexSZ2m/kes52i70nZIlFoNw7Nf1mJAdIYnI
xoM2M8VWkvlb1Y/2sBmXpH9Zart5lgBo082y6PNHOKnApKPC1i4KLVVPCIfme+gyTFRVkerlqeuU
hNEBwLMPO63zo8HYsWU30vtXeDkFRNMgDM6gj7OrcBbGvelU4xWwx56oa5nU11HYscEZeEqoqzmH
7iMTiC1j6anFJNUyxRNNOT1FMIGNTVwsoJobcj76TTW0xnvPk8BpJNZtFRq4Hn6Lw1S5UspsQEZG
EbDp+oKCdsgTfrA2ZKiedzE2zGJsxvu56MmCSNY3M4fB9d3muHo3aX0WHVum0Ajz8TJzdHFsQDRz
h4MI40LOpL1Q5uImMdU82Ep0lCGu6hHVYD6WzqGog+INpCemdduyagRbAtbOJlXnBi4fiFKc0EVQ
zG6kyOJdpD1CHt1qbComqyNKNu/DVbDVNvO3QK4uQqQbzrOhxA3+8GIBRtaIXOb8nrrJj4jy4bjm
I/Djx/FyWqnFMdPcwMZ6HwC3qkm04ryuYWYQVYPDSsLMecaFEM2npLLNdfSk9DqDSmcoNpgWeBCs
qiuQ/9m29oChw7phqjODg+YzISFBO/hSgQf+dOqVdiPLtL9iR5kqn4U6v4rqZn5ZWid/QNs3QxbM
p/h7gFmz2g5T0b0bXRd+9gMaYG7DUqB2CnEabxxrhOTHLcVnM4DIZ/+y2DIb3bxD44bRrynKcK/n
hha5NjT4V2k50VMPrCzZhE1Il70tHCzrqIktnVWHmaFvgS4JyZl1jHNXmHQtLMpt4tmJf5vZvAxn
PHaVVk0uaYFQVyAcUCM4hUXLoulKs9pabO7zNrXyiKNYWWocCrIeRrCOk0d6zdwOd/Q5GWXVmsL2
PE4ahzijrhiiDUEreJF5GNI9solw9CUBAMsjHkpMvIuFwpHgmBTYJbIB+Sk54dyoMp4+mY4nrZuJ
aYw3WaotLc98iJ5Wz0zEEdh1a6yxg2UmrmiW5DWoVfnNTFrCHkyrB1jZYv20PJXC33DDKh+ybWlE
4MF6TjB8LNllhEwmdThX59hpjQsrr4IHNLNjYdx3Wh1Y+oMMO3UBaw6bAtxDD4vTvl86ETc39CAi
w3OSoku2kn/7JOsFVH4aYaRR1KZ+W1Jz0jxHV9vwPCClYHPIsxpPDw6tvYqhbPJwiE+RC0uS1mYF
Y2s6go2wACYBB+s2RRjpvI1ySt5xpjMDTXKLQWC8JIWziaOC/3YGOUGtiCf1AvVk/aio8EQ3ejWX
j+q0mHdJmwOz66z1RVWngOSFFI4cfcFyPg9JM33XHUX/6JKCjQ4XHGcg055aRN4tR33Y70mWUs+I
nlh4bWQwrSd177i5lY7XnRFdd4xOqbnzqLnOZoNRZYjeO9rlSDOep14RANknCWEnK+kWuyHbDahN
GNAm1O+UrFUj7rPiEMrMqp+1pMdW6SyFiLelmc+sgC3Tq+0sNX6pjd5khYWqpnIW1g5Thxrs0zUZ
WVoyS0kMzoSBnZzzpAiGhqk8btXDoEZDA6AAnJi5s/uIgEi27BHEajCH9vciY9dzy9IoOw6ekX0c
q9Fp7qc46svLpDBKG/MswhNkYxj6umOw2KK/b6JxqgoaeRMRpUtKB3BTOZ3Z3xSTswQnnDtRd8br
hQwKB6fsxaWTLTyUqCAHctZA98F+fmxIKW5vjK4qxle7tazsMqzGbgj8UYdmtMOwiIN4BoCqHisp
KlxnU5GGtsIbEDkA162sWLAJtZ2t7tbIY8fvSTPiYNnNKDHIhAiiacWRmZVa52etWgihcFXLARXr
6TWj7XljDZ1DZ0NvaWjBxexnaYeuUOkrvE89uD7VZ9TUcLPUCD6bb5tLhTGhNyYHYkCqNBGWRMhn
bDVZ9qngUr4YihBCIyeuURHvkU4My27uS6rFqQzKlC3BoBkpGKFz4uYLFHRo4jqeoSgPJUeDB9ZA
LHikpZszGcpd2kfDOnxnAUV2a6Qi/7DHIZY0O+eCDmEnyvwTfPC6itA7K+C9FNLJTirypy7ftGHJ
vChpuQfvsWw1wnTUIdZ0HmgsIefJRiJ3L4ZSwLAISvr+10RbqJJGmZ7BvShJmECoYq+EEuwdilnE
d2xWbfrYxayrGOMh6HuYLurkYVYcvdwFRm3XJ+DPIr4F6DpzJwieJorN7AP7NJUzOYKbrMcvmLpz
QO8fnopa6oiedbO0DEB9TlkEm7ruNLk3SksxDimjFaRBuZPrz3nQBLeMeEpD306t4WTxLhRNkk6H
WWvxbG5hZ0A02ZGHgK823LRxiI97mxpND+a05pREaJahtsTbwkG3WGE3U1VlzXnEQcFOPCiittJt
yOPfLltLQq1w/uektP//AttM4y8TlJ9UA3dZOXxLv2pq+SN/amr1v0F6YkSoWnSzGEvxb/4uHNBW
te06CTUFEgENltR/a2pN528W5nD+P50RlmkK/lCLpxeQGwQp3nvC7ZAckM9Goua/IxrgD/44MaVs
XMd9fASxotsEn/HHQVbbzmmTZaQgBQ2y0JdV5EUN6KiDulVwea4BHw0WMQhOcezS4Mg+7AQjDzMA
j1NRuR/jlICa2Qk0StpMt3cLtPbXeYiLQzDq9QvmIoBAOS4ZiALTY55ATsFMei8qegU57TDSVKr8
HkGs2I0DwQSzIdPPDLr/icSX6HmUw3KbMKMAdBYSAL8oGC3TactcrHjXkaF6YzENjxTMYmPXQrkJ
qk45VxB9SVORbe0LOnp7XcX4NtM8P5pd8daoj2s6Uhq+ZpH0GR69j0lxTVRFZD5WQZDflPR6t6Cd
h8OC0MzqR/OjCvF8m6i+rrBvxz05bnp3KStNvIXzoN/2Ep4RDUTruZhV7EkYQPKdHjrI/JKRKjML
LY5LVncEccmRDsbisaLlJ7GUYijB3KX2ib0PSrjMNakXfhMSYwGvo96POGhBhOgmOQu1xinUa/Np
3A1M8Px8hmePwmS5BLT70EvUChulDrNha6nRdKZcG0+5PsIxGNKObnQYnXvRBrsAhJ7VinctFb3X
UYReF1JgeIbbdA6YgWApUDJsgfE145KV0KlOPrrB5GZMnUcdTwa5n6p96nOCNCStwY0Vtu2xDBoy
TbX2aOV55amN+UF5bx3ihmrRtop7RSjiwomqhtNjRza1sIrzRCPVFUYSPo1LkW3g58EDt1rrIYnF
CzEv4lrpUBErtTTOkKWrXRDHeCbs2eEIUrTmbi7q9yBhA8foj4tZLFBpIs4uRmOU3/r80WqrmW0w
aW6I3dAvRjTFdGW775Wjz8zHqpVlBrLEK6yyu5j4XFt0mq1nFQvhJpNgusFxObu1w6J3UZvke5nC
whmWHn76HPJ7dFP3qI1yfJwGbtwAG+TJaJcHMhKGVSkYnoairY8VQ1VfF1BFSKPEZoVtK6911aXj
tCq5G/Ro+qSPx2Aki8wyIvO1MkawKtHseFFTqRdLVE9bo4uX3VCSmmTOmNmT0q4vUIcn8HfqJC88
JZleCn2a9wL18FVZSBzkA7xDZkDzk8ofcZcJGMYhN9b91CBCNZg7IMaxFrpDzWimAZxcuh0q3MfC
XGZIvCPnSZswATTTkRdOujxypmJ4US1YlcC/POSELqx5OvNJH/TaTxWnee/MgsqlwiSO6kN7MEOj
OQRBTK9LCrs4NmAdDpraGD4+updRdkSVcCpzKafVbRYmt5Mj2MBUyrcPnp5vTqIAflim/shMp/QM
ilnoIgUjEZD0blstwIlMctdbtQz9abFeF5uU0a3KNr5FlqnxiiSRD7m2PuUydA7I99DiyZpG2rJY
qbeYkhUoZSQxRkt7tY53ARPEw1GVZe5GZZpsEXgPJ8GA90RYS4JYXnPurWSsT+itFfzfmuQ2KSBK
rEBXDuR/EQdSVvoem5/5LSrQpZZGgYBoIlEl09rKF2QHnWy90u+Y9OgrNOisL+WFsK34RbfsW1QM
L0pMd79CznAJEbY6RzDZSTUL75aZRMTKsq6iIscLJWn8Z7zSjHUmxKfj0JPLjYNT1NhPmxkIg0L+
2Io34xcsx/S8grZcNTTlm5nO88PUTrG6yU15V2C0WjaNGp4CJKnbpB8Z4bARnWm/mbwTJNHynrH6
Uvuqh9lSr0MteYv1PY3AlspeJz7FfA2VvcW50rNWRSkmQn+q6jfTpCjyEbmf56gHBlrnRMEUSqzc
4lFbrgw4NZuRCLRUGbdYURhSr6W+2oWdl8ZDBS5bC/yhGpsDJWyL82B8UlLBhEuFSS0SasFAcBhZ
cBqGCXJLc4NKCC0VgQanUNOLQ29RnvYd6He6R3dMRK5mjYNtKQZ92xppfkkm7XA99nH4xAiKQEhd
ecUpR681FPY1mcOG31jFNh6C5wLYWw3EYd/MunMcTYcRgX1Uhd7dySXxtSjtd8ooD7Kr/S5U1BMA
ktrnjDJDcwotyEzMu/xwVI6Uk9+NJLkWOmFXTa0E0EnDb6qDD1DhPA9FoK6OphXXnszXZCSC4d67
oUZr2vKe0t3hIBXhvYATf1ZS8qHoSFlMAw0mTfVcfW/09CWqhnBrKrl+rxSgs9XMAJk9jZ/gWon7
lVq0H8wg2y+6Il5iK7aJHsTupeCpRZ9snoYqtBkXMT7bMP5GrDwI7KDBdEhsWfsk/NXIbPuLiRbQ
UeJapfa84SUD6hSNqatjsdzI5ZJM+OSqh7/mWJTD21IfDOYFI8ZrdLq4yAY7I4gGGb5Px4qWONjA
784QDA9oyqp9Zo4j4UMG+LIxAzOvG7tQDYmVaEfjYEXN9yHKoKeShQQy3SntOyIiTbewBRC7Og5P
pFcpu7aTLY09GaYrW17c1oswL0Onr67pBpPHgpZrN+NfucXHru4w4FrHHkz1Bb4OMu/qvjosc1ae
Ii2YD0qMLmQaW2wbTaI8qENEVV+OBNbNCbtdt8R0AMiXXR6ckICsjW1X7SfBZAv5EXOtew0aYFey
T6BRF0ReKp15dIrSIadF6R7BSPfXwFew9nbz+IHcjJkt8K/whO8uvMiT1Aaf2a3pvGd4NIYPNm4v
elVlXq3WB7WbK1/qPeFv0Z2oSvMjHU1uLFs2szUjPw9GN2z7Fhl4oHK+ww0O6T/LLGurEnd/NSUM
vWqKLBhSus2M1A5fW2Wh1LMPKNZwF80nS0KDMhXfqlVfNaRrVKJ2U9T6xAwd6qTYNw5BRjbCTGYU
63HLiPwoyRgxj24czsaRvER6+6jdPSMzUI722ZnYBdOv22KX9tNxcYLqZqZddgMYNPcn+o8+8Ot3
PKMH1FabhQhCdZqv5+4UAzCFlLszCDcl7euF/hv20YmYx7i4BFWzuATlnVC4JTQHgmHXi+YJ2czF
gAaE9rvYWGrTcoRqGEKhNs+7bw7uEebzg7LTSSnRyj/gP3uSpQ/ZvBTEwKhe7TjvEWHNXpTwEPOO
+HFO3QfX2NlFdrjt0/GtVojoKSK4cvSFLmy2Ms9YGiK9nPl2nsXtioO3Ju7kxGnWx1B9Tvr0YQgb
CGZZeU9vyuBaVF0hYaZzVu3i4sqZQdaXi9i14UyUVQn1JWmJQYecknsMpT4aTR89Y8R7qioFBreM
0yEJxCHnP46uRX5Q9OC9HJxHYR1nvb/IKb03haElW0XNbxviVPCmnYyaEXPHfQ6yDlEJM5xNJNkf
Qc1tkLGAcHMC8GJmvDND7T5V5F7D5OotnCeugqj7oKlyIsx3IGE0t7ajjB47E8eI2r8S/XqHVexj
aMLvARndo5rso4KY+mpodk1MxTKTr4DgJL4JgrF3lyrPz4S6Vb4xUPz2Q3+e587xNDWHx6n7UW8x
8oz6eNuO1NcZPz75k8K+Y0pOzIhAKWAZqR8OT8x5lE2lafXjMof+EMWXoSBrDfOWK0ssdkQHPQB+
BH1Q1Y+h1I/J5A0Ta+os8u5mChMPvN+h683ySPjDdKUQqPikr0unMmBTe1M6A1JmoZBKocVnhbfZ
ptipWn6mqd83TX1fCUCxWkcIVI6sZ0qy5LIQRXNUtELs5yik88mT5zxX6Po3ba7o32k1iVe0rJup
VBgz50cq/tW12G3rkFYsfkmX9vRlyqPI+WKK6HCRI1HgFWIiV8vmc8Cw5oc9ndUSmqulm6Zv1BIa
EiEiFHCFcjkiIfI6S4PFFx4zRbnIh84CDtYOVypMwIfOtkAqYF+4lI0IVmKTva0Vxpwpf63X2PQA
07xvn7SkZX7pDFe51mt+tGTlbuhq5aQINGNycfKL2gmtBzvFmkbxUu10WLLbrrqdjYmPTQu0o0HH
nL9NIO/oRHck3behw+zl2IASMHKq1ny2RyxDc0eugA4oLj5WcV2CwiviY2vHu3lIXmYa3FdJJ2iV
p8MxLdbVCZuhn45k7Y72ZYyc89SaQw3VqNYuqEusjRhHjZdg8nnvLmbZv6bqQJ7OtFy0TsCmRxjs
YUiybt8uY3Loa/uabUCHvBScurErt1lZT09mAHFuqMfPglBWTjwh+OQuOKJFothvIHmi6UZ9UjfT
royMC4gTt4D9ST3VO4vXGR0IzcfnDEEK0+o23OT06K8GtbOe2xnvZ8CS6knFhNmldG9ZHFuwNkK+
F9oA37FCv8WKbhIRVKxz58yxvg+ac6eX6S07ogfHC1eMIg+2hXOu0S31IeM53/Q54cpzBgspGGnL
xdi8N8vI56wcsCJjt9wQZ4CKo8i+6UQuspTNipcC23NTJkdbNV70d8Gxv+AkDwUCdmghdmoRHJnH
Zp6iDfk2tIEbhqLKn+hAbSU6yWMrhMd4CMCrgj5RJvJR18LYzRxxhMni1plzjvSRes0xpgNzDLqS
CwsrUJfbYYbDsQjCd225ZQELPCSc1oZmN+7IQEKwWS1wSC8umtKagYDq753eP1IcXfUMvK9JpbrR
RXzCKvRC+9v0soIKKBc6ZLwgoDJJtF2kqU/EzZInYhbU5rYebElCKDgOlY8l6bFkikbqhWFhPqXo
zXaUndWnzezt2BrM9mOznznUEUeGEroHDbYGFfGagvBrncw+zIWSgK8FGiBk2+8k5n/GeAvyI4bF
4CTzRd81ljkUnIhStKtJHjwjPzOelnVIL6xYIaQqgUBJLpGXhH2JhTOkNxvlzqFplupB73nHgrwF
Ykc6NfkyqqTInAcNzkkyI0x1cvFEuMZo+r0TP0dJR2NgYZVe54xEZkHbmi+t2pj9Us2s+yrv33sQ
1IcwId20LnXhphWEC8LKmGoowHAAyBJwHMnyrMSmeSj6TnqyK+WNjtgD5G2pHlj14vsCYKLPKU+5
dJaZnVd2EuBxYLaXpIAwl7NV5dsYpN1NTy/bJZ9FkCbDuS9dZu3CSZzpvm7DYq+GGbNXyGTFpv5j
dCSS+ikeJnXPdCc98DIOV7xQuumCvSCbptKgReCAC+7wLxJ6VyEl3pKrWt8yOEpe+9ZSOX01Yi/o
cvOUtcotmJzlZHMcoKHOub6pCrE1chMhQxrYfqgGIPXoRXtdGWe+ZNoLW7paohsHSMZubID2EA1X
nkDsTZAeW+sNm6Q8aX2LazApY2K+8GC6Zjtw0aXlRRwMg1RFZk65NxVmHm8re2YqrNjMlZJQn/zR
MRq/Zpp9SlG9ongaRua3ioQAhwOndzuACld2RMzVIG0FgWTQwmmOhfVizTnaIGbR7jyIzJN1WiOg
chSvybX2AFFOsh+lASMBPXmA/fGNoKv4BknAN6HQASxNqexqJ2oOmIwML3MwtY0Ry1VaY7fjJzS3
wlGp/krPCnsPfzlZaYvwYpU2XbAcSryeCHBcsDGMmhYfCQgfNro3bSzIdhp51dRrH6KX9pFC3yG2
Uyz7mIDkvaiqagcsRQW/JIyXou5d5kGZqxbMMZXQoLKkn6ZcF23UOS7yheioqG28RxrsvJdqWe0h
8ChvzEJivyv1fmc1URVtO8fUH+y5E3eFXD4TxWG1kuBiCtTHt4tKM2mgQ8PMswmvlYAWA7u94mm5
3exrOQ3XkzbWN6ZeSYhLevbkAAq8D6NAXqrEquzIMTNu0Z+zBmSaQvNSd8zDEmvZY1Fbl/hQFT7B
VCB9yMdgvEshVvICaaaCZC/T8ZqKOMmBxVXGk0Ei48Vko5zZxOEKMi+DRD2YRa1dwdsYgXKEc3pO
ofJAhzKVZCeh51yHZBremnRtaAsAOHwZS1NJ15DE8Hlk24KsxZJwF+HCT0lpUlSNNhNZn1sDk/iJ
CDnr776Pf8tR+EuUxv8bq+5/IXBD/JK3ASOqzN9+HA2sf+IfnkIGAPTdsajQ6bQNoln+MRog4/5v
eH94LgzJKmb/8a/+5G1o5ETgCcEvSPtfJXKFP/XnbEAx/7Y68zCR2ZrqaIZq/1vDAfGjAUnwH0fa
khgXzZI4XFaC3l+dNDRGiEeIgK+3WxO8+WN5253Fc3ir+Ysf7CZvdnmXLzXGTufmgBXwQEi4D2H0
tbnlPDV8T+9rfZO7R4AQ3rCdvYfRuzuTueo5O0JZNojsDrEbe9S2G8aO+eKTzeKnH3+ZxvwT9+Af
XJD/62f5x7cwUT6u30I6X/xAoyT5phz5FtkzzTSvObScz6joNvq1Tkv30fKTLXm1h/xk3v7m0j+a
d/68NNRAjJ+6JYX+dbYSO3SI8Qn5+m7xp5fEcLNn+yJ/BIaZnpifHuhWZdIjiKD4e5rSv/TB/ZMr
26bkuuvkicWXAdJff7oVSZDZDCZ9jH9+Yadn9NQ7LZous0H7zbf86VIWWSM2R15shCBirC/3N0Bs
An5IxP6q06kihYDMbciZrvyHM/lffqn1dv3wS3650vpJ3r/dohFp//M/tP9jjWtDpeFKg3E7mnfZ
9PCb3+tHpym/F9JUBm+8QSbscx6YHy+AkzuGpNKkvlkmKMLRwFi63xU8PU92quT1pQMzVfhsikH9
Pa/sybpjiuJUB+C/SB2rbKxpJIHoBSBT5dgh9uXUIw9m/G0Oj7lTGAZSSkh4v/Fs/fSiWhoryGoR
VBkxWnL1mP7lxrDcK5WYgbLFw8OcX+Pp2BTV+dc35+ebz/tDUoWDJ0zwYH3xYmWTEecDbjqfA7g7
iSMC0L9vE//y5/3DNvnj78uDxKsCtwG+Buk4P36NXkI1mRbETYHoPqo1V3c1unOCGukDOjiJUkbw
tYk3ovjNM7z+zT9fWZK+wZURhn95UVVE2OGgrrKqi/B2vgiuASJeT7vx6df38I8H6OfrOJbJsg5m
++trKWAeJKVO1qixeaXhcaaz4nJk9ErX2YL1uHd2qNzd31xU/2dfTuLp01Rdx0H45QUtyGpGP8Y5
09wRjXwp9t2eQKljcmntlYN2+PXVvmCa/niHVj6qauCNNBksf1l5YGgITtxG7BP9tzOPylV52RxM
d9p8EkXiE8qwXVz6jhumwBsyJn7zZY31r/96hx08gyodfnKUvhq3ZUBYi451xo8O1rHmy06n4GAd
bK/bD3tli7T9VtxieiAJYdiQi2G7yWfyqXwY1/aldUk4wCH04Eye5EH85s78cZ9/8dG+bqdjFarj
0nJnpnAbRduQ57vddxhjMhcCGs7GHOsXTc1qk98RetAmv7s3P9op//xpWKc1U7dMRlLrg/KXZUIW
JVHcwRj7RBHuDZ9C27ePujvu7W16qTwrz/Gpu4LIwj/mdXBl+vpJOUBrPpf35TWT8/286X/zzv+8
quALWZctWgRrtujXV74qK+kkfeR3RCNEF6qwm9uEw9R0+vVj+fN12AM1ii2UE6wsX03BpYI0TLdS
VsgS3LY3ZzoaINY7YB6/vtDPSzELkYBRv5IKkLN9+UJji458HGsuFJrvFsZjd+BdwR5Grtyvr/TT
vguFwgZPIOlPCccQ62b2l19TOLYCGmFWtmGt7ByarIyiijh1jeJ3O7z+04OzXgrYg83/SKgP60v3
l0tFWt4GXdsrWzp9t/Nld6W8dXfi1FylR2drX6XXBEZfLQ8TJ6hX9c3+zRddhTA/vtMw03TDsIDM
ORK9ypdvWlGbKvqYKdvOrw4Mko9AfjxUiwfdry5zr3I/fn1nv14PJ7POPyZJpTSkICP8+HWZCi7A
E3lPiI+mReouQvF+fYWvvx1XgIIL/cMBAIdJ/cubGPWRDqWXQ+nsli5+j335b3EQKGRM/lKqEVDW
KiDrr7cs1CVN3llB/TUx2onE4tCKHH/HQcCN/fV5twQyJX4AYWqrlEn/UnrIFCVs5uAyDYIwuyRP
mVCaK6stutmOvTqvmHYYUsicKb3JJxH4tlpvAjagbPBNjvfZEqZ4APKG4RWeQhxIWRi1g9vQZJhd
tNjWd6ZZxhXFiXYQRdapu3BotTcDnVLEhD9Ur+lFVqUXyTC3PeZ3lW+rkr5U8l/UndeO3Ei6rV9l
cO45oDfA3gMcmnRVWZnlzQ2hcvTe8+nPx+yeM1KqRzXadxtooFtSq5hkRgQj/n+tb6kEldPB5BCD
XlUtAsi/sslBOlTozYVUQu6oBkhYf2tT2gTZTAY9vSqrda22I0hO76aYWOS2I6dcjyNxhsaniLJL
Llcwu1R5qvEhrgAyOBmI2PGW0/NMhyWUMLU5MbxqqlmYqQzUflSw+CBJf90Q4yi7RMHHR1BM3bgG
umsd5i4a7kxkVBQNiVaifTCqfMSxJ5+w6uC52Y2ZEqWb+H5zo3eBtq98sW0IaKJnjyAIQa2rd2kj
EZqShJkdAZw+dB1Zdkhlpbx0U6WXKPELPfBuTSz7d4XoGOh94mBc6WXX514/qKjxyUvXr3sQU6oD
2F7MEClIeNTCuS+usNOoJXY3S370K6VOeI6B0iK0FCvalHVbDqtorCnLhLOuwwlDU83MMaIhd/sY
zUExz9rRLE2qqOHUzpU9s86MdqvKKI3UrMrLHR0urjag/6St2omlAmNbpz9Junf5QjEyQ2ggTQbC
fwApxqeshWS+0XDn8NgZ3aI6jRukv4EVzwMZXYToQvSrhYB5LPjHhF5u64UG7qBoi+3TCuJ1PZTV
t5gaISkZ2KqIGcB4VTmTrJQWuVtkQKCsJT1hAJbcgNTu48DFiF8YXqPG1M/I+Bifw4SeD2xDUIgu
enxe3ma8xEcrsGG9sExM7D0i9GKQlQMynzjKl3j0LKvvg7In94jUMWW+7CeU7ngj/TLaGProm54G
wXhBBTMC0ZAmSEakQl4DghnMJeucrhfVaSjLg5VjHReAhDwaUp4/IFJJ32F0ad8INDFKt2g7uJCI
a9lNGwbpQoMSSbfM6Vnb1LoSS17M//0t07O4dgTDMN+6CFsjmYpG/8nYmitOqL4qQVu3JjoZSTvQ
D5IbaLYW7gVjiwHBTFeBAnjZjceUMHEEc/HkToh0eV6DWD1bWjEyvC0SjBDUgMC8r2SN6YWtlSSQ
6hSVLFe4+ZyhE7G7gOmjZxHKZCojUp6ojp+ilqdT7DJByeUBbxT1efEUzIyfhpBmdBoopPHGi2/N
KcZZXBKdRYVSo92cgp5pOGkUcE8B0NZMdxWpWZVSjLROIdGnwGhcEYRHw6AkSJpIOfEZHxBdbMEY
jXt5yZwuT/HTgQAoXTiFUmdLPnW+JFWbxiRqTNZMI/NDizvEJW173y351mQqE3VNKi4q+SpbIrCr
JQ27EUqCsQ1MzB8yMO7BGYzGuMJJiFpcESwCtQOhGsfbEPU9SdsU77RwW4UyBm/q+PFnwoZH9OQE
3LrLeIPjXZ3Cu6VeIshb6zRCvfHw0NipT2HfE6aE2LXEjhBwnzjwcckF13JJuJabfsjcPmoBOfRL
hnggLHHi5SlanEItaAF02USO97xwCIc5RZGT24WkYlGOUtCpZulKbqIydKxTiPmYN3RwklO4eXgK
OpdOoeddWjPShVMYelDU1eyZp5B0aiUEpren8PSGCCkcO7D3BAI/loB1Y8lap6afIEc8RbArIWns
9RxZiWepwpxdBUaS3abMqATfbjXNaOvqbnDivmpZTIssosraL7Hv89xga4oD0uDxN6iaN2Zqqlx0
U1igZKoWCwdVYvNjkEGy4Kls6s6N4yVq3jzFzmunCPo+0udHqymtxXWzhNQbS159Wpcy+ZgY5bjy
KdKeFpg/7IdT1H01SmV41QWm1DtqBt/T7UylRPSTwObg1mUgIHlHewWURvSJeT7UPWY6/s6ulYKE
ym9vBm5s1iztw9wJKY57TIT21IvNRzlVuGgqYS4EW5tG5ZiGMTTuwVeZkZIpksYZs69578yM1iG7
WPo2oTpoJjn2tLiI/jNZWvMIHz3Sjlwj4YW2AuvTJGKKLGD8Q+4XrQqdXWYVz7oRowwIFWkkPdIP
EDTiBZVLu09l44IFpWdglIQE8ftgAoGG8Zaw+ucAw0HhxcRU8SLQoKLghkKmTlh0HT1BMWXhgTBZ
vJOOGCCj7bJS2i3WB9oHFeyMjWTgnXHYDqrXBaWIu9lCgWnPbP3fYyvvLvCzYe8T4jJD8aYrgsyb
IBsO0GOxn5byoLzPZTKX64FjSeXE/mT1rhTVdJvHrIvuql5E+UC2EIl4ptLQ+VSGQP2WabnxMRnY
Lbh02EEkLwO0dmjU2EAY4TitCyQIBquXVrwSzQB5qBSXbUkjTagelXYgyHPSl/gNwuEkiYYxU3cz
ItsVQkfRe+G5BZxPD6mREmUVWmX+IhQGNhE5whnvMOLipxYmKapIHSMTvY46fulHOtyYUWd2VtxJ
+dHr5SKNGURA522qAsavelzPniZq4qfey7hWjEGtZaeh/AWZUJzb5zpTss4VhCbDZoWz8SGV5wir
nqnMqqvFUn0b86KVPB3BwK0/dpbo+SpNN0efWecMdvLfYGEtk8NoIpXJkEbTeyyOOBMbQSwx+lpm
mpdXNf05k2SoCHZMxwn9Wz1mEk5QptS2q+NOQ6Rbao9pokYdiRVtuK/abLIcg5yjm8kI8tQxBkl/
z9tweIu0Qa4djZgxuoSx5t8UaCQY3/5g3EU60d1ioJjRKkLg3GIrilD9wXDvYfyEEVW+S7pZ3Utf
8UCu6S4ZnzNnwRAZoI4NMh3arFs3fS9J9FsGKP8za4XiFYOiXlpVxX5QxtqaQaDQotkTOVDeWy1p
XWuyWbSnpGs5CIlFE4arotbBsHR6CjWFDi0cBCxO4zFFvE0zOVOrtwA+awtlbixJ9hsV+bMCjc5Y
rAsr9/TB1/B5xXEP81+LrYWGQOUNagNLXKVYdGu48AWDvY8gusdQivu5tJTVECSt5Wn0cj59s6x1
RDI5re2oxYucqmyGxN5nEzNJEwJpxeykYzShsQ2QAw8wHtoqEqZ76pfKhLBSysRdZxVWBu2lMptV
hNYruZnRkA3ofVJrWAuyPnebqhgb/bma+1InhwzpOf4h0SyvlCzwk2sszzryibAFQJDosCnshujU
pzCiGOuRc0rhuC1qJHhVbSqtGyfMQCemVcx+YYjHhBh2EmiuTQHWKc3+XBQpNEuTZdMcTzJXJm7r
jSKe+TGOczqiVC5C2LaoTNWH1gD77GSGKj6rfNxgC/l1pn1fNbME149IvwYDA+lq2NMbmRHQtX41
XkaYiC3NyXhpX86UFNiYg+rvUTD0hFHoLqb8BFOiBAHfwkgZTa+9PBJcMLfdjLszUB+ArSvlOuGg
QxBJlFTCnq69Zm4sOJ61wwKuoaYqJN72o2uYLYl7AP07JFV9EESXZTlJw1ZoWEYQ0AVzfMsblo6n
ns5pQC7qnAWHvu+VYSOoM2s2O30ipetOo8WqIdMcdkZoVjhyg7zKd2pT1fnaKP2AJUj1rZS11bfu
WrOboydgu9OToHCkXGOWJFlmzAXxzZqQn+IeFodho5PEGzhNqtU90tIwHDTShAIx2lYU7cNVl81S
4TUtJqlr6h29cSUj6bI80HisJWJbY+c1MHDQfM5TSb0BPYCmA0zT4va1MrX5QFySj2tEUuO4y31U
VTtyWKQISxWvaJBBYyavq5js9Ft06vXViJPPvBYIhyEdtsGZOGAaThJtC8qw058j/NtstwbAizBR
mCX7RiTPwsbWC8+sJu43Ag4NEGBtVUNL61MVYTUlOh3aVSrnanCs0ykcOUrNIFPSWEyAfMEUxAA5
5PCV4lkWApiy6C7IItYnZpTSFKlDghRWZk52ic/pr8x9p46nqfdaHlXwoogkXNtykpcNqQ7qTDQc
GhqUw/WcSY6eCQUiayVHh83v3PRWZx7HrlGKdYZC8Q1n9NztNNJv0usiVobHKkCKv2aRwEPSWjUB
z1OTtdK+A00menSqyVQW4AMPz/IwqcSA93IxeHnWVTDTEStJN20S5S9ZIUfSWjZ965M0uTLdqUS+
1FeNyHfnGny/4s5I8Pyvhhox/wEiXTJv+6xGdsX8btAa0RQaiVkUypCH1bYaeC49h7nnDuzURoet
S/opLXTtXVX6IWhhtCblcAGgLEJAEal41EOx5+0bTGPdXulKjepLERpGXwtUgmTUwQy1AwHJUnDR
xOE82mlE9c1RuyiSTKqmxbLzEX0JuEQ0Z52/I97JVB8KgqV6TB5+/6r6OnuTSDEffAEGsBtVen8v
NprR3woxIHOUIoPwgTO7S1ezVTVvMuAujuL5NO9S0oyTtRJ08y3C97JyENYGHxj6obAhrE6V96wp
ev+hHuLsaQJ2ELnzHJV7C3EU3pMioZyLk0LsHJWqwjvKgzHeQmyKPom9IaQjDzFDPckF3ANXI1c3
v0DWKTwjwY6t7VgVyDg1ZJBAejDY6hd5NwZMcQmtqJqTU0f+ljzURwLKwnsa/gHyRMJYky0ZijEk
FrE3H6t8rh770m/7FSdXOFatRm4siicVf3qvCbLAmVodsXHCFaLeoZdVsFmWrOyAC5FXrwz6VXKy
GiQEpFJ5vEzRsZHiFacaXU1eOtwbmHAA+Xkh3RN0jRNX4IffJgjeA5JztKbdqxLJhbdj0+bRUbTq
HIXlPLfNZS9wRqkRMyIQvCwFtXjV0BRTZGmx2HpZzknCBe6Ebq2VDehi+ArC64xjBOojg3zrFelo
seZQDUVh0mu1IHiwIEz4zWI/8aIpKlXeJ3k4SRcRlqzojW1bYm2mysQhW/dl315OkpYfgSOYyEWD
RA9cMB8dZqxuqvO3hqzRo67Lmb+OW+QY7Elk6ZNyDKkJvBHbeq2aMbnmMZ1gwCudpbGi8PYl/KtT
cDWVLaRVJ6uUMdwXVbe4GRTCWTYtO1FS5HW2MTZgtR5Zv0EImq1zID1OclHPl8TCiwgseyHTw2eD
fKC7KVSEeEO0I2euiakKR2vSxGaHs50M0Ukog8FOZTD5Dpt4dHyI75iDI6h1TARxgKV46Vm+4DQm
57wW2G7YY9IpD0MYz896KstPQ59WwRbhsYSJQpyYYEIQC8MmBtMWOSV2jfQ4oVFiBihN5/baTBIH
KhYg+2oSB0QagUNKkfbp8owCZcAqghgmRGnbVuZbYSnM36DKgr0cdQrGHj+XJpRPchtv0GlqR78W
jBd/Dv0bPcaHcqGGAlp0kh8WaZaA/lNFXF27iZKYJliQEsV4HfPCQNUztrsmacNj1FdhYmt9Pu9C
ggmWoNWcL4izB6fokme9ZCY0VPlGgDF3ETkCi9khh9Ag6k3zEuSNdqsSSXnrZ/B17FHCDu3IViOh
64yH/hue7/EV04gGhpHSJWbbLGq2EgDw1CGNsx88yS+q+9IQxGfF57vzGlkDl1j2I2/k3hD4QWRf
tBj9FB7QpVmnDXSpsoprWzYn6agYeWXi56p4TRKBV94OyFyva1I+D2NOUdeuWzF5siaceYzvkeCw
ugmbBm+3bxxLJc4RlStGcFNXhhG7RShM73mqE42RD4G+TzqRQwAyKyp9BsnnV+Qmt8Rc49oRVk3c
CQ2CX1rtQGLq+jhoPS/3cSERYMISPqMg44hlohkSYNgsOQvkIwKJB6EC+T02KW1vfcwGmgd0AuaZ
FFI34JQUULBpEHOOeEQWQAXTB1gFP5yVpTlBLKhBqZfaCW2RiGlJ1Go9YRfEE2WAxj9BMLA3AsSQ
2UYQkbpwMhCQDS/SCZ5RLRwNUtX10GnwYN8S9Gy8dHgICnc84TdMHRKHcYJyxCdARyb71CLkhdsR
92rzZtULzCPrwuhTPyE+8OBn921pjc9g4DOAVAsMRBi09jDKRBYt76fmI1+4IX03VIkLbwycCG5P
7RqBp3SvnXAjgpQZuHfgnJW8qRckiaIPGvLgE6pEX6glLYVY0UUlJu6Q4pHn1p8QJ/JCO6kGFfBJ
dGKgVBUyC2sho6RKowl2dQKmtCd4Ci9sdh+z0llPFPAo6JpWk77osIqXI20ujexPFhiLegKzpEFd
vGH/BdfCZgy/nTn61WRHJ6SLoZ/wLifUC5K3/DVd+C+Wqvaxo5+wMAooBd+bpzy/niIxq5ndC0Sm
PgFl+hNchu3OApqRFuiMVcCfkQ3KGkAXeeFXYmjcxYE63HUdUC8b15bm4bICZTNi9Ak4M2cgbvyF
dhOGCxCxMgZ2g0XwLTwRcdj1xbcSmDUyEit1p9eEfFcneE5ETCThYCeoDr644dFgS+dz8o2JXQGD
+txSmPgs/aHZyCc0DwVntJGyaAjOcuT05HAVnCA+ysLzKTio3c3A2g6U3/zL9gT+qSARvcgnHBBE
t2w3E5TxDhMxNZBEq0pxAfiDRWYGSnlXm614ESyUIWEQAQ4JQjq/C6HJJKJy2zwFOBufi27BFI0L
scg6wYvkE8goUrX4klM+eCODwnNgQyAHexQvBCSJVieT1lDGT4tqBj9toSWNfYL5LREXiJI4i9ar
2vZMPOZdXTojS+TszmVTvKgnEJMExRQg1wnQpFaDcat0nG15q2HpyoQQga2aspmwxd7QiUw5AZ+6
tqi26djk7K37GojDwoYSaYbSH16IUTBm83sZ2ofkSieklHHCS8GjBDUFuQxrYK62IKjiJPKv2mkB
U6llBHQ6XHhV1gldJSDG1h1llqobZWFbBeyfSF6s46V6IcT5x7xwsIzJqp+0hY1lVWr4QfmSJc4/
wbN6S60vY3HO3zIaekTinUBbai4p21jqY/CZC4krDhcoF9QG40Y9oboiEjDwVbSImtxANFMJA/mC
9oIEDOYrNweQXxC4wX/lJxRYV0IFmwIZfauxsMJmqiDM1RNCjLSOgLe5GeJtJfwczBj6hOaNMFng
YzCJir2Ragup5YQnm0+oslmWomJVnRBmQsLD8WLVytnhLJAzQY+Ros8L+2w4YdCSExKtXehoBif0
e8SrePSYRP4rzA9AaiYbYZLMKV1xbJNV8TAt1DVVXjZlvM46CNnQbjH2IChswLQNIUKm4oRvMzm1
VUvrDKxb1S1zVjnh3iSp86HbyQW8lLEbsI4WlBe4Zz/SMjdFwg6NEAvE5FgnkJxygsqNJ8Cc3y+w
uegEnmtPEDpT5TiyZ/UHbfTrJusSvPBD33hR9hk0QdG+EFxmymd9YwD6MElhCnmlYXpjso5jbTtX
B1WKd416r0sxQfHtikYvfBoMUpblCBq0demCOt0VllG3Uq8WH5So40sJupXWb3tKnrU6bqHqYWv7
otF93nc2cKQu6iNamegFVfOszS4kep12Uya5E86ilVJV4UViwhb69WP5+SpLWhuyTrRWnGpP/O/v
mvkxayO9/iT15Eoo97Eh+TcB+VHr37yKjvAQERB8CWKM4Vz82EO30qHBc15knkWRxe4kv3OAr/lf
9NF/uheuQoCaxpsUjaxx3qmn5dBzYMwzb/RpbLEFQi7hyK0ofiW2+GkocSETJSVnKA2B2jklox0s
K/DlOoMFVxi2JIM1ntUMK2Mmqr87CrgU9vaF8kFNiWi3H59cn6bUwQSeXChr1b1AHxSkajD/9lUU
kW9IlRTZMtBpnelUcIZjDura1JuLyn9CTGJcofIXVr8eBec6B4Oyqc5DoyivydTXlsf6/VhrDFWW
ZlzaWpvOd+JQ93tqVHiQOGZ4ZqINvynzOV2Peguxg9ybop2rEchvltltx16pQGvKYa7ZaD61LxaW
v7wr9Jb8TSQxyK1/vKuOrj8KIDX28lZEUiYL5UbVOLzggVc2JXrYL0b5sk59Lxxj4JFBQhIAUgsQ
A/oyC757imDeU81I8HBmy9ttVNUrcdA5xnF8pPQiHPIQJNevv7jz8c4lSTbg7swl2XyhzPxwyRhb
Q9jR3XWLIvI30L7ocrQN9lUxz7+4u58vxThEdyuyWTF1VT9T2wjNPOn62GmuIGP5UStQNHVAxXPs
8fj8+q7OlwtTlInZYW0FqyOTeHh2KV5h+tRyuy6Bz5Rkw9rU3bqSOCr//nVU1PcMRyaAIZ8tfqDT
Ciickeomg6JsNIPNZTEa8hcL+c/DAqecRVA873D0RMbZFC6nBnUEOiOX9pNyw8vdYAsvyBl56mHy
AoiNnpnSIXT/3Zsj+oclCn8C9mZ8KWdDAx62P0xUKiGmwEVsU2lbaWW4+v2rEHCHllnknWjpZ48w
itlwGBD33NCs+x2MMYSRQ/2768VJ0LYsgYrFms6S++O9aNDz5NSKVbfnJUNVR+ydFIreF+/C8/WC
q6A+1GUDtwfODPnsvR61HKC7tlRcvZ5H2ma+tMIZkNv0LDQ3E6Pq+NvPDqODim8DboFsnAt+taHS
BurfiiulUreqBau/MYpx/Pj1VX4efphPFjUg8a7LPutsHMwFYnDq3AoVfV0+RJqhrDutau783BCO
c0IfMsT+/KeX6N+KxH9eLRblKkuFgYSaBf7sWVrdbAFIB9RIoRucSkCN3lexv+d9Of0x0H/LtvQf
5gT/r4Wb6SSssIAQOwVLjIVEM/ma/32C8FVRfxZp8rdtk37L378PS/vLH/SH0Qlp3t95SaLnV1VU
j5bCW/mfCDT+REK9ukwMKGTLn/xpcwIswV9SkcmTfsOLlm3kv3xOsvV36bSvwPW32DTM32Gg/Tg7
0dPpyw6FddRgPDFpzvYMwC1M1DMVwNUdHEZyBp/mL8w4Z8aGny9xtlK3ktLWEmG9j655H3zrn1Ka
KFyJcsb8xeL84/T46Urm2RsuNUDWEugQPhZevTl+pa7/6xuxWC4X6eoS5/Xjeok2JUcPNISPgwPI
v7uaH/2VeFdeRV+s/ierx7+2PH/ex3cXOltcaBSYcSmP4WOugnj2MjRSq1qyrddwte1tZaft4Kdd
+EeEOXa3Jaj5SiGNyNZdc5VsdRfQEAAaw/turB//uPz30c1nCv6fP9Xy9L/biKUx1eOZvuBjbW5m
6uubVfFhed0KZ4Nbfxsf+peR+Enpi93EmYPt58suI/i7y4Y1yCnUvOGjuJPc+m7czpcLOvmxue8v
pJ1vN0cEszFw793OuPsf3DKSeUKYZDa8OLx+vLZQCTQ1sIc/Sm852wuyJV4Kp3tGR6ve1chrD8kK
pIU22Mnrr6/84+vlj5v+/sJn09KSa0QW0jLUJs+A71Lb88PbVzLpk+XhfJx9f5Wzmdkofcj2ow8f
QdEu4NdnsbJhzCfRckG6GkCgIwEJ/xfT9HT8/fm6+Kl5i7G5Obdi9FFBmVyieq3Ssc+bdhUEEzUV
E6pdSRfeVgcSGwi4u0ZGiMhr3CoiffesJkPVkJB9dRG++aDvagfOX7GnpX5FMgHl59G4JXbjBWvA
Q5KZsZf5mW9H0rjOZeGzmACoEliBtrUX8KEospvkDVSBufGkuQzcX3+FZ8L9f36H/7rLs+UiJ3J9
GkU5fJTXwqE9BvvxJnKkK9ScD9Or9Eyo3Rfnv9MC9KvnerZu5DEwxl6ew0cFwpcjkZpkqx4ECts8
oLMyn5C5/foel9fQd4ezn+/xbE3wp7TuOUOEj5WXfas2vjeZTueNq/QS6AmEOjQQR7pgLjUKW5oc
JYXU7tGz7ZNNFCLrsIdNiC+r2aRrfp0cBFe+8L9YuJa58tNTsSRsw9goNPl8yz6jiUBGzGesL+cL
C8tE/PLrp3BKqTy/wlKDwcysiUuW5Y/LBPz4SlHBAT4Cz8H3Vff2Prkpbur3trTpzDuCB2LTru7N
5/kidKdD+4jyRfCil/Zi6vatudK301G+FVnOSRh5hGzujYQ5BbaxFVbS7XisNqJh+x+xYz0PtvZe
c7aSvGswTMfuPTn6NsFlF8jnbcLIguO3wf7SPLV8j7+6w7OxnIaVBF5NCB/Rc3nhtnfzg2DPqwoT
uD27ojfcLAbFXXhrbsERTavZQSbmZiv1VbfRWb6Its+/q9vQ62zL/Spdk6zYX3+8s4E/TXCpVMkP
H6d1fDntRDpgD8mmW/cb8rIhAJrtetxJO/Ey3ClH67LUvnhJaX81D74fAWfzgP33gKiMEUCT81Ld
hc+pO28Kp74YjolzZ2zIUbkw3cR5rHcN5p1lUFS7yqFfuw9X9cV4nb8ev72N16kXrSCjO08dvkjl
2UQexAHXjvfFo3zTXAwIjffDxVc+tNOR/KevV7aws1hIRbEu/jiAQxnl1SiH0WPrkrO8relprq03
bSW5+SpeGR5rMsz829nrDtF767T3gfv56zn0l2sX9lf06XwGqhNnT5BcMmEycZo8Rg/yg/wh3Kjv
QJzaHeVNLDIqPEd4PNkX69ep3PvTjX931bPNxdwEiQYVLHqMV+VB2wj2sbls1+FuuPhqCn15qbO9
RF3SIPEFLpVcoRDK9qwI/iraktB+xcL5VULnybT7qzs720Ggj0R4U+TRo7r2d6OLRenKd1p3vBxd
FqSr8VXwpmdx27hsH+1h29wmruFGj198q385Mb97vmc7DIMkp5m8+OiRSbke1uVmXqev4SF8ta6C
HUgZr9z3McPbv0JfOK1/ffVTaeGnZ4Dzl0IAZzvrvPSQp/lIi5Rn0Hm4rNz4kLrRReqSiuug5Pgc
nsk7AsBQ7uSLwK1bd79wQb8YYsapQPnTpyDEkxaMaOnGefDr1MGzJAIgenzavmJPsp9u968Pq+iq
snOXEdc4/UVhv273r4Z9ganEltzM8WTb260XSsQR+3DmHGQH5M0us5/09Utjx6tsfccaEq5uvMTZ
XIbuKrFx8bjbo0fRyO3t14dgdZvZB3/LW9hZXWCsrl3i1Ow9nS+7sV+u98bqoli/XCf2gfwxW7NX
GNRcFTjF9eiml+Nqf+jdwWsc33VS21lP7vFjdXy+efOmA0mZsjevInt/EB1YRE5hX+DC2h32qvdy
h6Tb/sQiZe8fXtzKvnuo+O+3GmLGYY9IZpvZm8K+S22ub0srxX5a+VvBy04PQFrp2Bv5qegSWCY/
Di/Qeezrws3s26vJft+/zNyCeyG43s3Bru1LdNG2tnVX17sHYnvtPffzXtvR6n7zHqxMPhz+Yntz
3zm+8/7kew8v/jayC+eo8fpKnVsyPDEhHniWy+gYL175PgIbQh33XDiCvdXs6/2t27v7bWvfrUf7
ZVq/XDjvo6vwWy8LBoRIUFZN3uUWn7xZH144qbHnspxV5qxJNVwl+9a+0flWp6POT8kc1WXerfj5
re2pdmsny3+8eZrnrU3bGXeK49x6uyvdTtbb42q0nzf3fFTFWffOtrGPka0ybi8fr24vUufKPl6S
8+lcbnZ08JzK9XaXO+/m0rR3lvtU2Rebzr6tva3mXXIRh52W7fgMr89vpts47Ehnns/6WbVVRtwR
RtzOtFne9519ldveRmMvUfBVdM7VrWxvvNB+R3zHA1V2b6G7HlbCTtnZ8uqbfXU/ucldYL+ETrbW
eXDeDf8q7V2wfHex/WDZhkvKk0MUpX35YTjeDp71hbeTnOWTfRTOyiUgyu0d/XB1yYX4nE7p7A+R
63167m79sWx0vKv3fefsOs+y71nQCLQ6erm3/pideFN5+253PTn73u1X+BpWrbtJ7M1e4fPLuwdm
N4EZDNm73sV6Onm1e/+wP2j208ZgRvSuuRbX3qZ1Dfthf3HNJ09cdmRe6eT2ZF903uEhce3C/VTs
26d3RvIyjQz7M3O9zf2D4x13EwPwav3M48vsz4fN02DzdCc3vvp2iYzHvnoOnOdpNXo7r72eXNMm
+tYT1rg37fiCNDWeC18FlVE7WG142OWOuEOXn7r8PDKhXLoEywe69+75dK23853b66fXwb4Y3YYH
gtXVUVZE3GzvHkS+MX1t8givDTe9F+10gwlhlzu7ZvPrVXYJBPh5b/jd+nZWRkYpqkdgXqJHg+Xl
Sbh4mt3XfcOoeeCbYsJuQ2cPioxHXzivd+vWy7ZvlA2q7aNpXy57194jr9C5/Z/tCi1T4YiLHJYK
94+7mjL2JU0Q6ojKQb4ViYJwfDA9ARF2t/GK9G13OOgbk8w+jzANBtyvn4u0/Pif1v3vLn/2BrZC
K9TVvFn2hPL1S3E1bokks9eRp1z5G/2gr8pdcqi++DaWH3p+UUtECE7JncLi+T2TDhT1pjJEjw1c
Sy/U/KMlxxw2pOpbTmw8IWtl4QSEFn5V5furUYCfm+ArzvNYDc/OQFlmFoMkcOHBm7fip/mpPg9P
xHzASt0bR+HuT1/8b9Wn/2/XtPW3NPqW/83u6o9v3d+Kz7/dtt/aCObrW/NfPzCz/vHjL5s/fh18
FEuoxQ+/oHMJWfi6+6inm4+mS9t//NcfFfrl//xP//BvH6efcofv6L//z1vR5e3y04KoyL8vHANl
+G5ULT//z7939S3j711GH29h+0EJ5CP6+e/9UWAmLUNheFPAhX0jLeiFfxaYrb/DfaJrim/JOIVv
sK3/s8BMkAYmeAq+7LSRXIBR+P/1Zf5IXKhbJjggDrMaQ+if93/8Y6Tx6P59x+LHk6MBQ2AB81BD
M7kOnYuzk2MnDnQi64o3gZzVbocO5mJuVWRlceIOftutAqTCV6FWd7ihF8j/OBuukk+JK4qdfkfn
t3UB7XV7Wi7qOplJbWqDV8TVT2Rv1Y6sZeyPdO1g6cngJsA74ja57BEWkz1WP+K1sew6NeVtwv4b
9eoiz0E6PdAj1yzZriK/It4jKz5DLS1dtejx52ep7+BEme8F0uAjO5ENAtdTAnUNTUezZuYr00zV
w1TBtjWJQScuMDwKQkGFUGRXn0io7hUljtZtnocrS8rDtV/FSKwq7Bqn4fBbs+CuyPjnx9F9+obe
inKqoyBs//GfNXLWH8Uy7P5XzJsFGvHvOzX7In0nmOaHmbb8jT9mjCL+XaKWy2YcTQZNcYbkHx0Z
WSd5ht+0UIeAZTCXwuQ/J4z5d9WSLBOwnLbINkwW3j/Bc6r2dw4YywykWyMtKLvfmTD0EX4sJqDX
kmgXUt4EXiHT6Ds/jY9WqtRVqBK4pfcX/SBkg6cC/b2O8VCR5dhLIE+UMjgKMgZdEQ2TB0C8xx+o
t4eE6ELoY5EuNisy3swCUC2us402+eNNrk87RYeFJJhQEGqNKdfG1UpsUIvjiEQF1owaWsYRxnZd
XsjwVcitGaw1ATfxzdznKu1Oda/pgrVOk6DZiY2JsDcTPuVyGPc4gSCCle8U7HtlBf+yJN0Ft9dg
S03XS7aPV5PaSBTEdojV8n4usuBK1fzGNQJlEI9aVMAQl4Iltj0WfdlcEc4ttG9FH4nhXTJLabga
ulzfJNUEu1EZia3IhheSJkxQCnKOcnEGS5O5VuVPxkrqLXEjdcVY2vkkdI4caKDMoxlXZa0X076X
q4d2yoR6LcuTfwMVNWBDNmqItQhwVFE4jtFWItJhIWDojaclVXCIm/ZezkL50Qw69XLUG2wg/4+8
M9ttHcuy7RcxwL55Za/OktzIzQth+xyz73t+fQ1FVN6qKKASNx8KqIsLRAROpu1jSiL3XnutOcec
LYkvxlgJYgXUFK8WgdRd/GtXeUdrbvos8lUjar0WAc+3lXEuSMKl5Y5pk1D5JTr3Sdl8mZhkyKFg
x1waXQ0htkfnuFKSad/FlvailazkoWC0pQDHIVqeLUHSrr1a4BYaNE36FrUqc/WVD8dWhbbfEzlM
XdPlcuYVosXMbRzn8RPBdHEE8artsbThS9NaTJaFhZ4H1ev0zUKc77KR5OO066oP+PyWbcY5vWSt
M4B96IJ2mIZcOyRZR1c7b/RxN1vRdCBnCDsAeOOX6H7xo647Q4x3HP0+mPNOlvXH1brUcR3TqKwm
y80HLfuQ0e07BQGbRHZgUpkWwtyNpk2PfWal4TJ1OTJZfXbWTeUTF5aUiDLyV2Mz1kNUCyZsCXQy
bZ8Tetanlj90JDerY736fTkSUma+xjotwILMT3sVwWNoFUeWOUXOSBM1bteTDm6dyFZV92qsAnOD
tc8SooithATZwTScCv1vB7dXXbEvm708Oy2R5FEkX8knM47cXq7SycRI4nOiVZVKZFQyLBLELXK1
anuHwC+7gJdweW3rGjQIt5BWTv4G2MNhQK37U7SRvUceg7s0eAqbODvOcN+s/DoXlbZbI6DseJoJ
GLyDo6to4IzWqrGnK6OwH+SZo3ZuPWnJenfiMMIZxgIfr7UMobYUN2nAbT/gRWGmSWQkgl1vJu6O
VCphtacBK7e76HeufRET4c6L4ENeyYyoz/1KSsgSHaMaC349DbMvqqITY5zXatW2BIy/uLheZpxp
O5AXbj5JSJJz/Ti1Ogc9E7123Mk40AyNnFkl/QGrUjqdOX9tjYHTcOpeSNfC2tAaV2Yzb7E1FTiE
Bu6Qcms64OolmezLck1AC1+qdl13eC9cs1hFP9V1/WuYMrhxSmlR4Hbs1I0whK1gijdYNTyBRPK9
QLfBFRc3CCMzbAU9j9uPFt2DY0tduoNWpkUOy5gASxdAVuXMWjH5CMRLipP0Ydt41IHSaxGW42xR
Ew9LQPGybo1MUT/2DalbZEudK6IKBik/kpYWHfUVYh8OEs2LVWI9FPLxlFG+bpOwXYVNMB3SM36P
c1Pvi0TDviqlelCIuoChSdabsIkN9LdpMX8qkaQfWkKwiqZIHNloTGJZ6rE+pTMeAZujBTEGDTNZ
NxOK/Ik8+gUSCgnvCguPEvtZyZgMd4DkyVqeXblRZOYRg/yuiqu5q7m5vWVu1WvZ9xCZy6Ex9wME
h1sDL4yFMhEVaI+soqZXNpjNTJkwBU57SW8TgynR9O8QC83bPW6RZ8MnYEfawd+HxbwtGGKSVeYU
WNQknQ29/hnDCPYxWKoYDOD9I9hO7MjcZHszasBvOAllfEL4+kSnoO6yh8gqA3FqOq+YlojNb2Ry
lhvyQ9NazREudu8kmLEe40lQj5DSI88SWeSaaY6xDMidG3cqfBjov8pjmhh9TTYQfgIXP0D6oa+b
cW6x8/tY2fNTrOURUV7cbTyGpz7v3uZ1hwKPVU/vQgUYY1Lr6anR9Us9tqgLsOeQDTFth1yQizNY
H9I8uqjrHIXoR7fItwi4ilq65qjLrhyT/+tX3KsDEKGuHYTXKoqFfSL29aWIJfrsGR7arWc9SxWM
79xN8jioWALrY9pq3KtldS7vPJxOLZvz2BA0BT1DwYJOWiXbnSC4mibHiAAmlABklxByBIUN8zB5
l6R1OoI07PE/xY/RfdRraE/pEn+l5qo46TQJYU/ka6AtPeLeTZuI6FgzOKZNIl8shVtvTZoH3TQu
img1e6VQh924CMSxFu1Pn0uA9qUa4+JUf6/bWLmG1JbOmD0Y5pIEbZ0TzsKd99gKvGgbeuhTNUFm
34iWOMZVJfhGL5NKpGflkVxh8UJKb7Y3tWXcFQVvvFzG7TmryuYiFAA6jL6UviST8wThkpMv1rXd
ImE7pYb1bFVr/S5LbRJi+uF+HOVbJ5BNr9YN+1eakU/VqxqPRBKFY95vrC1Ne23HLn4iaCK+rUv/
M6ZsNPI8k99ez9EDOBWCEqCag60Z8Rnr+uO0NPe/ckxC+r1poA+l4plZV3xNSkFuwCJ0+3aYRadV
+/5EKOhRKbGsJGLD+DNJPhOha55Eccqe8nxuDrpUAzCRK87MDYVSJWXzSdHG0uP90HzOTu9FynPA
h8SZpFolluxFNo+R2tAsEpc9jKPsiBqYKFVLt3Y6dPEd0ZzFdz/LBIiTx2aTy/DS1MYtiyu/6JR5
P0mdxJNmVRdjihYvHe5BFASmv8yzNZ+JdzLPWFFeJBPOCgJPN1G3O7FGVx+FNSL0IJ7qsCbd89Cx
rDzhIl0OG9HGXlrDHXBkUkdAOQG/emcqKgCs4enQgnRNmwOs8eqJWHFYeiukTKdEN3gASlPW7tDl
M8T5ilOYrkPVAIeGkbjurM+ts+o3aRbTkylv5rwbioS2mVJsn3AUcKZnaz9+lH2sPep4vt1iWOpb
WWrqhc479PtE6/eaZrysg6CF2MuLA72i1u6WRLxarcR5sAFW8YxFM36f9QRw8wKcshl6COUQ4gGV
WkL+sI1lG26AhX9As06PE9msh7zljBfBzPISvvwLk1u7R76X/Gyx/jvDh+1Usz6G3Yh7HFL5cBTj
WX/EDTt4Biu/oxpNvbqAhyrs16oYOwQLy+GqTqNib6DJT0Oi14Kro39+zor7B57NLIKiUtR4XyvN
nXrL8ivyoDRv0Dgy2JGQZbtIM0mfGTRlb/TJw5KOXaibrIyCJVSsT8PmN5ikHraulb9zvdG4Ik6Y
1bD1PzwjzKbUTUz8tCXPkcLSupvLltelhrFOPOtvSFqVXReKfhvaqTvcGVuX2Ry+MmOKgVBRLmRG
TRimrNduK9SyTbE4vjRWXfikjr0burl4SGtHQq8mN06QhE3kLKjiTiMcWNMn0zFrIwoSuW+CZh4R
ieXHciRaL17F/rka46d2qB29Tk7sd/ZAsIPYQ7PMhA3MZP9gFjT0pGQwAiiAlr1FiR5goL5Upgij
w9g+a1PA79mD+hmIqAGJw5rUlZGrUlM6syimTitLHjkj1NfynXTGQLTsAkoQZnX9dOoyoBZZP/W7
OlHzPfdxSWQeGIoWUYkj8f0HgTQiKh/MU8IqVS6EFfOaxEXlrZEl+CVJF6eakEZ7JabbZ3JthamO
+zntyErSFqQ3IHVu2lzhX6JwxZ88HQU8A26ySd/5QnBcNMlXkrYqr2wJll4WUgn0gs7J7LWitvoi
1QYpKEQAGkm+z/voR8qafYsVeIc9wATYBKYt2dpot87Ymxcr7twSk91+yDHpQuew9mMzx36eASio
ExIHtq3CPYcbE+renIaaJOyFhftboeES4oCujnEtoIfSyBvKxe5LSlbVlrIF4qHSe51WEdO8gcFr
RwXeWJcx6+N57qkbCB5ah/kTC0CG405QzqzEr9XQdk8VYJtAHmQqrZUYEGNVw22rF1g9Cht6MbQ8
OUV1bDjq2Z01lHuoITRgMAN0QGZGGD9hPavPRSJL3NFW2JFWVeMKnM1lR9cncaMuW/yWSM+B9cRS
BP0odXfCmzqRiEO6JabMGGa6lii7Tll6f94EFtB6zFwtIQ+ssaovodUH3uU7KWKpzKMkq9HZNNd3
U0/KUGR5NqIZi7TiseULSXLScPuFaa8MPqcleEkLdItI1Z2NzEtPE6TN71SxDRdKfreTrS4kpOZF
VbYR+zwWdAuplIlB8KUQ8uLDik+pOXC7NPps8puIaKzydXYHvZedKEsGAmWiR/b4yV/V9khqQ7j0
DbgqOQqtmI9EwtiHGdtrCbLVpOpFazO2uDgFTty2YW1Qqonz6C+d5c8638fROiiUfPW7XLkVWSbx
+M35juDp8SCMA5bmQatsPZfZFKkwDOChudTvFyPz5RxeJbDCyo+TjbLbKp6rWCBzizIfjVbYAUOx
1WjI3L6qBk+Km306Z70rzGbhinKXu+0qF74gjAk8onHDB8LFs+bvZJmhB/mZ+2wl+m8SUy3ciBy1
l6wjeUyqLnAVuzDfRiNMyqEO16yn+65ZAyu30HnyWlNvGtTKm0e2yroDtqM7KSh0WoDZryVRLr3q
l72eXWINrvtMGkWY98Nb10iCo5TKR8trcwsp192ZpeFoledx+j1zVrVByoAkkKWdlSHVIcCR4vot
1ydU8OVHnjU1qYPwCIuZTs5EYFml/6qH8kMw5Ikf4SQsl+NLTt6pU3OGyHvVXbXTPFoPqam/Kov5
FcVW6q19X7iFph8GWqr2lC0nsuMXxyJ0zdZXGCgy4sim6rad0vBUCg2cQ3Z0dCWJuBwyaRl8iAew
uGUT8ZFVcoQY4W9usTrxQNcMyiass9soExFUTeUhEcXVHbXhOugFgSTD9CDB0TJkgnWgyTwtUQVx
yxQmTpUQJCzM15XYopCs097RJvPKp9P7vAuEB9E3GZM89gpz22265uWqpYaGNAz0D7qW8MKEuZGZ
SGFS14SAGJAzsSNObzwRD2nMgJZgsUEmQW6WrY2KEmZmQ51Ku2ZovWiq0IWW/aEYbqaFOnCa+vki
07dixdtAl9zzaSJNd9qEZCkRZN4Oxx6WcrmsD1K5AIhOBMqZvuOgomc9IbmxpV7J2HIrgBMSVnRv
zfLOXYT2MiX9ucQtHRcjpz72TRMuKIl+sxNFxrxnvYldY17+bNcdJsz7pTXqXhqz/OqW8pwq8imh
X2PrWgKNjJ6fva3t6gyJZHoSdpMQqiLZEVP5WJWQ5YYMDB3gBLWZ85BQn7NlNbBHe7P5amQgCsrU
pA9LkyWhIGQ/qcEhdlSaZtdu5M1Y2kaPgn61s2hMhIBVMPBmuGCXS/UxJTNHjYy3Lh1UYS8RPbcn
TxNRVy98S3T7cf7V6JHrZIKyrxZ2WhP1XEskBqYarIhEl3ovU3pOAOmwnCMs2K41y5DXDC0/Ucbf
T6TKE3fu1TRHf82j4UQmlUDrI548YuR5a5YM5JskP4NrOs2F7kW19k2bPtAy4bHkRB62Q/qozT2t
R7F47JJBOcjFulvL+GrWlYiElaC4oWOyEN9wXv0SyyH3paJW3G6rO9CD1YhSrrOgRbIcyqOJaDq6
dkZRUqUuVFFleZWrjqthldAsAithJQXY8G1LGTDEZuZJHQtvTg1yKZuKiJvyOe50gpVMLmWu4TYV
nBHyUQ2saXmdrJbR7kjw6VIBjuvi2bSNtoXZW5ytJNXdCfzrPTWLGcminpUk2xtD/GLMU7Ddhwp6
FQMzVIaduulEJkvWDwgMd0pyb8oTFCzi9E63Nuyi+byJ06MYC4Yr1L/zcv7sjXGlO5XydMci44kp
ezTT5CnbzC+1N8SgRBPrKqayhil0cn+c4s9CKfw54V1Adb3vOiVoMjl3JnWS6d/lHGQSJiGlGF/7
NGf7NEE/mFAWdOtCc1p1eRdTd8IuXEoCPGJYtuRRO0I2XAGq3WhLzLbWALVYqrS0VR3Ym6ETMScT
aghIJ4+CfK2A7hAPaLyudf3TRS1rkaHga0/KiwVy06GwKy6I2QRfkYqW7GO6LZCGoHeKROaufVA3
aenrPSms+gq1R6HCS8CvxkJ3ENPhNBbQGqW8/b3Iwy3uen/J5M+1zFGcRCbHJVWmTZgaYUc3Bgwp
LXR289bti3KD7WKei3T5YAjwldQLeOecijEZsu/JaFCqLFvjknM3UGxTYhbAohyoEpNTyYic9cK0
18zckUYyseWPV0AZtEnENvbqu9O6yIanglYLFCG59tZVH+0/4WmySPITSibZJlyeMK5IwP5Y4I6d
xY9cpZiKllR5LpTmdicIuNxqTOLz7KGthad6Uz+Gofo2KqhwktU6ujLdpbjpnYyWILAwZLB5ivHL
EI0ZnSTUESnJ/G4uz7gFUcTcA3tpWRNVI1UQx1jlV/xV7tzJO+JT95UG9Yi5QuNM/DqnqjJEECqM
fzLUJA9SskatnqPm3oTY3cBig0WMuG9a4ZcKhA/AIyjBylxG8mBJzdbrDD1URTslkYfXXFYpBRQO
5hH5ag3dBp3fJqTsakVhhjEPnS0UhkwU7HotOkvmSsWAFtNTVHWZ21jAAJMsGshUvKeFwil150b4
MbJpJ7T5bxOXFu6bS7Tku84YP2NznR15U27wVmpHVZLzmoFhFZJwXIaDJCslcElshcXA+0hzezzn
JKqGgNSBvFUZgfTTWLpGmax+gsrRs+hgOYasyjYsIXqrS/5Iz8IWa5IfBCnM1k6/ZUlxWBvxi9P1
HKTicVqmgCDfCwD9lyVfCSCe4nv7GA0fBXZf/F6l9Ftqsn2iTW93VimD/VS2Xs0SoiOUr1s5dEhe
jc3YSyJ7Ua1Gu6FNMvhU4p09PeZBLhI23QLnc3ujCiVzC5ZBv+Gg/BoG6ZZnfRIyY3J5t/B5CJQD
9W+TOqtJCuYbRe7K3Qrgr2e/yOQ3jpIE5i0y0pR2Q16QcQIf4qrDTsh8V1f2vd58N2yNrmjkI9QW
gwtAQLBT21mGzmppoS7NZ9SzzWd2b/q2ZXddR4H+fPEMbuJqNsKbhsQDwJ1Qe7I4MKhoKIeIv/uV
iEN7iiaBz2H8MOt6AnE7gk82o9qBmJt7SaolfICrTi662eIPVbsD7fUDTLwDvssj6GbJSY3tHRjb
TER4Ytm1we4Ily9HAya0v41tXlYYv6h0GTKTbAIFCJ7jMg7MZqBCS2P8XEfqpRzVy5KxUEvkg089
qjhz3sKq1M5DrWzsr9DcehGGbDHpUGaAbIYmJQeo1p5QZCwKtjZLVyhwaPEIIlTgUblj2rtaRNkk
VsBFssbK3aQ34DHpMyFwZm89JvQr6HPP9blo+69/fbT8fzc3/qfpZn/TYPxvEV0gkfjvh8fHcfld
fpEaF/9tfowO4t/nx/of5HVg1RZlWmGoKBQ0D38NkLU/GHBp+IUIKGPAjHri/wyQNYbOqCBU4y4B
xYht8df9Y4CMUIMUC4MJMka8P2fL/0Vh8c8UF4p2Fy3/hwbIgEDNNWgKshByqbDc/hcb3MqRNVbG
mF21h/2MCXr1hjKubHow3XfbNJbDZLYMk6yUrkx2G0drBcXLRIgmiXRnyOVb6fUR56e0MznMMRa/
0QL90oC1Bps0zy7TZ/C/8fCZlvpnY0S3ulPftwVYaUsaq6mlP4qsP4trBVKPPYkthQRluVMaZ6iO
Q6JZHOfjR0Mwf6nMC+jKNu1u2Vq690liuLSIdEeWC+HAfd/ZbRJ9tYs1v3PWXZ1lS9InOvnEI8QZ
beRYNE6DFJF6rK8VJTo64qmUR2Q8dc7r7Bt7rfrNN2NJdElzU89kV1ohXKTlaHVESJK3wKFzAA6q
rC9mFX3EBADvczm/JpFCZczp3nQsbWqDjF7PfhQYNuXpfRQ6Sh/kAVxlBkPBVLXfdG2gsA334p58
zUWKDmaydNg4FNOviMrT0lkJ0sHqGcrGrZ/JZM3OPbhScVMGhw8HnF4z9c5Wx7DTS03kJZmf8wAa
ZppBj2d6MuyXpQQCOZgfDVg+iqRO/qrFbCnpZhhaqKKxYTJLu7YA6mPHs/FSiXSlSWVeTwUdUBpe
YkY+AyWdJHQdKNkNmotwnNNe8ou2ax/meqVla2axk640Eyy5ekzUBa77ZvUw/PWSLVs+FRoBPRTT
d7I68bMt8aiO1nQ3ZZUxqrSryX+GkZ50+6LckWAkNSKUHbWbPtbPOCXo8mmgmOjk3ppmGPxcWk9U
9JIzk4b5IEeslt2Al4h3urEL0IUY0ShSI5Ji1Qi2dSJNr8MMJF+V26deAulIXNlpuAdH1FCyPLEr
uXvh/TaV4mv3KwBH/hkBdxwi6ai1HLUyqaTX1yYP2xRhS4rkL/I0dObzGe9eU/uNKr6POms3iAuO
FEnpshJwmMw3UPB0jStL+uqmNLaLajsLcfUC9trPoa+BEhcGuwfm3AqRP0T64q+a2XrDdJ+HNYgr
Oplc3RLW1PPciKGpJHSwIvVXzPDRqav5lfEF9N+arHd4RNA+gbB7Vje+d0r83CRL9KQJ7RSio1A8
RgoBpbvurqq8l3szRCFW0axvdHJgDZBGvEoM9/VQeVahEqvdLP2O2Hum+mn33tPjsWdULfbaGVGY
jStEyGHagyNdwmlQdpx1zBDOXtAgLggm7q9XcLZfA7wtV6rq0SUdDtlIosy+LuD7QXz4IY7xtzm1
L5NylzKQWs/Eltqj55o49m5WgCYDkbfBdRZT8QBdLuFQyRtd9/TUR6K8J/C+xwXc476v5M2tmGy4
4L8IcF84dnK++mBNAORLKjxpIbII/TnHldoVPtMbyTX6+UnRsvc0hce6NZtrypMSCEoHlZFECnuS
1mLH2igHak9bu9ao6eh7JCjYcVv7pjA8aB0Z4SSlMco0sc9VDSCLdEz9tuH0ExMYxLuWq4C5e+3Z
qCqsPfFcuONWAJLbWP1dSVoPJWc20rw7HjWdOIUi2aDf9pU3Ei8ryhxaq5lVRUglp/pU5215bONi
FykNeQucHOiLbajIN9GgvTE8WPH6xREvD4i6oIerRdEveJQKSwb/psaLRZCUQyuO2y+OQFAhXxsr
42uKymMx5TyidczMDHiLH0XtazFTTFRzEla5FdNGFr+2mE+5MHTaLkUW+VHG09nBlq+FcT1kBuEW
8zxZPD5cjzQswLJT43fe3cutgvh6U5lOgFF/1SuNr4zBkTL39U6JU4MQXA68/3pt8v+n7A3Z2X9f
uZzq6vO7/lvVcocA/aV6M/6gojXg2tzRPUjL7mbmv6oWvkIQJjQBBGx/ittw6fxD9qb8AZeLIC9D
oqIxZRNx9z+qFr4EVQW4xz2gg1te+ldkb1C4/l61yCJwqXtqHXAaQsRguvD1/+TzNhJGF9G0TjTg
rkysiU45XLU/U1YTJ3OnkGB6eh2VHT/h0tlDcnZp1wTGecNtyKFxRqJ/iycCD2onUFCZT+xub+y/
+9Fn7c78+W0NET1hcJjjUNP34ujSj+sfbr2HtzgsQ8Mz/a07rh0jP8Ur9VAub+Ialo5C8XL3jIDR
K0+T9tikmAXoizoLLgNTwu4Kejb+0PA1Xkeu4orZxLPcIiCFz0uC1MVkckiuCpmA63E8YHQd7RtY
uqP4IF+LHQC+PZ1rX943Rz2Qg8bV3vG3FPwlgiu+qmG3B1f2RTCkN4a32RGeFFux77+BlrlxhkCt
HCNfASxn2OLj9C4jux/ta+Rgaz7rcGDt2/56w35xOtz/x+p0Rxy33oeKRJ+N59gdGSfu84KrOtDa
wY7zjI3ja3Gb4+COXvlIOq2d39qGAB2WcVxKYsBAnI8jZd207PGWkDGEawLplv2R2s+8V3a2u1sJ
DRu0+7dlC7bucIT76t4VN38cXDT3R9bRh9XKnPQF2NwjmRwpeOHBHuMZkSEnoGv7vQXirgkHaJJu
zjBbAWpga/zcUbuml9hpgj4cbek8bCh8ei8pPUgsvPZ+zz+6eZ6NS/eGy8c13fQY77gPbosHctXV
P4p9W9lKQ1fQRX1IB2O+tG5RXIAXCr2TX5svdUY6Yo+/m7OUO+pvzW+vYzAGhTt80xYiAepQpXxs
ioYJCLyi4Eitu/JZ013Zfk8nzb4zs+2sD+iBv1a0PTn4vyi8Gt640+QA7uw+GJgWbk52DwzB3aVK
du/dskt+RlbQ0dYpUXz8OAdxp7jKsXtfP2aUN2gY0KPVttWGiYp3Iua47Upz0IqucexFb5peN6jb
xYN1hZLgNoH52pySo3xSnrrjHIwvunERvqyvehNdkSAd1nS6M/xB3OcPOOPOBNY7mXCaZ090OpKr
clvU/JL/mg5/7sg0Zq5AgsjR2NFT2jRHSjzVclekGtJJ6Xe0MclaGX/QY9FaotCYNb95Hj+TzNaO
w5kJY1fv5nU/UjwkoeISaHfJdhngW34ownuGfWTj3bpcjnuuv3XEpxbDHhhfRJ60y97ofjXPKOwU
xCvsVj/6h35iLBEw3TSpYXFbK/vcF7jB7icYpAbfPT9tulLgMoPCneREtR9f6WIPNFdnVxjt5Y27
rtXs9FW65Iwp3l20cdGT+J352LMIRA/GUD1NCqbc+977zQuz7MqH/O9f1lC2bCfODyKfi2xTYzHX
flDO0Yvg5xh2xFdReVlfk9ztiTL74rroulVO86axbhBg9oa26RIfll+66bW/hS+G2bQv6Jj3it8u
oRZUMax7FALPMkyjcD2Bw3T81Vs9qLgDqdNnsrEOXxgJTzw26SH7lT/oewHy5idiWjv/HVW8JeLs
mO/FF/ONLpTfgRFYn0rqMAXPLvKjckkt6nTqrvdt3Q0OKQYn+d08Nh15YrjqRvtb3EnbyTwTX2oE
5ltkC6fyiK7Qbr7ky055DMg8e0h+lAfzMjlIkJ6U/UO7Q4jsI6AQOerlOwRT6k3teEHdw31YEeYu
y7L3+ZmETKSsnWg/JWF92We4cV69u/XxYXU9jfOV942GyiV/4Zd85E+26Kpv1ee7wmLOIQdzFgiS
0Z395BO5AD4rzpuErC5eEWoOWInjg+xLDm627tYnrnre9rwEO52IUKyPozt45rneiXwL/gAMWPjP
0CPbFt+Dylm3iwdtP7tcEP+8HiV8gUUdcj6xFAKJnPykv5NMFO2HH02z+WPx827g4eIqHoYb7Wfm
TwFHmJvhjayLk40asT+2x9lHmgWEjejTn0ze9y6gdEa52MV8ajXScnhN5Y4/Hq2AWDjsrXY/7AXN
js4FmFF7kIJx9UeXn2FaHRSaL2A5N52F21M8qd8xWqlG8xUvvmjBu3CSeA0W1lCbuXYScFe6JGJ7
eGOUzxcMuPsnJ/wRdtUIf0E/mP7LA3AeDcOUaWufmkN/lH3TOEkPOVrcS8pbhIHLbV0luP87eMLV
aBzhgz2WyzcCCv/4ufrMCT60gv7IRZlvVPsP8xHZok4X1U5OVvuxRo7wi6GBASqegCT1HHlXXG4z
21cRID6d4Fk37HPae8Elk+ZEqmBv+o0QKlNouRKhd2q91wEl/4+Ul/8v+SV0TA7/pHD8LIa/uyXu
3/9X3Sipf2iocoACUOZBzzCxK/xVN/IV7A4qPhmGTjIHSyrKf68bFf0P6jlFtAyZag4C3H/UjYr2
B0wrwC8SkkTaZWCv/oVu158V6H/udlEo4rFTdBWXHxYoiFh/rxvFOS6FOOfErSks92ha5Rl7rIb4
iglLBU8xXT8HRblIxScqYnN8GetgoI2rr8lVHLNAYdq4ZEdmhF7fP80ofes+7MQbtWrIdAedtETI
LCyHjOPjFprSdZMHR9fetuako5u9/+q5eZaXAAUwXm6h+a4ZsgrMbcP4RV+uYhEYHacZt2R4kSzV
bogZgjZ2LSNaryMgk+HWFgF7qs6Yo0i6fc3/ZRSiq6c7syxRgtCGYj6Udr+LMnNR3dlifyGoAcfU
b7W+wK23UxQzE/r/vPnZZlYJ621tGA6U7ZcUARwR1x2KOQIKOLjGYacpp5yAy1RgEFe+mfkXLUsH
+Z5jsHUDaLd1xpJS5NSz5XWIRMX8WyberdaesGUEyfSJcOVGVgfk2dnXAOhw3KvDMrpZU+VLTeyX
dXKIW7ZbZMjSIu2YY/ImInuRJr+O73oYqmKjCek2udLys8xIHPEFG8DUP9R2NyULEsv3MT4kzNFB
UNti3jlr91Cy4yucWCOGOnP0zTpTrrTO5bAQf0vbt7k9C9anpCNBRnQjlTg51i8NjTGqlosVofIz
Ey83Qq2LvS7PA7GniDfexJTZv9A6qJ5Qfgk26gbGCr1TSEHEsIbpSb9IrkUQSLzlAdNNUgh4y9UW
dcDi5wqRd4kSrFOL/GD0umbyjIXkJw4rPZ0AZnliMRN6jSqSQDbEq16CG7OI72NRG02yIx7mKdmn
SU+qUO/0KIymNT00Ig74+km5a1l+MalwWppyFRh49LeLqdpd9yFiiJAJ3qk0Ul7ZRQUW1zlWggVn
mq4VXkXMGdIiFBiyo8T9Tu8DoRbdxaoCdTaOeolvg04u+ZaUJGmwmedmIH7PwCuLFlUu9rF+mwh9
3EDLFKeij3ihXANPwv03xtqHNNKqhO9dVu/E0/M23eWJuyz9NhCjNd3qTgq8CZ42E21G3G7kJ7LJ
YTdaI9nRVOIWaEiQXxJWyV0VNHP1sbNJi4t4wK2U7zJPGaKg0Vuq1QUEjCJi/Tf2zmTJTiVL1y9U
pOE47XSz+2gVvTTBJIVEDw5O//T1ocy8VxHnlMKyxjVJs2NpIdjguK/1r7+hKiIVdZy2TGOg7ty6
LT+cyZm4V/l0A5Xvt53wX4rG333PVinkXzcYdGLYpnoIHLxV4fhbY8rsyQqSDpjaKn6mNCe6fMyp
xMeIITMZYNZtLAHDIbourX9pN9lpJohKDMlOLdPeiMZDXUT7yVX7QYr9AAoTMy6Kkj2mhPyZFyrx
rZruFox0yGn/kZDvl/I3oglFAC2eKBGz3o8ZxWVOehJeEcnd0uxr3PohzIcz2J2NAsSTX+CuWZKE
DvMpWCdlfM3ukISDzzcOPrNcuvZrwuQ7q4wLV180cG4LfcqSr4Qy6TmBW38w1kRif1uR9gGIAPyM
MOmu7ObQ+cgUVKyyz99mFP/ctX97qO+MV3qcQfJ6xf4XxOldfmvX2XbF5pYJI4vqy6wAxcwXBtmL
fxDYwM9N+cF7BZ/46y3YzCF+YR7oY98BDtVgGP64KodyvPKky4A4CUlaiTVsC8D2b7BZStD4xNs5
7Y7ux7HubPdUGS+Nd5qiXV7fsFWY1pOZXvLVG/Npci5i/1AgbXJTBstHZTLA72/+vBzfDXfWBxeY
FvCgt945iMzb1ShYMakIcLVvg284WAOJQMnxLmdMcv58ofUfeveGuBAm8pgFW1jtvn9DcV/05rha
H+OeQA9dbMiq9adDyuC9+eha3l9+llhtYhklWaaLBZFlv/1ZIzN0w4oS4mGNS3xT77xInFI9kkxd
HwcXvyl7xYETSKXyZVQF5688COeU1zunNDf5eIX546Yj1WSTz9mjT6slclJ5md/PBZh1bGzJN0DX
Bx5ilseiqu+zGI2PfEr4eJmuvCIg2rH/h0HRnNIBTGbdzXs41/H1qL8LGzWvM98uYqv98Wpy2/N0
Y5ufGr/fSbrBeP7UJmLjCWcbuD9nBwqlDKAlQL/zsJ+CkjUwdDeXIGTe9mUo5ak2seIpIFsLtpJx
2nltcbTip4L+sk+ak2rjlX92jItdtvwsjds41+cWrF8Tqe3DKIgmlCzXwM1WvQqY4QgIhiQciH7T
hl30YBan1Cc5qzt61adaIj7w1J4xz0Z4OETwGLzPQ9zuR/VsOE/rMczA/uDQp9ouDK05BH0+BkkL
8+deeXOYphMCuiui4zbT/CrMy9xvtu5ayBsPc8YgpXid/fJsrsIF5zz30EuCn7549XgEkqxgtFdj
9bXPIct4N54gAu9m6I69ecq7u4GTwx3wxDKe43yAivfrBCjr566Ho4U1sQmjqjdUqK3LUWwJKobC
DGZH0mvh94Q2zIdFzuS4Kpg63s6maOv8cw5Jimwgds+Z5AjY9rRdtslPB8Repk2zyFO3lA+klB8S
mB9kquF+g6Km8OzjhPhWdwzK4Ivy42WuCHuON0uPXD37bjV894W4WGighAwRKibtIS4s8lTFwZu/
Z7CyMgoeyXdCWBfqMxniVejEl0UcbEmU2NnUZlyuIuA2aO1TNkSboH3KiR4cXaY4h0oedIKlJYAL
lA6CV3ZD3xw997brbbZy77geqRKtOVy5Lcl/B6Nqjyb0/qJwSS26dlISZMFS8l2EPFJk3YGltzfz
fWm9+DgHkz4NTSg+ysk+xA52fIg6fYrHOTkTtHlCI8p8A/sZB6XugnAVfVZFaB/xg4V8HJzhStpk
unvuWWDhEj8S8UFmClFjsQx1smPUts0tmNTRXc4v8Y3bJBKh6JHafIfyTPU1hgNxSrZ5HmZKgijd
jN5+9PVZB3SEVLFW+bMfXeoRd+fX1l1lIwJT4wkzJ2hAP2vz6HZ3qh02mYR0y4hVCkhHYB2oQYL4
JR2g3ZoZEkhjU9fWKQluKf9G/8filiHyNXjRBKdzRIqnxr8hhnLrLEdJxUWM0nbBO3WQxoODa9T0
YErzRBbLJhiT+7xAqzbEoag6Jng3Ee73HtTiXn83at6X/TL2dojpx3Yex3MSxfdrSQmJedcTZlpq
2LTJsE/UdzwnVa6OFrXmnN/AM9h3/WczTR5tpGML1BEXQhj1ndRHI7rSeAn5T4PHSdkmYRojtabU
dJimplChROijd6DonilI544wklXfVLpQyz2W6m3BOEziJSjnu4Vy1O+fPesqZpvVwzPqwo1NLDQC
9bCzl53tWisTaztbL7V51gbUd775oWdsfqrA2yKj20vrVhxzOKqoSK3kqTGSc6zZY+v8KRiH3YhW
wE+dVQkU9qK48TxUqowFZbUcmhKTKbjdEu/vASOEMim2pOVupmLemJG+aUg0jN3pmAUkjbon2VK3
MG3GHX+rgUrbec+M7sTbQsf31GePovpZUSsZuJs4LiI40z5FBLam2ZMmFHypxTa7L6ZXEoOYffXH
qVRc+s4w3ENHqGFSAptAfTCT9pOh7xpCHSOLmhfujdvaoZse02VkrgiQwUzZqubNIqedX91zNGhB
bF1XPJjjRdKySovT4F80xlcxAgRzK13dbYVxmzMR9OhXmBbv3JY7hXvqO8iTne/jSF6f4LM121XF
twHImCe1w7ofYpaByN3eJ1S1sUDFyjmU09ky3dzFQEyW9+zM96VdbX2NMCOvz5n/KiBGs+X1kbig
IT/EjBgSgHKi+r75y3kIjqMNiONcMXa5iLrH3Dz2I8hTe8iH42B+RlS/QZ7UpGBGXnVy7BvDOUwI
X8dPrbFNh2MMqy46292lnO4h3zXRcWXd+eLSa9XW6sqQ8dJRA0Fr44eeXiJ6L2qfwAFdz3FZReNF
UF/mHsbmy1I9qfU6ZXFdEuJsRCDjTvPFJZgr6qswe2pqvfUZslPd7/X00HrxJUwE+K78gyaEvQzI
L8beaLrJSToeR5iDKg5n5V0b9N/d2OwXBq3tUH/x02M+WFtjai66ERH8srfpYfNdbE4Poj7V7vWQ
fx68L8IqHkVLqrT4WYIwzQiksnq7RvYVE+t02SdJtFnQZy2JtV2+oEoP82UPrBrRECXpSaJHMKKd
72tcarYRss/ZZM7isYHn7EQK5s2nhReWLQBnwtuiXdhYLNWp1wyLUfcS3QxdXnDIWHyjbUcAEgQ2
oP1EnFs2U0cdyk4eB/G4wEC3amc3+QkfC1S6dthPPu6MgfHcsNWPNWIP2qtEETR52ffNxgsQYEfq
UhT3mDBsOnhu/pjsAu+F5v5a+uAkzWM0/TCM+VrL8mQw+LCQDs46/4mYYtOsHqbJqQp2oBK8mM+G
xDYiCHYEQG2IoQ07s7oKUDNFzNqinAjPiHb+YYTSgghvjRXfaUm/wrJW7oDsDmovv9+f6Y+IVhJE
G7iEYdVNfOir7CGtyTdm8OIv+XlhYI99BJBptMsmgwxu1M2oEAIrnNAO8nzQ2O8goGwy2B4TT1fy
Cx0ols1SXVkWlpUJVEuOmGJgHkN2W6YQDQQlBH7EINm5MzEtVTMjGGQUMPcJLhsqDt86JIeb4gSs
MyUC2ZyuDb5lUn8Zf/9sINtoqzgmFfp+73YKzsrF3UuuKnx+iwxLG1G6bWw9IJ/ccg4lLBm/djZL
uVxKOn4jyn4MphMOg7/JS3VomQrZutiXpn+drFWK1DdZOjEsIhHPPpJSvYfcslUFq8dUV3Zcb2Ec
0rTX27x/miKo9jrbuRErlXmQQdBCNl0Xa0ZhXl6p7qbMKT/KdjetXetUfUUIf9238QlVTbQpkw7d
PoVE/6rZMge3OGPVcSIga48xPO1qG07N7TKnOwIP9pm7nIi1OsOT9FW889zyVXoJBgZF2FQC0OUL
fJW9NWnkHg0qQWcbeZwOxPsiPd+PPCMfuu+ACE7tSIWT5gK1njhM7Jht93Pp36N6Dol/ZqN9YTXb
UShm82CXOB52yTY3XHgWybaIvmhBZWKUR3umVa6X7Vg/tdayxy2DbPnHpXqkKbCUhlrl7O1iYQ/b
t+prXADND1flgq1JC5fLFhdN9hL7LyQ6hgZ8+3G+klMNIVMXN8bYXhN/flq65pAS2w0I59jFeaB0
Kqv07lez9X8+Ph/5X62N4P+MS1//6JIf7Zq2oN+wGta/+jerwULHCcHJxOfTWg2p/41Oy38gHnYc
WJqg1nArnd+4mPIfzvr/8Ie2szIXgHz+xWqApkkSAvRM4OxfXj72f4ROv8OOTBPUHMVRgPcVEYDg
4W/bWsjVeprzFoRFNTRK2gHz7UBjiTRH0YI1cYdTRm7rbqc9mFzEdGblzvDalQ5s4VtoTtgtZ6N1
9t0o+LxkU/VMRHiBcUiHJHS/VAnUnhhj2QcbOtkpUCZaA1qW/W9P/W8wsLc2riSLBTZhIw7gOi7a
a97O259h2rPfSL/16WQXuVdygNtnxjawL7G7qzKiuatxxziORpCfzMU0wz9fX64X+A2M+OcN+Kbl
MjOQFnr2tzeAfrEu2xFaoY6K7LIlkfyqG1O62K5BkRNFq9mOjoforHLfOHp9Pm8xFL4vXEDPSjEq
XVoP4Hihs0OptQx5c2MFkz6MbRMclK/bk7RtYe9qXbGxVMrA2kTiEmu7wees14t9ZbciQ6vqcfI7
v9xZfj3qEj+yP//Ud7aBv5410T8MTwjMYcawGsT9DjdWsMsGQjWjTZ/m6i7HCOdaT6aj9ws50+4+
qZfpGqv8jPZs8gls7tVEAZbbEUnUiEOfA2SxX712NXowJxlouBtw06hjnd4xaJcyVtwHt2yu9/T2
9bg+cCWOg5B4ADn4CH+/51HaQyG6SmI90xTXQkw/cAZawNKlvQusfLgoMVM4d8F0b032cvTKkRY9
7pxvczkABMipKrY1HFlmAUlzgMpakKqRB/0FdL7xEcav/z3WWLft6qWF+Tu3ZfNIgDz9f0aSLoHm
/V6SBnXrz/U+Q4B44DU2e6Ps3C1p8+DhZHl/y6euvRKBxBXOkvPPWgbGXSNKpMUpcvQoUliLGNpg
pGjT2Q0TFNk21xcQJr0bf678HSGl1b3nDMFrHS2Pbe4vT7iBVM91UlVPhlcwFBUccW5cNCRt07hF
fTPf6qQqVvykJgs4L6czp7R7rWalr+qlqm5aq0mQ9AzyGReh6NIRhCQFQX7nDajZoy4d823tlWqf
twWsRmlgm5cY0amZnLJaSwpIOcM8XnkeuJnFZCDWC9K/TN8MRYB014GiQ+R80JufEdAkAEe+D5WY
UxfRn2F1O7sIzE8ineldpmpALD852I0SQEKbGOPFgKoqjAKYGoSuqZkIUjAJP1fP/mzQKLtDd9t4
Ot/lZn9u8kbs26n8yMtavN9+xAp3upLRI3qMgI747fJSbpxOtQM3VfvDyMB7gsLu1BpONlOpFr6M
ZR7nDsGZkaUzWpK8vZpd77kj2J3pWT4g/powbVoDWVFvujJm2B7U6XFYv37Lw8FvhgB3+cFX8Q5f
JmDQcplLOsIlCI3cpneDycpHVuXVQPClMrD2VxJwApYnm/ocHCdWkFemww8RDeMBExiJr8aMN3yR
Rp//fCPrdX7/ONf7QA7gO4IcIswY3+2dkzTqZPGYFaAtah6ClPebeU26TfpZ7K22cR9sJbrdny/6
l22MjDTEER7peYLATctan85vUxNTuLFl9AhZy9lCX58MY/Nie238vc8lHYSLIGFE0Umplud1cIhM
fHjUZur76PPQoFPuksD+3PRaXxoBUJSSwr9wG4zMzZL27s8367p/eVfY+q3HG0GNK76+1he/3207
wkZmGgp1iQlm6PTeDTf/LZkV6DD+j9EhSCAQtQ1eYYqI6EM3uBdDYsVoaAtaMQyUBMCVRTI681gn
Ldrr3Jo92n4rPRhOIbajHbXfKmkcU6NOz8PQtWHhVM9ybuAwiAYVUqWje9e1IH00pXmAmP3YGjFw
5+JH88GGsr2NYuXft1EChjjGYqPBG5B0dV5/7Zv8Bwnt4AdCG8hOYwy8UdBtDBsob5qBN5dm6J+x
CkFkawOIOQILrLaPzGgTR5CeF3NJvqSBN59r1/cPWZ21O03q5z6P83YJYxoYfNMa914jmD8a8K8P
OZ4rcETcFuOlipMZtfZnhyYJNnfBP75kwn2ZaoPBVrOmcdtzPl5WBvPV0HPBskervXWITPvUGdXw
asfQ1NnO8mtTQWCmix6Wc5n004LwyfK2+EtAJZwaeZU41qdaZ5jJW1K9uBGj+TiKnWtH9+mtgbTh
HEcVDSPF32nKCOmeagg0U706duVlgiCtXc5t4Q6Hkkkyqu0BSpprxkCy0VhD4lKeUx8Zi9jfdOOK
XUfqkc8ch6m1k8mh3vdSpQcY4eOmhZgQzgRfYqzgzzs/JdGZkG46DRHXatvRA/vmkp3KOO2v53R0
t34aTZdZ55/wTO72ZeS8WGYkL2STPLlxZmxQJUPwG7C6makUm3K1bRsrfV0YTn2JDU93yJ0lgMbl
FYfKbVbsr6h/yTRVDZLU856d2idSpH1c5gL0EJevG39g7jDkVXHlDRWCVIKBD2Bkt6Y2vhBOP93N
6KJXJRo0VjWAmCQNqmsdZS1L3jpkhONsdRa9xLmsP40jzMrCnRsw23x5ROshnlYr1VONHOHCjPOT
lL9mdvhPEPI9PxBBbIQx9jV33TzlF/hkIN3J3OeKnjp0gRtuW1fNt0NgpGeCe3D5KClni9o/YLA1
MoPBp4yEQoxvFPJKsUkGn/jZAjVKllYj47qp+8I7HO8Lp/sS0SWjwZms22FInUsHJc6ZY857aXIH
PiWmNHvXZURcxka2lT1ySmM2kEH3kxcGk8QlJ6sK67w0OLOUKC1CNwOdbpvkR42HXgXQ4KX7KQcY
VYMg7A85LDnYzVVvUp3uW6s2PnV8MJ9GseTfSGu/QhM27VqbrHlqMaTCa+71vifs9Cxxeryz8VsM
F7/tn6rGus9UbJ9LS5sET0uaZsthIS+kJQH7KRr1snfmY8ELuK6MxP4q2PSfDQyoiCitrEe/WNSN
0lb9Qqma7BaEN5daxjmVcW542QFYAN4YdhPVDuu4BOIGFj8xHh6CAVYeJNGLgb8Vri9Z+qP1Wllu
u6SsrlJtwHWo7fFUxGCLrLHmG5Dad6+poHW1Fn4yHuKeIgncg8AFE0ZB3F2kRbrcaKt1LjyHEE7f
W55l6v6s+eJBEfSBozHYx6ZVhgILH6voy7AM8FyICuEeesJZvw6pe6wDpiomkpkj1UzuPXnBygcZ
AtAo6qN0fPKsvpHwGUAaac5FA6UFO74RscP3GVHojnhmaCV6zLEGrYbl0McNGJSjYU+rDhuUbMZz
h1LgOklcky8vH43rsRmq+4QxOduC0umhoHagvjaRPCw9im+cuZCQdClQ3Tx9m/sY8FfV1ZWROrkK
fdQ6SH2m4jV1VR7qdimffQT7m7F17W99NPf3SW+w8c/2LtKG/zUY7PEqc5v2yAcNwS5QwW70At7M
APHFZd6I6uo8TGTBxbnXZ2FcEXcP+2Rqo4M3rn4WnP/1Z/wiermd3bE9C/axLIRkb/AFrN++UjAu
LYTrR9Rv5U1arKagxINHwW6IpDXv0qmypseUqepemVVJTojTo2rupClexx4w/WZAqKr+eaVszNwr
SA8oDKP1M5ixADuXzQp69j1SP7xk59H61OLRWL/2AeBQzR1fD3UkS0jVq01a7JrLJYU6TiJ8azuN
og0wz+EAzrIhPaiqn27HataQXtwaYvi0CPzklA/HYuWXOGy+uGqVJXMOMd1WXm2xEaPSdXZKxa3a
63ay5X4c0ma1yKNGuajTvmC9diVP18zTw5hCeJlK37/kHA+euHjR3Jl5kmXfoqmK5a3tNlYf2hQj
OVWwUIiL2shEMCh81UPYLrvXQZkIHEstrlWWtsdft4qexmZ626WH2RrFgzJLKK9VIa7LnmUs2lhc
Ex0+btbAeXA51frbueOoijhlLkVZ6dXZjl+fTnCvSjuf79pgxkjFt+r6scYpA5ZHPFMCyXqYbjuH
p2V0njvcTUYJBXepDQiqsbC/Zljvga9OM2RW23CIXc1oKBk252N60NH6D5lV0R41/j6XjqOR50tZ
fFZRwH0MOUJkz2zV56BvuyZsa1/dWSrwYKUUcYcicshYsFhgnfq054foauFtaJXB5bQMj3mrVgpU
OMtwBYDUN90WLR1RXxjjalM4tsdWW85NTZ3I1FIEZcLBiaVcMZnoDz3HCJ6CuObR4Xe1bFRr6Ve7
9oKneZkTKOGLvw6v5sn5WkTCfBbBoGeEYdOk9mStDLeIpaOfi29kV3ZQ+3u8Eb1NrQIWaDIhByvP
CmOJlkm7E9xWwWLscL1D4eTZY73L3a7YB6mBG+Uwr1L+6pPZLvbXAtrC6uB0Go0K/7xFV/jHTQzA
jGW8TvoEzbweFgjCkxc9IJRvp52dOZABScCE15TEWCcW8zFoi/zGg3X4CZtW+2oJTPQQBehp0cn2
PBYi3ZG3vnZqOghwqYnrve9F3jehG7RnUkG0a3ShLkQ3W1svSotX7VF1NNYhT8wgu5SzT6Wi+vIo
hMeMbK6nqzLqCKpMkj4PE7ymFtKzW5Huq0b1n5cOy71OKoZaWJdwgkQ5sH9aNjizLrKaD20jj6Aq
NgvPQ3UaVvVSMIBNIqxFepleWA3HtNfV4pQVNpQlV4mWp03oPeWEK6KjOa1medqYftgoGbd2gSVS
K3HHEtkAE8BuLZeZ2gT7217iKzvny0YmPz/hI/1MjXnvJTHsCisNjUa1F3o2xaHouztbeqD9kuli
n7Tf4hrYHidDB99RL75RE4XU7JTGJ4O4ZmjRaXuYF+NTMppwMBJ6ScN1ZkYTuD0X+IuGneVMN3E3
9Bd1neF9Wy7TERTB/yKTyrotu6AOzTGXN1nsVzsbY8CdcFJIDXMbX+kij65J8dafqqTJHsHgn1Vt
2kep/fpaVv1XY4gAqB2FysVIVIAXZYpHzNylxyDST3HduJ9x1AxCbcfta5vCPlgWX7MOOsRIizv6
FIa+fSBrfb/4EAaZ6HefsGw0oXLUUFASIb0Dfpc2b1++pvjeBtZ8tXRJDQjf7v6LeWw9Zr7tbBzt
X9O84Dgy2lBLOv+xouxMZ/PGxH15U010bFK03zQTdr9H6ZCL52pgT29MdddG/X1uZA9JAvkvT79a
ifn4qxP7Pxz8Qxycrv0POHjdjl/ntxA4f/AvO3vxD4IHhUmz4dkgJTYN/j8J2vY/XBvRHuizRdSD
RVL6/yNoe/yRJzm+XfwIPJoZ/ujfEDixxMj6AMYZRmJWQCbwf0DQfos+gAhCycYaBV4XM2BLiHed
dYQfVD12jGisKTe/u4ZQt27teC2+ZAoMqiu78nJV938Ao66gxv8HPdbLIo4HQfXQNK6uC+9Q1EV6
s2m1i8tuY1SPlDoulpKVPv32Fm7/+e+94YbKv7nMKpyUPMbAIrfuLW4QVL3RVAlB5nNU9s+4Pxr3
zmy0N3Va9GBMqWM9yG6EhduYnU9DVHb2fdEpzdC70UhBaixM0kPZgL5vpXZxMaN2q7FM7K34u/nr
CbktG8W2mKaOCJ2UwwN+ZBoR9mWW4ipFwN9t47mtFygmcMr22EbhlQ9SQcdddFCihDWIOKzNHMET
rrrY23qATEz/ZSyiFSnsX800LSESj3WP4Uhai69ZsmQPQZ8ggKbVzuOLUVfjfdImQ7NrktR86nwk
5YhQAG0xcKp1sCklJr+bzHXK4RzRGt7LIhvxR4lAnHnLZlDe1rPEYmvx88Q7LraAuBgkORNu7eV2
2OC+W+xKnEmXEPfr+DQ3Kq13QjGGM2ZcGhBQO1Cdy7iL7fC/8Il16BNbl/KusW+rPAX7KJuxvsiX
qcEPtEt4UqmZpXi7Sdhr2z+/+XXZvltfBJrAjmR9m2gj3tEwB3OupUgZtjaylrs+MqAkOy2SGJsO
O4Wb88FKs98iVL8WNB+Qz/xjXW72++8o8esox0EHY3csx/AkzerCg34xwTN2pMpuNM0ZHgOLbdwF
Q4dtT0wNlxy6PnKTsJc2U/IG02d7i0dk9uI4ffJNLrGHnZnbj+MRmxPxM5/9Lt2j4y/2reErFIsK
269B+5AjgoQSqsq1xpt2GttTPJRtFI4iWnnsUYaLsS6MJkA4rpJTAaTO0NvDB3wjgwYGhBS18aQH
7AcQJQRBv22arj3nZYPnuuPNfcRBFaewQ2oom//xq1qTO2Cw8r+u6a3f8G9IZDALjPiYWmzLcVh2
SWHHh7SYjL2FL9wxVYG4+vP1fkGb79YGPi64w6C3BrP+Fe/92wUFXZoDAia2cSS9b9AUoTY7VCdG
oMZrcpkYwBRxlu/8PsU8yJaYoA2M0MCPAvUUSzIwvNwBwIEnN+HeDL99wzBzLA4FfmcvMloQMQZl
bUKZ468Y3VUfLO5fbNu3vwDjGOY4Ah8ZD977u0cWV54fV0skmXTX8AJ1rCHHVQX1Zz8NQY4UDb/y
Ii0Hd+ekJqTbCIdYnxiSku+0tHUJeT+BcbWFEYkDWEMlgsa1Xj1pYpUw26oaDfnFAdG5cGPbHzeD
iuBZMZyxbsp0MlcHRQ0daMbZ3v0Aml63/nc/TgjGVDgOMlYgbeXtenC1XQm7hZuA95l1haFBtcOi
uDoueWV+8CDF27nl+tX6ZFzbSOc9AHE4aG+vBf3Da8EwiTU2TAMmXT4tUIkI5sxCR4OYhr0xja9Y
zKovzZKmFz42YMEml1X+UY76X89hf50/o8pyORJ/zcl//wrqAQOsVhqQNhrR7GKaLyBhY90zaYcg
/9tp2Kmi+ugYXg/Atw878HkG3De+RjAJ341uuirOm9LroLwOc1uEXWmvI7pOIY+JcEKHzjVizenQ
h4e1lyM8wNMwaFfTaPsSPxqVhr3VG+TB+BpfriUpvBnme42SKrdi50Z2lOibSpiwP3ujyqNLJiFW
C1M4ooiG+RI/467ILpeYVnYhMQ2VGz8iGzysezHcYP04NPtCc2qd21qmz07CNrRRNUkVO8+cXXNr
eSksqjgwyGeYUMM9ecKv6pNtGACDhJua6ads7tMj3FSQvrGISZiLBdyoMoPjXCoHQQ076nLQASlW
G7cPJsztVL+oD5b1X04k3DfXYdNKNbA9Mk/fLrUuWeIoaBOsAsoh+JF2DYGIi0gvpozcBTO3P5rK
/f31HMFr5fUyOHl7vYljwbLcksRijeDLa33czNwmIC/e6exdMhdO88Fi+suHyyQLFoUrUD14nvue
TDFPVkxQSY3TtT2VfK6JOMw6IavEzseHP+/h4i/H7Xqt1UELg3OmQu/rx1IUus6pQ3ZinMbLqUvl
obezucbVs++eVTBgH5EaDmB+Fan7JXEh/3XJmNBLDb3184O7WbeJN18RdyPYPajW8Q9jjvP2WeMD
z3S6VcWOb1V0p4Lu7hoVBMi0M+SXKsbLtc7y5XXye3yLnVY/WkT07ZYO80Y5i/iybtPmUEVN8cEr
EW9VImxw3Bn0Gu7NQx3q/CpbfjvriCCKRrD1HPfxNMoPOq/FJ1/M1HzpTMAPjMAZ34hm5HwIR9LW
SBsVRfllIZYREbkKFjeM5khgxOyAUYcNsP0txv/KPzKFwd6Q4UHRXRSzZ7SHPz/Uv1lNvF4XwzUo
LWv/9PaZRlOzZAQlotbBH/CoYOri+huZd6bR1P/xMYC6xeXh2HCAmAQH767lkn9imRMilMLS+hHW
b3XM7Lj8OjP1uvbtLv6SuIt7UmW/7Adt+d/SqrY/mEf/zfe69ocsIl4XNeS7VmXx7AnxGTTBjBOX
IYZp1w+9W2YHx9UI75bYJzTvz4/43eD+1+rgR1uUyGwTAd/t22ecmbLJDWDAbZEmDJ06Xa60fNPG
fKPy0/KxkiU+ilFR9DhYE9EVQJNChuny1pAVlhMOkQRXuduY0BWo/sXc7Ofe4pRSEsujbOkXGgdl
ArmQCqX2H9z9WuW8++pWfxvKbsd1XflLw/bb2q4JiVx3HGzjuyiaNil5ZWXoRi241hi52C0trcI0
lfPFHhBlphHWGaYk6Kzkbr6D5Rjl3jNHCds5GK3hg9vz1of37vYoztie+EclYP66wH+7PVvFc9qq
AVccg7yZM2k8s4H+FxvgMRpTNLysxluHnAiF6nI0Lsbet+FpLjJvD1Pmw6NORgN77jkJkOhnA5pR
bO4IaQQjQuFpiMQYcYFu1XUxa1wox7xqfxiT6DggDXJutoRKweZksi6GnQllstjoAOT+UcbtNG37
nlQN10wUqjquMHweYXEkVym5V/sodbL8OnKL8aHHh+u7XfrFT8hriblpqOOR7yoLvLFXpbT2hJcV
y0YrI+fARa1yM4tguY+sYfpRSW7sygFbtbc42XeslyFbs53ilIQY1aI7WJdKe2vnXQR9zhvudNYk
blgRc3PUUKGYC0Vx+TlVhvua4/L/QzBzM3emmWB04y198TUBbMUgR1ccbYhluxQ30LJgMXf+jFSK
ibNx8KIEC5E0t+9cu8fA488L8W++3JU9SD7XCvE47rsXHccSpaylCPxxTH2VRhDTnFXpmye6OjHw
sf4X2xWnqydWzydOXHP9MH5bWZ0asiolGQ9pjtPeM9lEUK+YVydzYGGRZA+U8bMn97Sg+rsDAWGf
iMb54Gj5S+UIALBSR5iF8sOpat7eBNWMnRku+gNgBHtfqLLdtNWAEe0k062Yg9f/5uzMluJGtij6
RYrQkJJSrzUXGDAYG+wXhQdIzUMqNX79XeUnUxAQfbtvR/RDX6tUJWWePGfvtac5Te6cDiNyS4DL
B9/Bq3KZq582WjY4NjfPOfvOJeOMKHdlvIGEnK4zR9abuMJhTvzJnp78fPSsdPxghebNeP1KB8hO
ERfwN/9ytl762gIvafHFk9VBbJsrUALWAF5bphZ6KTgycbTqYcYzxR0OTsYIDBa30PdDViL0kFMc
Bvu5sq3LXEIWXpmaEm1D5sdElMOSinuLEUC2wf9m/6rzIoPGgZOuO/jLqVm/CM0aAH/cRpFW5hEe
fCsJDny5KYESfpTekXijSCLLooqk8VJ2pMAVNupspoxthc87XzAMJE537/g0nFZVMUFhUlb3tW6l
QBNoylsSxrLPHUIJIlJkRpPeMJZ29o2u41vi05pkH5LZ9Mdn9SyA/I75teit5FdfeHO2Ba6beKjs
Mirp0RSkDY1x5p5kQ0tx5Yw2+xoiDPAp1HXS3YgF0T8OiGWJLoYxGX/AyLTob5fC/gGUjlSG1M0N
TZukHn/ZbQyhZZq1vJvnasLn2GVoV0zQ9HdLBy98DfQAnWsOwnPltl36g5TG2uGI2qCd670gvcL0
DkA8yHI8+yE6oZu6AyeJat8mb0BNIDRWRJb0NMtmBAcr1AJExrQmcLDUDDHCmKD3ik+y1rrHrRNa
j2mcJn9aHxrxGoVZcA0cvXn0h5GkqIQ0wyd7mIgD6BHEgX+3/Wcnx4qH4E+Un+fEBF8bghw/a9G3
XzorHL/NkUeinjDxqNZZklcTC/ZIhujoWkQwIlNTD7Pj4mLIBoS86w6RMXhLWl20K9NaP5BdFXS7
1DiBvzZMzbq1l1byPqsCXNtL1lhXwkcASogYVRfQ6hrbUJlF+UUQzLZ9yOoyA1fmjzVWuMo5CpDN
JKyR5pmBKh1V//O/rpv4iIOQCuR0Bkcj/nIFkSmdLTz04YbMBrAPTRysZqIhr/0EA4odQbh6/3qv
396TAh0dLOcwmoLe2fXKBEN7Z5VsyGUTsGZ4y2ef7fa2cxz9weL4xpZwOnSh66M/H9EWfHlr5VDk
fp3mLE+5lt9SWeTXcsQNqDSiSPpz0Qdb0OtbY7xA+xH5N/MECv2X13NIbGO01qE8Q4O8lqWG/K5I
4CgrMPzvf4uveyZ/RxnUjBAXEA65Z4ugmyorr7GhbkzMwAl/YORfVZO0jmMGUj4kl+LrIlSX76sx
HS+parvbMe9b9cEtv7EDIHnny7UZknDmPNsEvVr4i8gIKpXuhGCz0864bN3cIrC0TwyWJMf0FZzA
dlbD/3FpaDseHUQv8PgIL79trH4O2jQdbxLSpS7GMuh3Hb2/44Qy5WIpZ9Bv1pR/cB564yQnkdcC
FbDpWr46D1m6G/16KnikJtcb9wkzBDY+LAcZrDmfzSBqdEAKYR8BpjDpB3vfGw80zzP3ygfgQ/zd
Gf8pOdw6cFAWk3am0JT+TrVB+cUXTBhYhpagb7rm+wePmXyjwGAyZdNJgD3pyfOyChlumeakYG0g
o+bpztGL/VPlfYe0RC96PgzRPMkNGBVVbaJJIqBwEqTvt4P20GJFoqZxl88AZJHq1T8XjlwkUgY2
smhpnxbwykrZA/N5UeW6wM1BcoWCQBSSO/Wr6gfOCWilm6vCY5vakOSEcZlqv96ODIHVqsbBq3d1
1AaPduieZMNyYqcbiXP0WFsimHdU6Xinljp/qLHJ9RtWwMhjwGxOGQwNjg7SJqBFDyEdmW0gJG3W
KI0N0TXeTJZArwpW5jFDO205wPXIUqZPl9LuwaI8xxl8OXf8MVaBZH4WFwB3uH3DDRERswKAXv8M
Ucl3u8DtyVy2uoIgYZT4bG+TyrGWtfgqasBe8qTgn9ubiuiQ0yeQMWkE3pL3+L5c6x5hVwOTrJqy
lpQrEzNI6BPrJzsIec5NMgM36qYFR6KGcUFYn60DiyFGYp7qcfDvtOdkzxSyKZy6Vin1Jc3ICNiM
Sdw8yzmFsFd0BSkoxL+MXwKT5haBac2MM7tzRIv/Le+nVWkS3J5ZU6aABrtRq0/NaNu3ZRw1/caK
++4w0iOkVUGrkOOgzpNivwxh9xSlDoI0u57sh4qRCe1LMQOxrKkuLuIW0unKQ6UKcniJXWZ2rde0
D1PRjr9ZeTJB3G7Rke2VTA3hTNQsHKzQYiLa8WoNRroWf1h1QOzkgsH8nrDLsrjxCPnEPdd0gdrE
puFPKdNYi0/Mfxbn6KisI3k5VrGL2b8G0IAAhgBm2yCL4j4FOIXaTblnX7XDj7EsygoxKMogSMp9
+DilVoCAKLUi9nxK8HbFzloAebQrcTt4GlVEMFrTr1RpCBTScqbfdjL5v1XE27RqhBU9U5z54YVE
LFoDC+nDlBQz228JQXI0INBa1s/eskzoN+k+fPIJ8BrWKL+o9DXxGMWqWsT8HVb2dNn45AtfJaQj
QRmCdvlgZCV+O0uM/j9rLVaiNJgY80VtrfuDS1Sq2aF1BhUSQi12EMv4C4yqeSDjzIdjtUGEjbYS
sagyhHxiHERe5lg+aIZ47DYaHDn8jryq7vkkRb1x06QooDcvk3d0bCPSS53ROQcNbrAhvr8evd5u
HExnjCQ40ktbRGc7LIGrmkwT9H6prmiPtAbf57phzqrgZ8zZsVN1ss/r7qPt9q1V0EMbQE+VPp74
67z6Z+HFEulPcj61pqigmNYlIRjXQUz72mDit3yGBWF7opiVA1kaoqZR//6Nv1FaRHjtor8tTiqM
s95YaOzMWChUN1XqVxf+UDtXKl4ESvzkx/tXeuMrtjlaSfZUjpPOOSnONKZT4STkBrXZ6eAxVO3W
IYz5j+UvxN82iB+HWfkfbOav748qFFuRwwDICZ3w7P7qtiPdsg/DzSjj5cjWMNM6mOrbRdr5B1/l
6y2cS9ELIoGC5Afami/rhnnyCrsdaFi5i11f5QEEFJcIeq7nITkr+UYpvIP+scuKD3bTN27So0YS
BOcxYQ3+ttP/eYpQPyon0zZfbTAicKyR1C+JkN8WvtAPXhRHcBcv+16omeiERC7Du5Oq5OVdEiap
7F4Y8tlMoYCTzam96QdSw5lRF+Yp1JlI92kVBmRtcU7eUFbE45bPbZK1XBqLkGayxmpSjYXojnlS
6Q/OHW98GfQ8XV8yQPVsnu2XHzAkCHvw0extxpw0X9fJwZsVltmIqP1ovvbGIy3wY0qByoZ68fyR
TjLfZMMi4g1hiwTYABTZIHsmE7lFyFwZFxKdTo33wSP9es1wcO6dnLWCIwgz9Zc3OHtBscwW0F+P
eZfal9Kln11g8+Y8bYkJt4gFXoEJG6usa+zbUNtp88Gz/taXzPGHGRNPQ/SqYGRYUDpTY8cbO2vL
54pmyncip9A9lAwKb//zwsEg3HNDP+J8x4v88n5BUHgiyAk6SOq57XbJFLXzKmGxznaOAOGcIoT7
5pu4/aAofuPXpb3MWhXgM+VfTm/CP29Vo3zRTrMrNzrKiGgO7OyZPC8FVrAEy9uq0exTky7//bDH
PmRzhj2Nxx3q45eXnYLYClrmp2yasOEhGvHYUmsRq0HeiflALfHGmsUd0myjZAXGdm4drezQ6kgx
zLYZjXV8/7ZEeyJCuR3UDFNqNuJIjGZINGKkrXT7/g/7xkMU4lklIodzx6mD8vJOw3xIHAQYyVYR
VUcuedcf6e7bV1aBVvn9S73xW3JMZ58TmBg9VsqXl8qlzNE/odZxlrl2PnmisYAzSc6RJY1kAEF2
DroKD85/fk9cbo8MMvq5DAr+Wnf/eYZatOfS9xjTOp0XPod2Wz/YUmZHfIf+4f1bfL0wv7zU2S16
I17s0WVmmmLsAM1YZqC6obL+97MiGFqXlCUEBZJV6Gx9pU3Zk2Iz59usSqpPEu7KTcXE65NFVvQ6
RGS2e/++zryMpx6w6wSI+2xbCs93zxUjPSctYjzyYhsNLSLZOisjvBAtG01DqK1oruNUj1/aKImm
nax7c4utv3lguKb3MYMfXHKWY2W7ip5RgmAsq/xVOYLvaOYiO+LCYHz7/id2Xz9tyC3YHznK+wgT
/bOVgyMPal+JhD0ZdFpd11oVX5MRD9FNS5+N4WxMCAlOMBGZ7Uhl+dyHpSE2Upf434eoqHLysxPI
qAh4APnX2Ujbt63DH7pomHd4hEp/gWKX/LDdrr2d0Apl8Ckhde4QCQ1fywVY76YsBXl/rvCh0g1p
NLurxsUD/sFm9PodpkWE2JPfCKADArmXL5YTlh5nIQguYoI5lrulvJ5k/jMmx/H+/W/1jcoDIc/J
SxtFbPDReX1FPE5YhhaBtR4NYyKcyUzKvUF+Ji7Ju6aXvXyu7Xa86zkyXYsaGUvup3HH+a6Z12Hu
VKAcKsKLTBwyzHn/s73xgwOagLhMiYlE8JwasDQYpJo05Qd3dLXXCdSiqMHVp4dsuXEMlSfxrMkH
j9lf0eHLUozX0DlJJCLKP8SQL797mQ5zhhnbIkp6Rlwe4Su6Su1iaUmKGrF95ZXTirWHi9/bFTnZ
UPe+UmDc7b6NToTdqVjraKSFEs/I0VfI2UL4dF5a7ss+UNH+/e/oddnC4epEsKb+txGsuGefNnSU
6mt6HBgmsq0wcwlUtZ0KOEIw6OSF72XDyql6IstFFZGfyZ719P5HeGOJ5CPQV0SLzf/+PmH/rMZs
8TKXjkKzuSTlTlfW8ISJb3l4/yqnhfbsZwkpPBEhns6T3l/y6T9XafFNCbPEybZWC6lixehY2yWf
yegIe0PCseK0//4VX78aJ4mbFPTTJNoceCEvv9tybty61aDf7H6uFSfnprj3l7C9QiEd73CgO58T
1EF7f27AlNBwA5mkfNy2XR7qL2Oi7E9mSfN96jDHev+zvfrZ4ZfSzkQiyTATiJ338qO1WW8PrSZe
GhgLraOe2v9xqfBtbO3Oa519PbVYuCk01POEHTWGPhigX3n/Q7x6P/kQSIVdaVNWRRx2X36IWRmr
LOsBiMRUjcjgyuWInBqxjrGAMA0ky6lsyLbvX9R749bxxbN5IWOgrXquzjGuGrGbZwTHdKKjjyYE
6GDqVuD+OMGBp0ZVkHk7VcTenZvHyRNqy+43cbfjr5G8LrptnmyfZ6L5WN49i8C6VEoaXidv8U+3
thsbbdsSQKg2xfgcjkjkWe8LLWEPxsPtOAh9SxGbIhXP5hGLV4myeY3JXe5lOuGjLCZv+uUHZJ1t
O6Ocz8VgF+F6Aeq+HAeRAZkjOQ6CZR74FQTrIk4+UykP/kURxl7wQf3yxm8EEAhNEG/hqSQ9/42E
NZCmpTVBOlmzqeZS3xhgETsYB5ec3xJSy1X00YPxakVgBaX37Hj845x2l7MHo5v8ua2bbts6SXeo
6RrjmppCdCXvPwuvxyqniskNIs6K/M0e9vJC/RjgAnUW7k56zlXPprq2YH3sRabFtpUVzNKow56W
aAwFfk+kbTI5397/EG99wxTA9Pd5A1gEz24WiZjXyhCap3bslIZPSoxJAw10mjsP351oD0iKk/KD
W391xODNsxnN0TNg6Wd+8PLOHXRCiDanbjtVnXesFswopW2lxyCJi22CfWE/6+6nrjr74r/e7klX
hmCDKSTsjfPtMbFat+pzAtGRf0ffXaZJ6xz7tLci96hcNnEHvxKvtiU+2Jdfrf/c8OmBYkHmL8K7
Xt6wXrCp+/CltiUEm+uJtNL9QJTBcTClczmWWf/r/ft8rZY8XZD6g683oP9zrpbQwopNuaTdNo1I
F97orIT8VmZxexJNyOdQ4cIIMl2Ga7yQLQDW0MzX7TgxnU9dbfcf/OB/Jf0vNsDT5wnogNn0+QhI
PfsCaossTvaUDsLqXJNNpWPtgdFsy16BD7aAqSeLRkGD9dHHD5yAu1j7VSlccjfbGGwmnaFLWwOO
uAB85eVbPCrduMIeGpPoBSTPWrFyAr8FysM027WW5Gkp0BNdIPbObkYqxR+WQOpPie1a9J4KDXlY
0c3dtJNNOZzXqVg+df2Sfbd6lBggqMOBMLEYeWDujjMcAmHzoYo+DW6SvojveWy8R8+bcoIuRnAR
tpVP5Mp0ywBcTzg1WEVlt8euRmK4b8heeMRx4V8vYwk802F8dSBK8EQnatFrEqFceeAL26Ke/sSa
HuF2RMq7d5lNkNuEbpipX5a3UXqvIyzwhLqDKKnSManJ/QNacqQ6Jtkh7aby6HE8+FqNBE2eTECL
d8BVgDho8MzJkzr04YGBLvz02C/n5znSut2KNkU+9/5DeKo1z3/zgCMACzi9QTQ7Lx/6RjFNGtOm
3pL3PBwQLYU44LPl4NOt/2BfpTfw+mJ0+GjUc/xkIGafHUHx+2PtVW4J98iW5nGwRPW9kBUI7gEW
TAdM0Ap/cUSFhNpP6fSd6shzv1SdVZCR2RQES/ndNKB3LGp7XS+DfnZcE1sbaVvLfNnHCkgrDdXw
qE/axIvCsifY1xV50mtLZ7A+UJ4P99hDYTbqYA7EJgO7xkZp8upLVthesgY4R0twmjiWbsA4Tl+j
LiBI4aTAl591g+R9O/kBlIcYwQ+527aHTacPce8Mfdf068HGgEUsbVJ0ZKIVCKDE2PswNXSi2wMH
3ogUjLz9U6QVyKrc7cFuF8gdb515tkNARi5RDqMRyA/9qCeJnpXA3oYqqT8x51So+4BstBdhu5Rm
DROgwqXLc+evlV/WP3LLoDLrTVDjI4IDE6z9MQgPUQ3lbZdPTKJZc3xFWZs4IO9QGYq1Zt46bmZc
1cEmIMKbqEu4l2K7kCxMc7gaqwN5xQqiRGmcP2mYtOWjUIPnbyZj0xamnWwfgyHoEfVMfgb3NGAY
tMrhsP+hnGncLQwqdTUURj6Mhk4Vf6aTimsh+HXXAhUOvH9BiuHtrNoGJLXJwxPEIzLf0d+LgRmO
lz51bt7KL1Mem2mfzFkXIOUZSewsei3wVjEH8y+Ay8TRGqN9oXY6IXCcWDzIHfc82l1+owcz3hYq
dIotiYkIr0wWLQwJp0bsuiwdCSeEAjReRY7Kv01kcIo9UoWG3DsrgPM+alAS1IDduLZjAczWzenO
rZwioG8e+RZ++9meuwxIQAm9Km7mmNKRv0juihhF7aMmX/DWEa9ChFcq9DMzx0zusGFiqQf66f9M
8yma6Hw7jDjjxFuuVRwud11r248aEUcHVkERRTG6UfroW3WmNv7Udfe5M2EucvKeD9XFzJrWeN7m
a+Qt6leAe+LEMYuJnwP9pf6ocMgiRlXIr1Z4oNNoJQLH1LedKnRx6/XB4q78bEBLbXTubbJinB9h
Ffj37y87b6wEJ4ML9hZkMdTY7stlx2s1O4Hb9Vs6jOPdSMjMcY6rPxLD3S09hI80Rm/UMqdW3mlI
yKiHzfbl5ZTfVnOReORbxy54B6YcJ2qW1eb0H/J+i6im3eH3LI4VirUPoifOrx2d+tBYaRhPBpjC
grMKMrXHpAUH0a8DPKa3aUNqAX6jZj23ITPrRQ/QOApi7mqW3ve/5LO4kIDiKcDDS7Of0yyKp1e3
XWlT1xQZoP+k87N36+QpjsdghgHRiV1rfA9ESuKBvS/18m1k0BetFJ2JayBG2PxZcQOIuWSa373/
wc4L2r+fC8nMqStIfHtw9uuHkiGEZeaedCggHmjRUYngwE03aqjQq3aNvyXdAK7S+5c9Vaz/7nVc
NiKJBkcZo1MRnUtXwjgnGiHh6wjKOH8gf5jsidESjbd5/zpv3F4kmFwigvVxsZ03rWmLtJqHgetM
drYvBECnFZV06uHlmOXXYmbUtbKsfvj1/nXfeNJOPSXwrR5eNQ6wL5/yPCJLYjBcd1EJUPYOJDaG
YyJAE2fZRosTse5I2M0IsT84obz+ZnE+nsoHxtGSp/yscqQ647gaJkQpZ2F/RWt2/tKmpvvgeT5f
NDgLMO2nXuZb5fB3/vv1STZz46yDXaaQMnSDOHR++nNZzHBITjjP97/O1z8jJTkPC506DoD2+U0h
3Y16T9CJTCUuTlrkfbfLXaMOmefHdzGo2QttZc0Hk53zgux0k5xrkf/TOOc5PVsuAKtNQecjEl26
3N2pGlNoXaKCYnP4qP305qVYkZjP0eDjBPLyeTECKnMqM4N1JPJ/JfUU/wH95txkHEUf/o/vkqM6
rjDndLg4Pbr/9NZwRYx81bVZ+41nh19LqpxkC6CSjIeK8oOicy7SPY2gKvrgV3zzJhm38jPS6GYx
fHnl2WKvETrnZUSqvEd8nF+SDhfuvSb8yNb1+v1DqADol3eee8TC+vJS6dSgk3brbh2Psdw3Aiv5
PtLLsPc4vz+Fyq7Rls1+eCWIMPlApfGqUXF6bgAqnB5Uju0sb2cXr7NE4+WAtKQ10L5Skg/F3t63
01qrZnkAyjuWO0XRfO+j03+OekYLJN72k/Pl/d/6jcWA8SfzOhAWwDNf/dZxko9T7BIIXHblTW/N
MUDyopLeB7/sW9ehiIC/EmAYDs6PLsphsICAlWdKlPpSuRY2Jzftdu/fzVuLzr9XOX2Kf55c+LTZ
0KRcJZzgADkO2YWyi9HN1ihjdnC6hqf3L/i39nm5TdFXofcCXwTrGZqBl1c8GXotRAgdwozSvS/S
USQA3twQZYJcvg+swRd4AkC5T3L0jm4wm09F5KV3ZVyVF2HikXT8/id68ytAGYMaJ2QDPRfW1pOF
PQDPGUnGRfctsOriYqZG/95KVNuoGIT54Jd9652lBqKfyGuLo+PsRfJ7U2r62oZC1koPhEtCuGuY
XBraF8f37+3NS/k4VQKm8rgxz77sxYQLZMC5owghqGUJq+KYzLClMmf8aND71vLA2ZeRKO1SRNpn
a2BQWn1mFGrH3g6LcOPLrAfkfjLwWy3HnNCUwyeb0xj4fS/b/+fbxE/4d41A9OKdj+yXbJ49/AaG
mACrvqKbZt+qMWSOYKbqgxcGsPAbbyYTDUoBik86h+fiLUgGJbZ5QsUhZ/JqorqWDQfXQJNQi8Dx
TieIfHcqSNxlr52+v1+MC8VQS20R7ZWEJ11xbcwXKw+sn/M8xV9qHeNDoDeKWma2Y/h0nWxJyZ5h
MM/72fHVsEnhZ2Cd6P3mD5590ewwhBA7XlXTtEKaHHAcG9LudrYbJ0QC2Yg/sp3yP46ZToFVCK9A
rkLa+DwpDCCrOhenIj3zit/U9M63SmqwKUHRyMexC4cOLladPXK+cQkdyQQH0iiK87tUeNStMKnT
zwBJugQjjRH2VYckvjkgZB6ImmRcold0HvSfYdBBcV0EobWbA7STnAYDRKbREsbxZipScnLGHh1p
5+XM55MIjNUhjuKoXGeyCgn9ckkwWs/1DARmtGkpbKzaSacdOMviEDXFaDBwWGRMlcjf1a0eFEOc
1lM/K131j0HS+6fIwxK+XZSNdb4BH+tfDbU6ocnGYLheir986LinsW1F7uRcxlnZCDKooux35ZvE
upJh4tzpxWvJykzD+IujGwrNPmvwfrZJAS+vs0EJ3A3L2GZbOdT4gGD4zg9zGEKRROnUz/wnbfZt
mZbB40Rki52/1D4KziHprqrFKmqizSo+U8/UH853uKRPGFQUuc1ODqWHBKipI4NzGUPS7lTV7NTY
RMTNWKl7bSV1m150i19dp2EYc6cJ1hrlWyX57JLHn1S0WDzWmF1+AoAUjxk8+GwdZ5zp1v6QzSSR
aNfbpg6HyEMxgcYhklv5NBqgyVBm+7G+YnQwj1tVh3SpvdQh2l4l2lcXSdvP5d40XnOrKhU/DOVC
1t0ou5MzbcSQtQvxGhVwzqsmv5IlE9/VqX1w0dLpb9bchbMD+J6ICwRiAUFIygA1JHAmIXV7CMFv
+ENoWxvTd25/iGU3X1hJLJ/SdGE+0CQLP4KzmAgKad4DkRuVHf6EldH6uyDuSEIrTjK5FWK7Orrr
aUzN+zTCfnasZt/JNpEvan/vxTF/mGVN88UoUt86uIBrbiXChhtiBRh3FbbuPmV0LO7GMbUJC+/L
8UcQpEi/3RHe3B7fTwFDj7OJf+FIcgdosHHE3KLAJhtu6SSQCn/wO//znEpuswghgR7toPbMJbU2
hPwQj+ydbylUx9JWpt4VM0aL1dC38e8+COf8INrY/K5jt3qYfHdJNqM1inllmimtd7OaneckC7JP
M9mvLEVB0hIshlWAyJxQCRA9NCS+dApn2QqxWo5j0Cvzw8SzCOI36ItbKNKgZBgK9Bew+MdwXywB
J8mqdqvnLjOQoeZgIPOzLOCXwj1uu2MYFp6/0hTe1a4g0XQBo1iU/WFkCreJnLkS2zyRsXvMZ6gJ
p5di+B0QgohJzwZlHy0qkJtBl+MR++74VQ+E0K6AWsbfg4lHZVMFiaePg5qSJ9oA83dkb0G7QV8y
slPO/mQdYn5pe9PIyMJLIfvozgQDHFtXJbk6WskywiotLaQqbtWQnubJ0Sb4zO9tjMN6FPYhh8VH
hjmRNy0gGjR+63F2mopBVGV5NLzBNG+xDCi56ey6ollfJSQIDHbdZ7Bhe3DTXdrPdNYQuQyHNM6m
+DKqamCrqe0q4uzDFn6fMtMwHGtpFcSemy7vaCQqzEPWPDVYAhPbmn4kqZqKe0644o8jGVLgpk50
feW00i2SVb7Uernt+DjjVnqzFvugLqbyE56NcNoTWAhtli/fcQ8gmOnyraO2yMzNLHHFXgL1RE/G
hC2r/wTeEJSPKikIQKBWb60TZSiQeWj2gKqi8FdARIH8pZzZIJsxMZB8uY2VG4YPLvQhn5GEv9C2
bQVWrKeZcrHZgHPG5bC3k3hyrBWNTsZaq8lxu9HdWQ2pADPRXHTeaWnbOelUSxh2yU8FMRwfJVTo
5Y/lDENLKlQfNO0BajdczstYwnPJgH5Fxr43U+9M37DbxiCnnNoZryFPEM8J+SpxHywEcsWlxa4C
cbQJVPysvXpM+l2DqSRD9yL0nN3iRnTJ6JySmYRmv4iMtFBMOvQZT4Mgq35Ko8Wt8LAwuei/VHmZ
Qg2bxjYktlAuTDR0iRmnxiNuNzw+dq+us7FtxAGr11R/wqFEDbbqS7/z7qVrkVIVDqInw7EaIXHd
nWboaIQAjnsZ+xWWFtlsW+Em1he+NxvQG0OF7kbS91bWaulKki0AKAklZgL9Er8eHvAEFe42A6s+
E07ecWJOVzNGmvhggtwk11Bsh+apRPpJl2n0ePSvRTvO/s7h3cDhYPsmt7D80rHJnjxWU6VJYp5T
c0w4QSPPiIPyenAnYw56qm0YbrkYmktZWwomX1RGCqRrwJQjvpndukGg44TLjFO0apjxI4BLBF7Z
RtSFuRLL3ERXgHngzM5l38XRKvDmCAbbqMsouC+7lB8FArgF6Wdlpqhv9lMeZdMhL3sy1msy8QRB
rszBPwV2HWXkhDm8CaI4FbM1seXgvsu+t0+BqJFK/oAVG9R1w+gPQKlflgPB0siPVnbfp+zRVoJB
ioCP+abjxSw2SwwsdNUUXu3ufHds8o1Xh4Sf91PtQY8Y48lvV5kykEBskRNSiBnMscHjVTr/XDkJ
iXCxQEwDCSgBLeA7fXETjzrDMIUR+VtitAdebzA+srhWzDe0gxXJPbUF5AyYunmwF8eQwZayjG8s
W40EDbo9zmsdgh1dUoY9mzQPvJu5mLpHbwrGZd0Ly9ErzkLxdFHhuASTXNDxW+Vp66bboJQJZPLQ
QFzAV8R/DxxM/Sr9OrPXoGlUdZj9pfjk5Slx8d7U1JfGcuzkKgZdNG+XIU5uBtY9vriuDb/6biYp
KRfGAJINC+X62lRtwRAr5P+7ZlxMcRCixajW5LKfrDca+/q6UT1UbRCknf2jybsSS7KJ8BhRKsp2
FaFx83Z2IIdoLw1DgRUIQfjNcGJZmTVRJOW6dXry12MUQ+a+Kc1IzlZaLuMvSkeX+EsliuwJBgWD
mFIgaN+Dyx766VqNiZfvFrWMi7UaGeu0j7IqjB2SkAPrnaRyqAXblmlXgagCctMvZ9D29wZ7gkM8
btXOR3vUMFWDpGNmOQNjDbe2noiTmRO/LddLJl1zWXV+Bi7bT6uLQcPOWDngYfpbx8YZRv2NkGmj
7LhaSF5rZn05m2meSE9pXUNhGwIKpxo3YpOqEtsFzDuas0E54WALHLIwVqUvl2NfdcmyierKd3Db
aeoyCCKhVtcsxk5+7Y5Bkt+mpnKqm7lGoLnNMIaBubXk9KWEo0ZkMA7hY9oWSbNu4rRZ9iKlyfYp
4nfcE3xG/IvNoIxQ+pyzy20dzJ63TZpWXnSZtTyFjWvdgjenLq2Y413nfqkfCkk+wypsbUqUFiVK
sG4FHtSV9NKFNOjFK37x1phfvjPynrjt0gSfmsU0/ba2y+A5ANXfbb1gbMsLL6/D52FAe7RRLJ5g
iEKffw1yD9caBS70EJiO6YYhZfllZJm4Ex3Op00XaJ6hukwrCJVRBUGl64F2bcJ2cFERwT+6m5o0
q7GNN/XnpWR3O3aJy07bVBksFPZhTW5gUlHFGq0US1YIKmoj/aSdriJMVVd5U8H419oa8GiahBQJ
5BoVCti07H7IpsxvWcslmG1Tld+mPKepx5uQfIkbnz+0B/9i1lNVplRmA6a97ZilHWWcAgm3DczM
5TtifA6W64zhigESuZR5HlXVRgN9b9ZuReBl1xINsiZmwL5N0gxaUp84I5sxvslLNQ12+UB7rkPK
Cv2GuECn0Re8k+He6kH/fw+SQiWHXAAaW2XsMt+GIRtIep/8hRwZpmAAy8SS/jBBa4A6RhX49gHv
9f0SSKIIOxTo6ZousDEXxdQ3vwbysfjAjPHClfISOR6MYBUos5p4pDbUiCGCNFyOGIOj8q6OZQIn
nJVxOxO951zwasbVkW5HXa5ES+L2J8DxbbeXghHCLm8r7eytKEUs5s9m8LYmjJrysXPByjyCbgCK
CDy5yr6NpRVEa2thwr7Ks4rc96TyyAWGDGR+AoWwK0ykBNmLdTn2TbiGHUuQsLZcClxZNaQADsz6
5EWiPVL9yiax9WNGorVcqTCNH13W1nD1P47OYzlSJQvDT0QE3mwpL+/V6g3RuurGQwLp4Onnq9nO
TEyrqiDznN/GOIfeQ0JCYWY385lu4fQxrcnwsPZi+wO91XSXlKOD1B/Nk4wkMNL9qaDp6T2pZAEE
WvPlwWhX8o+jksDkwRwXbyae0g/yZTJ9LuWSfaeF3JYT7kIdvmTIxaPDtPrhf6SF2nifoQNPLxzj
1zYjUhRZ7dvOu4vwD91VMUNVzkWRTjwlwn3RPQv7uSMDLnggPV3iSE0LvmmZFFQPIANRLSWvovHQ
XisxP6E6Suc7oWt7aiiJpsip1s4Nv6T9Dw2gFqfQGc3w1DOYBnehCtW/qu/CGQ8kNTl5mMqkZhga
F9JHSBZLcnJPnBUrZjcnB4+EWu+x8FOnveAiSX9c12Zv3epv8gKYUZPC03SDSylGtl5M3ZKiEjlh
qk+auG1GMRl1dK8MpjzXo0tni+6NvY0HX5rzknrFsQKSkXeDaSLY+KuypTQY2m57vh2TN0R40NFp
veES+kncXMohCN6o2sYHKgNJwTiJCMGn526jOMoR4DZ3JEjibg6jDoxgCfyWfz1C+wvDylIxEnTy
S1HHR/pYxDPaYCryD5PviRffTMGw4850bqcZuT8B8cEc8HTzD5NpNs1//d4pmNro6Qr3uM9q4gqU
DL8ia9v+QmLbDPIXz8GNjyk72SETscGTXRQeFz9Ji1O09T4aZARb8qCzgo+nex4mNKoLhxvzn6V5
vqqH/Thp8gfTMq3/js28lgcysuxNbVJcuHnnlTTNRBUikbtuLLAOh0oCFeG8iLhQSFQdj+5KJu2J
JU+mfHD0SsiWvGGSt1GtCSknfa21Z/LVQdLIk0k4TOI+m+87VAe3/tZEt1jJE5fSP095z824TNsR
0MuPjjqe58+AtPV1NzVVXR9dkILyxm8Gue1TutBGHuO6+UuqEvlYchod78Rr7XsnzYzSn21op+gS
llSM3jZkABc5wSzUm3ZkRhNA1DsVrQ38RtN5wpt6UiuxuwS7FB6qlMzq6FgWikaAlGtju5/LVcsD
PQK++pAOc+Jh488hR90P6DmqChAuLQIaUeBzE3RJMiuxNk8E1O8W/ukpr50keSUXeUjyuiqxnpej
AmlJq3IisbodCsoMCK19rJ2BnMg2iIL5MSRw/ty6HXU54FbeE4d49yteswotrA2H74oSpptU+bQl
OT0SlYswzInIHFC07EntC18aKdvf/LWNS16ely2nBoziazYieOt5+/Sp86epO4SIaT6HbK2p+A7M
fC9DLqd/Rrrhu6AGAbnfxLaKvjnFAK1jsB8gtPU3NpGQ1mltqQAzje/Wd87Ml0WRzmguYgyW8VBU
vvesmtZ1qLIXCTV0sAHElfZjfDvMtDLRzkc47TFLEQqnvTNniMH8hiq22Cnmax/z9bfdTOb8gNIJ
AhFTTyyPSdi6HHkqLM0BRR1Nxmr2llfyxaa/m2ZS3RHb20eXoFv0u0tXlj2IttyyQ8p1Q517k+o7
KxZqzVPekxOiks55H4dWfW9+Ysa9RAkxYcEzhBOQ67s9ykkstHEnfiJz7s/go/dwgO/TXlXFOVjD
4nnzEWDvR9dhRjaOO+0paCMlXzVFG+TVUmXTLpC2tLna5LX3wC352RSRu48ikWCHPD6kjHUTpXL7
ldDXs9H4cHJfBCCUdnBRUoXtxJlFnu0Q4PoY1z/aiRyxa4rOoJpJRpQqHYEDL6tpi3ankfy5Z9Mw
2mAXWdpn0reC8AhaO7/NUdtRtMnPPO+qyoHfrKs5/WG3sRdSknqZgyXQDY3rklID2Y3qW2Y+DsVx
cQNxO0Tl7BBMsQb/MlygxW7pqvCuwMLzkwIM45/CdfFO41p92fyi7A6MDFGNvLBqe0qiR/df0AKe
HSqFEnI3T4uZqCkrYONzfv1Wvcyjb7ejnJWj9xsnxSVkmO4OG0fgW1aMFsKucpaPLBjsi425eroV
nGg3lbP3NhJjQNmRFd2zXQ25izFDgTo6roHcXLc0pa/BoQkZOSMnFkfr8IgPP1NoB+fhQgkCbfV2
Y4a8j2y/nQxZzOwJG+GSFNM38tMfKBK/dKbrHkS3FEOelJHUJw8p2zmlDay+6a8CEpYc5GaAXR0h
Ryl3BK3zhel/VsD0Fch57v2dlgHjPKF6tsr7eKPxFE+m/UxbNpS8TZPgyYlrAo43m7r3Exnr8oB+
x/5hNu2o4ZGsbpRBD1G3I+7M/qKaJHpyxqnpTxT6hO80OwDW6Thutl2RrBkwMKHLfzBoXX9qf4sO
sWOHryvtgapvGxqUbo7anoewZ4XDhKy2/eYWlc6XrZyePKfqC2ajRPEiiD45pnTPmQeN+wK90LLJ
w9aoeHlQVHowQKdTe89YgzlkqWufGvIEB3dOSxXR1OU2qY92anu+JjrdlleXBewLQX56jdULp4ge
y1rdhaNjSMBPad1uOPIEMra2mrd/3QjNdlpXEgR1Sr8NbICf1o/0QPHAATYLCrma6zBdUth0KoeF
xosQpdzBD+jBOfpN671K5M3DbVTWBW0ccnulM9O/G/1xvQaiqHE4XFPgt2eHwpRjQ2SkT17QRoCg
5zrCvy+VE30DDkbiwh4f3W/TGJdns01unde9CX5Hemq/C04sUOxJtHer1xEkwsC1fHRBjcw3ZAG9
jw3tc7ypCXWrcp1CxH59WlNTX5QuAeqm5/3kVUXslVDZx+Ky2uQOR2kS4rq002MzlFH76EUUhuRr
prprxOWSknVIyx+db1W6vYk5YrKY1hUdQeEE8DEo+IodAZc0ypSeICIF1IOXh00LDJSZcxV5Eoxb
yvgAkXGJmlWg8C43vzkDUutX7mjH27drMq6HuNp0fUcVA/eOZW6bHkAo1+ZOjxnrD1pqX1x6bEnB
Pmr89bFotv53MyXyiLCi8nZB6hj3IVwavrbB9wlJaYXstnvbB/2njpjAPro+ln86Oteily4IFn/v
ykh5d+nUDzerDWt9MGNR8kYVAXLEpR7in46qJGSHSo3VfUWT0r1cFniUZc7UL7/EgwECuQTPQ2O2
JJ/7ZbqlaN0bsBVW9mEsGq1eUULWKarMbh5yctQFzE1RNjelJaDlPSOtUF1/1rjZa2TaX0Ey9ahb
2YSdQ6Cj9o0qZRTofh2K7DuYAeNKC0DzYUyXftr1+kfXfRnBh8WFLfZqtIo8GxsU4jz1NrG3XdoO
zysP6HoTCFHQwObN4Rs9ttQkVVDQ9isWzXwzh/jijqive2fXz74Fn9MoKRHbTloyL/FROFE6oXcU
wTjZuQAmds6IhQPnnuDUlgwBoMQ/cRPE9lTOMWOJpudt25P0N5u90ZFeDw5BlL8DJRcn95yMrtnC
6qk+TgY2bb+FwfwBpJM5Z9mu87c3QGc8iKCff2LyNx5lhz9gx+XOoSr91W2PSDGN2BHjPz1DxDeI
hsoqu6z1VvtvuBohkzx6w8hA1kmSfVpYtPYMomz1HbFry2vXw5p9L4RhNtccp5GDPu4J4WELWNn/
rqkmerNxdOtnvE/nUtdleFdvIhLAjllVX9bQrt0b0YNznTPETBUED3m9+cKClxEoqgNid3SyAmbH
7YOJTEgbEz0j/yKuBkGdnetxmlLzN58lPKE4F6rgA3HvL3w1yMiiM/ITZMHjHNUEIKE2JfklAebx
vaK4hfKJ2AfqIbsPEUUSJV5nuDfcbJr+BSEbxz4YiCk6xBs6U4ql1fhcBNY+Tk03253Ap1pwg4qs
3sdQVNcUQeOpfZmO/vmq/KJzSCTUVUK5tgoLVVj857KxLzvcb7TtLZKOyl0ae/NDHUsg3sqrtz/Q
v1CEhVVRkS/Ai2DbcMlXJCmyt2Osx+C8iLb5JE+Tk6NvtvK/pR+L/sDOzf/YhHFBgbcX0ykpFOj5
senT4mfDpfw3rCeGbUPgNXP6ED2HBIZMD8Q1A60vGH5p24ud6jjV0yCfI20E3VJi2UAf6eTIq4qN
6Qj2HokTnyUhWsX262ug8Yy+TOzf00lb43xknSSUZ9VT5p1qn1ntgsqb0bTFafSUwrpQnOcTZ3Vk
T18NSbUbKwtoknQPweZxDm7L4q2/gtXSM1xmA/GPKu2GZWdn0djdllj3hX6v5I8ig7LBRXZ9PoaS
nsm9deUAB74Zr91rpHm/aPQiPpyU1+6/wSticxidUQYUtLjxSaeoqPf8Xzav5eRM3ms26EGjVl66
5ZjNU7CcfEnFHaBUAI1AjmIUH6HLwgaY30WVa5BpUbYyFmK4gX4ic7GYIzsfU1GH7r4tx3K9x56c
Pm7BihSHw8n9NyxJR+I9WN2pcxu1L9rYxoeGI+UKRVKiiWaF17zKxHUKmA3WIdtR7328FmTetVEq
nEsgvJFePxABcc/qWSr00pZFPuhjOuwEurubrE2hn31WU7jq1NfjQXMJACCXDsCc7uWfGb8LrG86
SHGg+oqkC0/5lKMOWtgvbeaFe4+gmROyz3LjeO1DWqzqslluQvhNvgfv+sB2wpZkfzF6XSLUt/Uu
SAz42DIWFM2Bo5RqFwQUAObNeC3lLCq887hiyOW5ybigUJIEGy+9M5jOPXSTEg9TW8NHoi2p0pzF
RHwxPxN0xqLexbmXMJJh2RvHl6FeivS2MQlbkLNE1uyz+lpaH81EG29DYsiciibRH2i3TQFQIlve
ZpnTrneOLuu7cTEbyl3pQ+GF9mp+WMpJjWeuKfd99Hv3b+SvWtFtikIVJIdM6Ju481qeN6egMzxh
oREHlP7LsaBzdfiy9GYoChYi9wGLYz+jpR1mFPD+7IGvIujHCTviEMddNDmXGksQuasm6nA/BGH1
2tb0Wh6pcYHLYrxRt1DZpjoRXgZttxH3RQTcgg7nYhHxkiC6hhLjwkyzHwznql9KyCgMV32p+A8K
DRcfbKu6WfukqY/MzCYGwx9Y4tizzCVbyR3dQbO19I712/aiWwI29+XVgH/uqr72LpTIRB9kp5sb
s0mq1Ua4+pKRSZnuuAoKfvOOZSJmrfbEOzEH08ewrRu+FXOVKOg07uS+qJdrAxS8/XTjQFC/kmUy
he9sg4t4CgM7JX/B3StkArQvyLwHELL7jvw5MB60iEy9pRm/WzUv4lRmi8/oHrjFBctZmeTLSpnF
JfDsgvEJURqlmOVarP9iZ+N/qFmCXlFqEJ23BcsW5Ih/XFajKcuOdVpFCecpldXnrhPta1NO9e9S
wSPvqmUsESzQNLjtiOhq/sJpYMCYNri4muPcpstx3YSkPbecEEIwjyNbhKuKbV5lMrvFcWyB1atp
RSHVR2iK9CjEN5sCo8CWJt1/I7yZzi35/ZTL9Z7ebte2DQ5r6ht93Cp/2keI3sWFXUMth65UytkX
QFE3PokY6qip9ut3yC9WbriI+hX+qmhwdx21ejRSrVi7wMY6L8pHwdE2dWgOzlqNnNcU/AxPqHmm
8Nn1+Z1+x2LrtrPiLE/zxdVV/Nqkwk8ODiXF9rftWJof4D0462CWAeH8hRqcXLRFN1M85IS8rXFH
60/U00vN/BN8wBxx9feyKeeP2HDsf3YhUSFMrdz53O/BulOZXN7KYS7agzVeXJEH14jPyahE3dcD
BR4XUBZY//7/H2Vz0y7kB2bWeS7rALGBFVvzuQoKIvO2t3O5z0TZTHd07TXBfqBx42ItI89Vat2m
O38qqDxcZif5FQJl8GQhDul3tmWUOHq4pLw84b/8MxlSiEHVU/ctHm39464V3ayITtzvcUni6raY
p6SnoGuJ5dFbhXgz89r/TUU3bwfcYY25E6pXZNUF6TQdTFCtercpUwc3nreU/3pnwX5uiZSQeZP2
7gs7EPpzCd5NSKPLkqXJoQb4jDzJ/b1wpO+GohDm0JlrnTrSqDeJkt7wAajc3qeY61Q+h0SG7/Gm
lOa3SJbxVTsmQ6S0YY852nD10RVUNdnQ4yLR8IMvre7e9Wb0A9tEvOe+Creqvlu6xLc4AVMJbVou
gPcT0OQdYQIDyiJcUv+mRJv2KGsxvdNfSfFjQxPIa08JpJdz91ALwYpc+neb4EjcJ1RSbDcSeLi4
n+YFiH+ZrJMcRBg75rfSgxvudDMr9x76nei5cBBbffCdontMl8G3IFUdt1iBc1I/E0QYx/t5Xs10
01iHkYE03PA+LgK1HgjLktV+s03m4pWZhUtgUyTj/QRdc6DNdN6oN0bidsVn17shXbz4qFfthbt6
nMR6GJwmjuH51u7D0cgDgQgU33lrUAA+F3WScWArEd8WzAmvRRAi+AoyZKsanAbDSTHF5phlc/LI
GDJ+QXgF80O6tM1Zur41Z2LhuM3XluBeLxz1cMAxJh5psEn+xRuFtXsI13Q4wsOHjzOj7xdkAd2W
+GMQ2ESd70+7CZt4mtNYY6pLEYIwOaWfmr9tUG1r3qAOgR01wrZ7pkykL8sGBSL65ZrrNA3aPVaR
qn9HbtmkEB4uK1OO7oYZ1BVIvw8KEpCo+2KVTKIdZA0VqX2JAgw6/2WijJYIaBMsP8XKMXbbSOQZ
+8LrPL0X102SVbahFWctyvpR4RKd30grzoo7JxDu21VUuuVpuG7nGFR5wQObLN9QtX3wILvC9ntU
M0V0cJhc77YRHnXnGWe7w25qwxw9REbLJ/i+urPWzq9VFEXoxMeFI4jSEY6/VEfiYdzilXj0Sa6U
3Zm1/x3Tn03iKZE534as74c1juwbHsS45aqMULsjl2jfq6rQxS50QVxRMrnpExh/KO+rmIsnFzM1
17lSsf4hTh1I3jhBuZ07v2rvV8rmUEnB5QNsYBgu83TqSBWZC1J/Kg8GhHbmsn8zmiiNI4ro2X1s
yOdpeU/s/DOstnmkU83hkRw47Qnx7NqjR8JnA4EIEvu5Usy85Jq2hwQ9fLE+jGYz83/RuNlHRZ5D
emK4L2isL6TO0DA62e9NtBELYeemoEqoirz/kgCt4KHVwXhyQ2nUThHjw+hnsqzacRSZ5bYJSith
DwxUs47r4FE4kfrDtWvWXcsDaA8+zX+fZbO16I+WDEhlyFxb3gjSc2E8pz578ISKQyqZU6hl3fmd
fybRfnhn9+6hpG1dPnIITMm+QuP7Ldak+Qp0CRh/Bcc+w36q3ppiDJJdCWbEZyaejYexbdNjQX1g
TeqSW753bjV6NNEiOUI91BWYW8XIgVraZXqB+sjygoxPON1xofKWPxQfpdRp9QtXdbcc2jQTbwWB
uPEexUD0hDgWIZfH53vulyiLOCpKIirUPIXLveqd8guAlRo9t67HIg+J26HOqWwXmtw3u+7sWBt1
NAu1FKB6LSOFJJV+pyjqqw9tD5d/8CZCzK67SOK+tKobfeRq1qt2m+/0D1vWBr8U/gr/RqeeuWFp
87nTuFX0yQ+3YHumwXH401A67uwEeU3gP1laxsda6eRjwwTfPNh686kDx6PwFa1Oog425ivhjK03
tpJ6IWYjWRMJ8FN1jTo3CnsvSoqgvIBFN8Nx8OLmNg5QHsOJd1yp3bqC8m9b5/9xbJg5p7Kjpu8A
HePfN4DMDk+pmcV+q9KAf2f1/V9EOXTxCV2/OfssAdd1f56eSCf3Cd6JIp7MFBHWl2x7YFFTBgPS
8a56qWd643eTonO2jxMUR70aoncKsb1XMnu1g0ouvvrkM43bZUoYPY5OL6OvRMvuv7r29AdVRXG8
i0e+XuY0ZwPBajKdE0a7/dNITdTJjyfSNRYSfu46NIO/alR805FWX6Y+z7vSzpByCi/jhJcOgTdT
Wz2EhDchzioZiwfR3RLeZIbdTHTDe1gE3orFObHOaeuvlH8Gs/3co42COymS7gMFTziiRvD4onza
1aGM2SOe6kiWpHzUmfmj3YbTxkEOcFe4KCyPZjUpnTJZWX4VrXJR0ZLB2hOs3PVr7jQw7wyPGWqP
shbNAYy0/9UjZESaJb1u3dtwFEjKly2RZwBSwgojb/FBDZvyueCxRlxeOwAVyzykSFpComB2VgX+
uVJE/J4njxbkGEqj2UnEPkk+oT5scsdb5vlsBy77vIxWSBeXVK/sKWkL5wW5FKKMcpHU8Gg4uiHX
bK03xQhfhr7K1Iiepcu8WzEqQhw5Ijxts6T7Xc4JMcNlVCKnQ/9AQSnZlZnMq7kQR8D/GVIpI6aT
XUKX+nfWxdN/TVgkf9EDJbfBHAEke4a5Hp1OHZPUTmWpPJSB9f1TwnfwlmS1Hx4QwamLcpGHPizg
nf+ZyancB8QYkb5ZiDxXj5Un0mf4zpFmIT37Tw0ZCeKGKNr+N6kgA5Kr0JXERDtGPfjYJE3eqqC+
Q2Qip5wt0vmAIazQHSNU3/ki5qbwiVZ+HgUxAIYioew/xIaBPDaozkP4TNPcI5gHfBQqzH7IBQJW
ClCWHWYspVWOdnCsd6mWoXNuaS/Y0K+uG+m4srD2RO5Y3+9n1IXhHWRI8aQox1NHO1893mtQFu6R
7grIfWea2iNRMDVwEFvrq4v+tTuyWMTHea0oiyX1rsQhsolUo1hTEIstpNtwsClSkBc9KftVLqN+
VHFaiqMq1ARBEM9TgZPQhU2npS8ECaDwej6yhkW3pUH6l7tLNqpj23H6fJghbOdvQh6551bqPp39
hqytvQ8IPZxeor42lppRhgWE+7qlxa+1ah9PLLk0Qzg1taoSRvuoGnQXR+y1CUyMiLqHMu3wvCOK
c4++r318EEqut+WgOerJcUYaNo99+VPTJBQzdAPP3PJcBAdSADgLIWCFj+544gqfZhp28zWJpm/j
p3iOitHM4S52DXFgJtWKMkpogundkxSckDIewi6aq9cAKfkk+xMlzGN7pgh1eKEVO2rv5rBWAzN1
Y27RuIiP1Ymm27UrAw/A6trO7U5YIqGkVmO9fRiY1DvQhZaE96ky7nCSniKrQIw1WSqDZBIGaQII
zr04Triwcc+dpwgZNwbjoEWYNXrtN0sRgazF7JmFUGO0L0jxKzL+UFpWt1HnwAlVSdXwJKQBhfDD
HBAJedVQu3U8jqy7qeBP6ez8FS4reh+h+/GS+QQT9TwR8OGGX2N5XkSJEHPuQnGfCW6LvHTWKs4R
js7FY6pJBNn1xRpmT1UWlsmhVVVU3yeaXWjnrXMWXIg06AfGjbjT+8rGbKMt4qU76Gbiwtlg1XOk
QvRpJdmvWe4VqT9fOLYWyao2jn/TBGAL0b2UHORbltIei5qpOEbpeG1/6lxq6BXoxJHRg5NEV2p7
m+uu/UkSeLKDsCCxeTIt6pcDzB5wGrLw5agwy/U4IjXTp1Q0C1otT3fv5H+b6kiLpOuR8cLleqC9
PYKYnrThphnKjXKXRhBzjHKCgTyL6f/rGjIsYE9VwT4xIsytkecCmRXEFyBmcFvqSApyPEy06kfJ
57EH3On1vNs2tUIQaDl09wPkkSAC22/GfbvFjLcb37vlvW5Xe22tQYshndg5aU41fVxM4FfHaguv
GgNriofQ0qRziB1RkcPvGv3ZRMP8bEZ6FQ7dIKt6J5DeUwFqMcrkUd/Wdhe0ilQyw9MMmNuvxa+I
f/IpCBL52i8E5B0GvggYw0QjNJ67ZBY3AUjJPUiWonEnnCcai7g6Hmeztc0xrUSS0BZQWyw4qB/n
XWld6t+uPn5oU07N7wTTQHCIhTTtboa4Yh1XltDgdCyRD9fhiHg2IzyQV+na09BR9cHViAaHwimy
418dXSfzRRWRezf4KgVa83AyLugewQ6iMYhv3QQTFt4G07yoOqC7eEqG5da2OuGlBqX6bgt3jI8A
0Px3BUUE9Q5wQr5K5o4iD2RWPwIoRFTb2uiaoR0J9WqGwLWfTVCV/kWqFpnXoGN76ZaAeHs3LCr3
Z4Upmx+G2dZyj/o9FOQetZ08FZSgn3zE+s1fL51M/M8Vrh0J6Gsr57bxF2/aIXx0n4I5BagT2xK9
bnPQ9x8xa/IMHFvP10d9uz4yYu2B3p05PfFXBusZJ4S66YK+jM9x0PmIbJOtP3ggYvaAS7enOns2
ur2U2Jwsn2eGbaf1qftVlgNni4Oy/t9Qhu5PYSbERz7VT48FHiagdmoKJfoFP8lOipIQaMnacSQ0
baeQkbtN+Al6RoejSMRooWF19JNJgZ0E2STqaQ9B9JcUgtKlec7i+7nTm/qkvLj6xTWyZXuiU5AP
oeYoKYRF6faNMwaYdjbRXD9oNtby0HhTt+6CKnJSfpbWnEMBXYQiqmrj/TBN4B7DItxX0lLC9cQf
gxKShUV8dkiClz1orr8c/JqyiAOLQPd3wa7Y/HNiojraAQXHqVmSQO6Jandfohq2rZk39v8A2CSS
UM3V+uHyWKsdtU4lWw+dUo8NMt/1hrd7Eh+1TRBx5UaP+jcwySRPIQS5ZUENJUXwcbLK906VfvMi
RRQpptIYbX24Zf2fog/JA54NEFGbMLjuKcMF2CsNaLK3ut56iwSx2+hi6dSLTAaMHtyd5mYI9aDy
1emRSMIY8q7OWciJHKiOs2dWMn6q4s4iZXfK9H4JRpleHxgJ0+PGW9PuymDOql99s5ZNzgjZomqa
iOdD2civEflueVsjKZwvUicTWvYlZiEo0oE5NKRIgTFZ9KvZOyEOlTxV3rwysQTMFvwR/pOFXZIn
Xbv2jZdr1uemkY17orfHP8OUIaSSk/TvyYb21m/SYJbiwJeMUDRcQgetk1LiLmuXVu69hH3oYrEa
hih+BuoH7UjU623TeNv2R4YNonu/XIfipGHpwjth+/TYNdr3jv7SVD8Gt/o9UBNibAsCdIiaK9PD
1+tCGifm/0dxQ9BNmozqn3TT7b2dkbLm3qzq17CN+Yxut8yPzkp38WmIO+A/Uvr6fpfSoYG5b+NF
PyqJXmC/IUomDMmjk/t7SJYJDNKbin+ALC3mEn/S7XFacIzs2pqHjAmnLX9VnQuJxsxqsl0/bOAt
TQLuvCtHBCs3ZgUnUv0CSmu9xoVmEODy7IVN350buKzgaXbM9ojJAneZkfF627GjcyWTd8+tvbiV
pHGahf2AVBgzZQ2aGD9YjckDtx0HQjr57gvCCILMPW7n5F6LeZguK503WMtCHskD+5V9ZCZt2ryp
wY1ZrHEjgv12LApkpge0pPhYB/eRBDLet7LUb9SrSXvjtRWLUmCc4lZwX17cIFafYing5IIYoc2R
FRsBmkw5KY6F47ufxBPRL9M3k3qldaZ5wgkPfjLoovsiE6p4o90FOVm7Sprxpmkuf8D22KZaSQzJ
u8tM8J8bgK4C3THJQ7l269O0rZqHvsUcc0rdwY2pyUySZ2CXCHhbYd89pWkRva9EMzvvWRMUjMN9
kn6Oo9h+jcyNqCy2mqlLk1O0YyMg1dbRLtLC2euXBypssK0mJRZI9jIT13ek3K5wRvxNgBKVw55B
iIt7DFXqqvcu6pPy4nayvP4+fYVlpLIBAyyTHaRIFHSktCX1K2BkUZ9Jlai+sMe4FhxumOEPIyxL
R86IYXgcejd6qBtTox8d7frWkx/5i59mWHfI5Pr38crp7sagTP5qrdp/4+wy3qtAEHolN4qmftQg
m+h6gtKHAmks3PfZ1310g7Z5G17h3yO64jaKV97bxnHlz8ybCVNXxMT4OU3lMai1rr+rjasRZK1O
08DxtO1tkejAviC9DW7U7Ga8FDHKgvMwCGc6U+4S9EyvqSKxyiXvF8YLxRBUapPBSM/ht3SDjnsm
8eP63FZGPhHLjMuzwZb+ttSu+1+wlOvNUnotoGYHd45EcLNPWH/FM3K1cgTWIF/mOazC6b0efedD
9d0c7BRzx6O3uE5xFovj3KPxLOQ7LRkbg5bT6TMZmIDYTq+bF6bEYOLnKzVVqVcFcjqNCbLcjCco
90GfiAyIrHtOepWMJ8rF1+kUrpO2h7JRyENTIaPmKbNFW38FxEFnjwADVt/PM8PlXtj4lDmkeUjl
/w63xn+F1nEXZu5ljU5V4fr1ecHYMF7JLv+frOsCDFU08hl4rK3OiBrrR9qldPUE+JBW9NPG5m9n
W46nCre6dXJKg2p1DGsvGcHphnojVSvhhh4G3GE7Edb/4+xMluNWsi37K8/e+MLK4XAAjmdVNYgI
RM+eFEVOYJJIou97fH2tyJqkeGWS3TTLUVomQ+jcj5+z99rK3c0Tjaa9ndtu5WezpXZ5VxlqG4U6
rF+k9OyIhMKkYeacoB2jv0UrYNOTsuNcFA4cETfzWEbpIav6+p2lO3xcrM4YfDNLGFVVVotPJjFN
+WFQhZ+Qzc/jqXQ59a5VPLqR35uL5Y+ystMNiZJgxBYzjXFTkO1AB4b7ajAnhXlozzlwZjcHKYZG
3LQOONXjZzQkOsVkqZkVUgAF9aMxG8V3PBuMf4hxnwADzH1lYRRp8HnGBA6esrA2oTR1rmPtxhav
9pfZdMeOURg9bGb3ZexQxNuKQjkjmVDmyuNVRw/6I6R7PnFkL1L05ZiWaY9LA3EiHgMkuTXRifCp
Jh1vDWhxNsrrwQvplQl8WpSj/VcGi9mrxSZg8oJxoEaEnIRbu57wGaIQcB8ZQ0TXE6aciOzMWpU7
bVeIbweH0N6Vqyt1NqnMP2ThzuZ20cwXVjWgmB8tx/vowHAufZexjSoxHIbhO4tINaGxpwzdYpMr
v8Vm7Gp8Liw64NuEbFbzgiF2k3EuxMljFwGDZaDSr9hk4ZSXca4JKWPX+O66eKYb+q3uOqHgOwEo
1NEma1Tzg1IADVk5KtuDclGUxcFCKXFfpBXtOp1NE3lCXlp+DL3QL6rH8gAYiaGuDCe+e4/wdr6F
tq30rpkFktbQKabvjLWTeo94zrnGfx7PN0uH9GTPYZ4BY9eJhbQz0Yk3fGc0x/AphMdc4CVBCGkS
2URK6GT6GFgxZbqdo08m3bdsmy0eVkMIBGj8lKnle7WY7nPfVP01c1pa5IUuhieSZOqcr9zJSZb3
ELsVPS6pJLeYWYg5jW/GlnCU7dyGiqUEsiIDXsTdR8NmxwF8bjc3QztU33Vsqo+5qtPTMuMHYFym
SiZ6mB4/8v7iWeBcyrRUKzKdYrcT90s60GWUhBbnm6FXzYJeMUR8wz+Qsy2SieWWr7r5geIxsGlj
Monap2bl7CkAACkUpYEbySCo+DIalMkmqi1pvxApR6M1Ce0CmHLhRfPe6hY5HMYsJcTRFnG0Dg0i
rPfMvssc+iJUXNp+YmlB883SPCAnZ+4O3SBHvIRgrkUKwou/Gt1iOnPKi72jyRGpvRqQIN+Vk8od
SAR5zH6uqW19LSxTr5JkmK+s8dKCMZPRIw6pVYo/YrhF+hpDLwl2NMZ5zXVqGs09TCJVrlWQeKfI
MC4NNxK3b2xjLN4FIhLB/z12TyLS4SsnAW9ZuWOQOQdQbUV2qjK62fdmDAET3G8Tg9pF0Y/AtShM
WkTYXNwkqdLbJh0Tc0WbpnzNPY+xkyoKpoijaWfaB0c9RJsUt/k1JlDsihwrFWZtZ5zOeCyZvbsU
HpdMg7xHktq7aXTXprkic8mcUptNc2a/qdp+OMugjd+k7lT5ApjW/DYxFyqSjYA1W0AlV9G1pr2V
7cZy9lD1uXXqrTsW6hvEGJb8wfeUByfiReU162TE4lzaY3cuWRAwNGZcn3nOaK1ZxxQQFYkSzARv
xqgbvrmokd4EZ8n7rmEi7AOnbb/qNg4HP1JdMd4XCL43EbZbXPu1VpuCvDaycuUc7kWZj0w9w4ZM
QBnAdHdRVIdbK1A6P9BzLQDLBx6rL//+ZqLcGtOn3mtFd5OlcXJyeXdm5lY1vYZg8ESw62kCA4zK
UiLVUNTjydMaq/d4ET6iRPeeCo2Pl2xjt34Nh0hdZtAJ6PDSSUDreUyR45Wy0/BbWTCSQT1B73Pl
CcYVGzaV6aFMHL4vaOdoaQzWteYQQO38alOv3oZmVlI9KElmo9mMj1MSYDDE0GdtPSxar0kTt/kG
8ZixF0WbftNNx4E8tYpuxTRLTpuLdNnaRAyxhy3ROFG5MSkAv6J4Kr8ZdtKeeCNqdsQoce/zKhbB
SaajPIE1maxDqKF0blHOYokEE9TfF8qtgFCTKkLBCE8kOHF6QnLj5gz8VzODh3bVSKe3OAeV9gtD
OS/am7z2bIGpm3+hjdQO5xB5XrZ1ZtT5W/AIxQeFu22ty8CTgl1KFsMGt4NW+4YTEDa6toYojGQf
AmqSXNRqoOHN/Ax9bhi3qddZTHCLrLzLmULSGjITjax/Cuzlqkgooalnegd+di29kqpFpsF2tmlU
+KNryi3MLs25mBkE4rggh7aM3XfAWE7MAsdYSXzrSIHijx3jqZWgP4KiYC4jQBPDWHLagpTUnLrh
IgiXJK4eiSdvXeRUATYw9JnJzWLbzLKsZGpA0YyDq84EjCxbFWJzXYkM7ssK5FzzOo5t9hi08NuP
2VzMN20a9NfUwQwrLSVJfsRvXp8DdKNYrI2AnPfRMvobidNf4quyh1NblN7yBff/cu2Kroo4+kuU
0xSzDQ23RWMk55O4n1xASFvDAXx9zV3RLogXVqFjotntd3aXZ+PWYNTIZouQLrlE1+Y3QZzz0bL1
qXvOyqrYBxVUExhcdfG1yQL3tJgs9ysK2/wLUTH51WA4drkBfd9tOYVpjGw0eQ4UuiiY0rLMNK4C
QpNsynCHA255iW90oeq+VaVCNVEtdr3p4iC4BmjShWdahXYEdjwXHpdVD1/IMwE4i8mbu8oIbTdl
sxr8FhFhvyppl9KYj12Zv8lRzdGpTzC8DSsjVlP5nIFY+ZHXFuoxozMniafdzG7GQdnTqiit0t1S
0lH8JEAESGlk/Ma4LJ3RJTKgN0M/HwJxKk3nYhXC6JcgqDcsZAgX1SM4W2TneODAoG7iDtLgqqmm
2d64lzYMjRkV4J/Dp76sapRI3bVBNvZyU6Wu873qKguNPgVC4y9q8sQzO1ylj9OSwi6BY45PIZrK
BnvY5BAqVdvJcnRS5jHFyhiHzthWNRXhphM1K3iBpnMt8PaH0JCDFvswe+N6ivVwTb/c48Oqqeu2
hIJi+IEIPFkn5FR6BEsQ1kgO46R5C5y+C59Qjkbt1uY9CtZdWUMX0ky3MPenfYPzFgNhdNsHsrpH
RjTgh+UsqNewOrwfaux1enDLaHjLpzm66vXgAPWpcvvGsGxbfkvhIKGOjlCqrCqmGz1Q4CbiUBCl
GA+bYSZF13HHi4tsDp07R8w9cjZpVDRCZd+2d3mKe54fI/gE5fEEy13HtboPLlZYKm6hcp8zrMKd
TDasjYMpKsUd4gqkcYMIy+uL7+gw5Ug9aK3kdDjyJsLeBEK8bjl6F268o2zC12A584NDAF/xOoc4
wIbB06SVlySCH6Igaop3cqwRKmOhYLgPfTpp9+hz3Sv07B2TsVribfBoq9EGCjy+/Bzp4B3Tfwqb
Bgg1inCAPM+Ni3tkZc32/EgvXN01fUNoKVPQFydYKuvaSpMFmA0nYJozVUE0a+JmHwTEzO+CGU6A
m61vH4jEgO5hdkx/N2mEO5GzWCy+tqUbSFjNqtF8mglXOzAyq3KPQWlX2oj2qZMY34YpOxvIDCYS
dDJ8M3RQISHa7bY4h8QxXBwzLnesGU10ZCkR9jpCxOz4Eh0hu6awlu9oioZlE9fEexzTlBbkWqlm
OtU5+5efggCugVOBn35wsjpqjroI+m8lkw+8UABVvlwcrTEohXi6ZkWk3iLplcKMfCDazk3LaR3a
BjoLH7VVlL9GRsWa24uk8Q5JO5p30Qx2cW/y3YSrcE6Ha6P35n7tgV7gkGG3VP5t3fQQuIuLdZSZ
wIh10yToEK1/WbybEcjBVe6lJBBbhSShPMEkQDMA5DXtL+mEZ2I4xYvLQIOhQEx60Vp1buRtQlgp
5E+nyXRbEtvwbOTz0j52Fm8IbylfPKrQKu+fOMAn/bPrIE3HArt0TyS/Ds+0ei7e/Toqb4Mw5WoY
k/ZnyBy1WOPQR6HjFZ39AJcQBsEYJwu7Aod79JAYD+B6J0LfeGbXYAAnPrYfmBvEZXuGa69Raphh
d2sFrtNsTRgVzy4z6G/cbsveq4DkTbCK+Fa3okknZ4/ENjmaQRSUa6u1TZpmNAcAQ3WofdfQyxkg
hxx79ZWXTRyHh1LzZ2fHmfWpLufxXIZh3R5HgoyZoJEgqtY0kTStEToPWGD5b2gRMaMvt/gAcAkN
LSS5NRaQHhdXKpZxQwULuiOaJV/bfMn03aRthEC3b0IkALRSKVkrsMloBeClmVDhhblDbVE7voGV
j6KALp/YYLCU+WopFGZyq5Tirm4DnNgskaWP9zUy1n2PRmEdt8si8RHppNmPMNujVZKVYfIj52zV
wdwxpb0a5rF6iebFK/do+5SzEl0dPsbOED4NmOCZXQJNt/0wJpuTVhX3S0dp+9JmQjAdwlTirvAR
NWfG8kwFumYGxCWtKdI7vIX1j7QHUw3MQ8/Bqo8LfB8BTtF525fDeLcobuZKFCh2YZ7k6QNUmcXc
edrCkBY4PIZjFgxyzFjXxAVvDH0uQ5dk2EeNO7g6xpkLgqCgmm93nNqTh7lleV+HaNg6/gCtZN/F
yk8UWgF0ZaVjYHAbK/KChz4XiXljlrlzQA3QQ9cPZbiFwJxm+7mIuviE6I4NrUXJKo4eUNuS1HWr
w5/hwQ9ElOTsmEY2zdkEsGaudTOUj+2ovEcTE7XaNnw4F9N7aez6Kq7DHa/nZZXvjYZVuq/SLVPd
HvXQJN3n1smRGbaTgYBpUHyTXi/Vbqx79BpZLInoGcq2dzYjltLtZVyLzwX76aVDqWiFYnAU1Xbq
Rn1vNCWij1gVXQb2v+5fZshd7iZDK3yPEp1pU4DjGCn6rBC795W0c4AoERrmqWnw9BhMSjxEptiy
KL9iDmrk0rAtzf0El+0iJoxqkwSiDhzb28Ce+jSVC6wBBEiyvhn5rWtzwT/hA88wQn43a/czlinj
RIvWctYTLvQRaW5qHwIMqv0mKyIapqwco7fCvfavNbjW8W2eSBqfNdOplcmsMTiNc1+IbZ/B8L/w
cSz13rpKX+u6a0bG8dBz0MwlLax/3MuuWMeB19/x8IaMYUZRfve82P5aIehxj64VkLQOKnn2KJul
LM7W1C8OX5stX7F3uV/Y4VPT71F8ctqNTe+72RjmA3AATr9tOdLnyFH2krGev3l1u8h1Dk6mPy5B
aIY7mtjee0XET3QwLRECPqcJb6xHq68Wv7awJpyBTlgxORGSOpgoquZ5aQIVrYgtLzEwG5GJgEXb
1OwpGozhYDp5x+fjZfm0tQj0bTdVSHffd2yoHvD2FosqKgwM9wFSA+YLJ0R9u11oLdLUsydFwqQ7
VAxiFOA1G5bisdch52J4Y3AOpqmdgpUUSrOEIFi8S+qJKPOFFuiEUGEBl6cxtsOD5RPdJEyMAPdJ
Y/oGYSV4shyjIFZcafmdYRFgTsqzEQxnL+UlEqEiY0q3hM8Lx8Y8nJJ0xcaLT4a9XAwqXdvDhUGN
cJiCz0XvXaxAABcfBPTW5dG1qc3WSc7W7wOAdi8UvwifJt8VSXcu/JH+iWKLp1SO07Rs1OyayYuo
nXZCtFYBRAmjJb+1PDKwdhNVMG84fYH8HkYnqcPTouglpCwLX40MzfkeeWwLTzJ3aShqalN02IV0
yFxAGstDH01u9U3WMJo4UJhk8sBpakqPiHZEix1wSEGP2lmk8fVqwAmYshn/LXnNTs5isSwnN+sJ
dcHOkelrrLNdcU0D2nlxa0ZyjwYUGO3P9O34QQNZF2CLpcIaZWXJsnNwqNIr6+Ow/u4hezzmmLfm
MzI3seysEd/wbtBNM9wwTw1u+tJJv4uia+N7RODoFnkHZ1qUOI05RdSWmNeiH2z31aLlnxxxzJEL
1OYhFUXKAywxeEqkYCRmd8YxkoH4ks6R4ezTfkoeRdmBOBjKcsRGkIb4hLSOsxM3Zrj12rKMfbaf
Mv+etNQ8fmvES73r7Xi+Qk8Oenw2G+drlCIvnPi++WzDpo2QwLrhdFNc1JV0oPS9AE+F3Vdaybam
2z8ycmGAcF+EZGlv8RGk/Tn1rMndCiMvdovgBIRHV9QgKXgaJ9OshnoND81z/CFRg94OsFTR69vQ
+rFdJH1xGC3dvED/rBhRWMyv9sUEGdIfWw42+wQohE8WfFfeeHZXfLXjJX3WIAM5A5nB/DgvSVKe
5YSczqes0dIPJfrlTTgtYbAhSBYVZgSQiW8jRKtFZ9lkUsRBkPn+pCUywrwI1xH4oOU0ARDqd6UX
pmrN/UsHvL3hxMtaNsV9ZiSj8YS8uGULSpzFPbtxIgMf9XHkMTMTHJLMcSyyPWe4tLlqjbq9FZNV
DT7pJEOMSiGJbN8Ef/k1RZkVb93W63qSttzoCLeOA9dUSVQeDElyNsLFSAa/9+rqbFllpeDIuEtG
Askk+YptVLycO4y8/0Z+KOqryoYBiAXd07sFOWO04jwhOU8uZm4Bf0y78nliT0LuYRpdvsIgVDA9
oyc/4bJSSQ72wu2rFZJWa7qlHpTVGiYkjVxCeu2jTBB4H4amHONDxbOgTYD0tTqjBB1Hf0HFdJXq
IbRvCHjx0quRgB+G0Wk77ZCPxm+jYbhimwUJD82UizzQPQP2JJ3i8oG3hv1RREM9XTP7dZttm+Wt
d5wMnIAMD0ZM4IzWutA3wX0CwmqV+GKUdk8nZHE6tn93ptkDNyfBNurEGreCnV88aoYWa00oDbzA
hWkknTcZmjdt5YUjnDLHtf0KzjdLQkfVtTUrekYQiwDzLZYxvqHWsD/SssF/rYntvYKWV85X+N6i
N6qQKr/Y3ruNN07o/y5r+Yajz8RUNprC+7JJ6O8i3qAjKBphJQzZiuYdXln8nUMWA6SAem/n0gOI
zrjFWm9Toj7rSeXosv4hHonkZMpmBXdpbZZvY4f/GJIDxkI/NVsV4PZbaGqY2oQJT5w5edduSACY
r1k02IiwN3yJ8rrUxyAs+y9LsSwPQDTgL1CNv2OWKll8XK+tgDC03t5qUW8B61nmR5HW9kXMMKMI
dHi77lorSvax4YS3HJsYQDkdxvljZrecky7UsXINHgyMgmpMI1npbjDdQ9WlzVtfj1gkZYOtHh5t
jXdJ032Y9wI3QvWlyoDQbnNrCb7Z6dT1RwK3vB1u5aA7TV2RftBRbAXisk6dbGQaHfhRPCgf3oBb
ik4eSl++35DCe9C5VftA6UqPQMYg33mJFzZrXPZ1dpySJDMZ+i2Svi0xTR6qmSq9hlUWZtdAaliK
yyGlynUsWr6bOuPIeDnEDsFRCwaLvpCLW/qi8WDW2gU+upUCJ4s+E3d7d13ypb2qxuvearcMzoB/
BKrmsUMP0la1eeHIc7KhtnfSxV90ZN7BgUb61HhZdYc6ghF3y2Pet6DAGOBzRnwV6N/TDTJewM6Q
Y8GvL0Flpr6RWs4HD6shdAwGd3RQ8USW/VKBQSRHLEvtE1tdH+7gEaloh4uSR8D/ctjrpMjYmWzL
bc8BkuiWsTz5RWtOv/o5okZp9qEAY20WhfFuiyBd9kvRx3I7Jf1CWnVU5ncoXunFqtHovgkIQRYy
jW75yHMwe1fgWxprGw2i+wHIPnrnPDNdx0gb79RYYvsrMrP6QsSr9cSi513Hfd599fBJ9n5oeBqL
fK5wa43yOaSQ/GIvyziuQjgIHce0JTF8mubFIUXVhCIuFortXMxdu0k5Z+Bq1xrVf1f1YJkDFdg3
GTJ7gyU06X9wXmZ6mY2x+S1Go/k69Jb7IqqBvAgzAXbEYTu0HzLZI4wqrQw36Zw64wk+lmOtMxoT
pXhhJJYHh7IM9ejntL3UOsG83GzpchkPSxAvr1I0TbOxgs5+oU3Oa074NCclwLPN7QzHAIQBwBZG
38iRblRII3xFESMplUjKujZq9JgrrwvL0fcMJ6Nzxixo0zax7hmoM4FArirHdzUn2W1bJgEqZ7Yw
SFWBahHOBU6crW13nJIzLE7x1A3UBcaQBdka2wWtS6GZs422WxjrwLM851ovngl1s7XFi4PP4Q71
ThStU+SoGv2mRuCrcVzvmYhg4y9qQz8TXOmaG4MacEszExZRnw3ARsh1n6JtwY6HbgAt3hp3VJP4
eMLoY9o5KLZ75PYCrxw0EdxnVc/kerqMIgqGvFgtMvxF4yLNbhchK7gQAdqMM1fMDHjV2swGIYch
HjuCL5Q7K8vG+qZ1E4APyHMMucvMiXylgAakhTq8cvIvvQM6C00zv33XOO0FnZvzL5rrpnsLYwA6
DO5GszpSS5XnZOxMABvTWL3PjiHOkh4NrXwG5FdWKqt+q2cPZXXKB2udaRMuyca2Ko9V12LHvjbJ
7BL+ksdGvq2yXj9zNsjytWjALa4YLLGXxvMCwq9Omg5YDBXguM31QtkdWLpsLrPlMN7YI46GjUrk
Zcxr2MHT7MzZR1dQpX+QwY5uHRKp2Z/yGsDNCsgfjPyhZoq4IsivdPyi4JKYMdA6WUWxsp/GqCqZ
N2hJbz+pYyzkzIOqt9lZ8gk6Y9qOmxiz67CCRlbbayoY5z1H43dq5lZ8XIRF4cocOBOw+tB9WPXQ
BS+eIyT7IGFn78HMwyG9HQ3dR6e4rRyMfJj4+RwbTK91WSbYosh13OWlwF3nKI8w6cxYlu8xLR3g
d2VjbsvQ6RQtHa3QB3aAlK+CGo7Oyp6gD+xH16ajhR9NNKugM+yHGFzwW+fARAbh4o03qdcE4dq2
WlbYIOb73doRUoVt1tgk485WVV5D22V+b8BngR87iWentdrvHRhyFDWSMnSnnUG8J6QZZdfstuU1
ZiZSVttAmL1vNIFAKJ1hUOQCwoT+J5Tuox675BH8CfMokHnNU6XqDkD/nAw/IHTV5WpQrnhvVCmC
DdgJBhkQz4hCz5yI6oDVFpZdrZIPj08Q+q8cEqZOanTOIwUwHqWod3/kIGwHeFOwc1YZR0F3BYWJ
RaDIxDjiuG/w03mMXY9LTbnB0WuiMoDN47w5LRLvNmmaYC2zgN2jtBr3CvU5BheUSN4zmvJoL5sY
Gk+Tj1iRExsgt8/zQBICsLxDsDNp9zJmi1BbmFadFjcir+SPEk1AdfAARuYwylvxRrKHYa3nsLCw
jBZOl+wEavVrpae823kyWIZ11jDb9GeSdMQO1d187eipx7Yyhea0yVO7+paFYfwSIGR8Uo43AXqb
Gj6mNy+NRL6D/dS3KycXoUBs0/d3MXkRwT5p0jQ+oHWgpkZk1x20Kk0gUsjHn6ci1s8atD71yzBM
yF7yAcq0uQzf4tyiWl+6FvVepjhyIoi0HxetXJqZYLmwIdpErTCD6dLoxjBM+8nwMrzARqoywMua
HncPwcBBK5E3DnpiWk6XMqBEjf5gdwuLYlXhtGPa2Q7t1hkK+6UPKwd7uVysR2dBUEhiQij8hDk1
Sg3YGpLZs+J0yjcU2fBGMVpskCO7mC6JrpcrwUA09s3Zpc2kBpC3qzBnad1E9MD8ET5Tz2rDpH49
uIi+r9GBdPDKGAJBtibW1JExAZGdV/uiH9PsMYQ0QpB3MDF8RDvpDT68XXwHgZNOjOMCPeekkoKt
2NAOUdneslDT+ZUcrO+wf5t4X4kIMXbkdtYZmv2QbnoU/KzuijwIXjbD+mo2ofMYcLbVvpWbS4ZE
CXvbxnLRcmxQ7VCm4mAszxNxKV9y9BDf+7IxCkZ/Wj3l7TxAycB7TXsirMyvsOezez00M5ePyuuK
gEz0z1VxSrP5WAvnEqJDE/6jYG2dUbyVkQamOFT03EFgk6vh6ukpH/rpa70gdjd0kiJBJh321MQT
PWZLiRgWLvrupwwdnjxNZBDgC6PGumAFsFntyGRqbs1B8oKMSOoe58oqzROj0JgTIw6fayCNI3oq
2OJYMByUnMYWgRFcqc61zAfwc6F8tZ2WnvlI9Nd1xCr+Q5mhnLcOgcDllYG7hF7x7GmyHxMI7zQD
c0vfqizCftBj4Kj9RUbYKpNotuZNiATzwI7SZwBJS5TTraHs+z63e3ayjM2pwkPar2JZGyn1pNMc
nSH2vE1SRC5FCoQYy3enbnhd3Nn6YkZzITctU1kyuoZa81qHBNptuNMz3eMCU42F7Cg/zbawBE0W
L+heohH79pl6ZT7iX5bdtrHo6YcsCVjsGd/DA8fOW96i/eSIyug2ehpGl+XM60Mr2TAO0jTmA3oe
G45U6VcD3ke9Blk5u9uKGe/XImqdCfiMMR3/qjmYcBpiyuRmNruMKAF1DE0NxPyvOvLGsS4ykmi0
lYtzQ47Id8uMErrAuWB2MgR4E0Bz19aPsMN0ig0N+RqcgjG8r2wmOqS6JLT7ihxGA20Y0SF06eEC
vl7iJPVt3URFf8UoW1LDl00YPJr9JJaNjBd1wGsU5zht6qhY/eWNljUX1HYbtDXJibmCBzecVz3d
/mVWdCwqGoSbyA2cN2Z13VNhJfGlgEKGJXAmP/+1LJgZxWDh/nVaGVDWCsSKBupWeiFV7mz/wjzZ
ecIlnrt0ZGStBZvnUaSE8OwTNMzzH2KhfpFnJC+5avwVVwCquEQr/VsylilC4C5W1a3RJM2QpmxE
Lttp7CZrP/Vhdl7Q2L3OQTofNI2DzX//1//6v//7x/Q/4Xt5+//jsP6r6PPbMqbz9X/++1cRQ4rZ
N8W8UsIzP2UdjtQ0LmsdRx/cHUiXQNLSzvNOv/+VX6RDSVB5ClEjChNPf0rIC5O5ITKI05MhGa5C
Yfww+q655pwx/SH0/BLP9lPoF+sEqnMlLM4+Njf055s5JlFYwtRy1nFjxKdx6eWOzXRcK4NcCDu3
vjXEEF83BGycWrv/8fvLvFzGpx+/PEPTVcKmVBSfMs7qaAhTfPhkRxRNcqhETF4lqI5tG3Y4BNUQ
weBJM//3P/q3e8vUj8kfPycQ1Env0xNc5mrsIhvV29L21RdhAcYuqtq4AYcf/9NMRS7Ms5WlLfg+
5Jd9eowMy6aOfAMMZlXVbgvXKzZYVbvNFJCq9E+vSpn0VEzbVZAJHfEp5EsFcqhg4AObdJ2Hxkuy
q8mqP1Q+5Nf//Ic4SyrPdk1uo/iU95eZjo2wCVoAnNx2NdERuJGsqltm4Lgzf/9bfwuA42KUJgTS
I2dPY9X9+eXEYUvgSu6ptQttFJb0TBS7VTKwQCW8IhBj+Kcf9+X3vMvjYl2ReOV+/r2k6kJAZ/xe
gxp/B/PR8FW/5Hf/+KrI9SQSmMuitaE+Paq8Dhd2c03BSRzZOigTb4thFDJuJ4CfWKPz8Pvf+/sL
D1rbxdvrSZeJ0OdP3DTwweYCDV4m+nYtbYdhbg2eSI16+fL7n/rFA8NdKW3ed5d7qD49sOHSGshj
4iaWInOekqpn4OBW6qMDULhDrxr903XSVZaQaPloD/CBycul/9tWYJAHwAaJis4AxrtfQuLZayRU
a3bvP+Ux/uIu8loQYQeiSeGO+fTUYBx0F+MCwBk4oHsCXfgC6M6s8a71/zSGkKtCBMY6xX883vyf
r0oGOFPwEF2+ZVWvDBmLQ4CAsDES9YcF6lfPizWDtRCpLav/p+dVSUSGU8SlNOgYcOhywB7DKdlF
9ghxbamT7e/fj1/eRKamynFsj1v5ae0l62PMBo9XsSAFeTeNVrhRZIbtujb5+A9+SXoWqBEtXDbs
n+8hJn+yc1yM4WnDWH7pw8BvSmvwkyls/pOLsrBTCm6hY1uffiqkpFdmPLFKjRJOHqSAgx1guwD8
4P4hNfLvuzVvBlhP5moIFMm0/fmqkJIjuglACsPCKRAzj1BztiH1OAN54kI/xqZBrtdJgynIgi75
OHsWB97/4NZqoT1lam1p89PrWXJ4L5oJzoMMjJoMJNzmNCubvdBj8ocF+V9/6+cKAf+yIMTCEUx/
pfmpPBFh3pUMxKx1sRTRV6NhgrPqJqKNKlRmNyLK0tu4adSJ4Vh7JgxP3LDlLj6jdn1AiuO+z2k1
vCPLLjTne7RZTPfTfRKbNHcN7C9/2LAul/67f+6n52MYyFRTR1vrlHlFWERMYIOJ6AOCLnxw7WKd
z10MaxhQyO+fyb/qzt/9svz5zYCMgsVl5Jdb4I0IHiDL5frGoXG2rk1nOHkXSQBNgo+gsZqziPNo
X/fBH/4Vv/q8Wfx5Xs5l4dKflmPMQyqxUPfg9IMtGcQwxlvk/gcg4fUffuryUf3tegEo8IUjA3ac
Tx8dLZekx7qn1kH3aqPR3DGUKRjrwpGtgAj9/u7+6sesS7AoSg/sD/JTzeNVaacu/FvGjkVorktT
VWfDTZqdPU4ZvXiF6+wP12f+6l5qOgVUJNJx5ec0Yw+PNVUEGZwAXFrYvmQRoMAOqoNLuX6YSftC
jCKdLbjA8bZip2DCRSaAT2skeTKk55xmVN/1Bv+M2NY0y3e/vyeXreHTA8BUbIJP0fT62EJ+fuGK
y+0vQWihisNYqWv09orRm//7X/nFXWBb8iho2aCkEJ9e62CZmL6CPVi3swCpqwCkuLZc4b2ft7//
pV8srSzfJhu75I5bzqd3NxutAbUdtR/ToeawREVwqJjurGmjXEYQTrEbWjOCBekZZ5JDmn++qFJQ
s9Y59LxZVT+9YvmE8zMeI3vtGaVx1zkCb4WYq/KM5Tr7+vtL/cXrbBNxrDgp8GKZnw/QKCTxANf8
FkLhSwqARU4tfTrU1EuNsYzosz/c2188RYedkUdIQLfNNO/nd4UQHWCeNi19RGvtsR5T2H9Vp8+N
1N4ffurypz69lvyUZ0rKGk7OnyOcSelpCQYK2IwzlxFQ1sY9iNI4AgJOqJo/KiGvSMYy/rBC/PIK
tdSOjebGts3L1/JvhSgiziaBzgQRDdPFlj4nKpIKJjqujnL/j58ekwl45HzD2gU3+vNPOQYseeyl
FLlLIB5UXSXMDdAd73FVph46vKGWf1iMfnl1nsOpkj3fdPWnq7OtzmQN5IURYdjVvgFU7AqyiZ1s
Yqzl//y4wl3kETrakRYV8M/X13FwggbHrYSs4qA0os5xyev2mwp55+9v5a+ui5VLe1IRB+tan64r
BaNdoj+21xjObAKGoA8bGRm1/f/j7Dx65caZNfyLBChT2narw0ke57QRxh5bOWf9+vvQd2OphRbO
N6uBDZhNiiwWq94A+HBng2xd0PIE8HigpAPXczUtuPqq3XVMC5MnERxLp+gtYAKiuCKsr6BhHCI5
nA5uPvBOm4ZfdV31D3j51I9zp5Gcv37mNncZzXOCqmWtwk2T4golBnQyMd0V1w4G1Hl0m0/dACn2
fxjJddHDAt/DbSGD0V8ng9cbBqX8ArJFHUMB6GFIHengXnHE21njrbMv5PsMVzX6vs7qsmjGGohW
A5yiBO77gB4jXTbcq7yaHs4jwtHKA9RE5384jrwv4N8SualRGMv5BQKdxwnhbBDFaQDTFhhGFtra
t8nMruXs+jsv3s050j4SJikWeparD1fAcXD0Cd0mPyq6dyIy4yMePPMVRY3kGZYglhNoFb7+mUjs
NiS0SiOts1dznJGgA1+HdHsKVlU7SdIoOMFW6G9cxv5hRWH07f6u2ZqmIxz2JjvUJtotVxUlNNMf
0fE42pPVfBpnhMbrAjhrjCPp5yF00uduUKb/7g+6FQ6oK6Mo6vKcM61VOFDrXFTmgFICVJjRKyZl
OtqpAkGAbvHl1UNR96QmQ1VQFoFWK4rLtmSa0TuA/qt5IdXKZ8rKyTmt/H7nRtyYFWVyaE6q4M1I
jrNcyg76EqSsBqVYV1XPCchKeiGpjfy18/v+pOS/tLp7ofmxKcmfqMaoq482qr7fJKXWHA1gJW9q
TKtHuJ45Hp33x5F7/GYcg0cwVDnKJNYqlDqiypMYaVvwLrV75awUF3tsbHzHDQSnZlt8MnowCyXX
ISYIIvlxf3gZsdbDC9UGWEKjzKZSs1xQp847KxAGJ161hg/CV+f3oLqRLHX6/FxNubJTcd04CwKv
Uyrk1LgMZx1BO7CJIkxoKTpzAPMoK8SvQm2CY0R7HwETaU8JBPL9qydJzEb+xTAMVeUhsZwk0seI
9oPVPvYu4nQFKhH/2HSnz+hBomnCi3Lnm/5ZtdWqcimyPx3D4gyKVfB202GiTdogrNYlyQ8rzMRP
GeJ/qAJKJ9ypGn12LRxDKEwzpA/QXMHHjAqk7d2f+O1qW8J2ySgMsiycxVfHBTIH8k0RhVLVVvR3
mCamv2lJ4IAKAeEJqQRLHCYINubh/rC3m8oSHFPmDy0E0QZ5iv+6Jm30hSMHUyX8C3EcS3IpZYLN
5AN8ll9swmhnlpvDaY7sMbmay6W5HA7JQg3qEiAnqQH4ERyP+VCn8OJHZYSUHRbIzL16fnJF8fmC
BK8xx+WAji1ViYuhgf6j0JaMjaz9MHem/RBb/oCBZtHuzHDjO2LoxpiCe4S0dXVRGlUfZbgsQf10
s+YaGSXq9Vg7eIrvJ9cwVPyHWVH0f+7PUkae5Sampk8854nDK47n1XKWFGgL2kgcVTw9QDfVIyaD
CRmP0MryPzusqv/itsE/AJLRzvm5jfJyZJvMgPe4DfxqObKJstBUVxYXJvqlJ1rP4qE2HP0ZnZ9i
p2W4sXeo4GoGVTlKuQTB5VCKr8dlaJpAHEo0G+txmk9wqwE7z+WHwsfJ+/6abs6ML0hdCXSdaa1u
lSQToTJHQE+gOOfnggwSmL+vnJHOSXcWcevzaRR4XNul7aSK1SaN9RGORyb1Y2YIgH2tBCcT3R0U
vo3PNH71C4JG0iZhVHayOhlUlvuG/IohHZc0khVdbdZkmHAmyuoWCgj1JQWXonNE4WPnSNx+ON4f
lI/Zl4SamzPYa2iSQPxuj00TI6kDKcBDhKY8o9SJ4hDOMDvLqcmdsJ6WkI8zOk862fHqONRqiUhy
a7Q0nSrzTZzyggzjHFMz06giXFv8+qKWDWQBW82uVZUhVRq57antAwNZj6F6URFV+3R/O91+Yxv9
Pp1SHp1nbpDVdgJ5HUDB4xs3WYo6RE+Q/Rok7XhBJ8j+0rYwMa/xCLvQA8cNyPL+6BufwOWdSdbH
f/A2VmHeFfYIL7eisd/M3wPkj2m8YDI9QWkiBJ7vD3abJxGFNNq0nBvL0NftZ2mKiyAi7hQq0O4r
hlyI7Ih5uPoZlrkU1sRDEWSISXZtG58soAivrwcLDhHj8ytsBNlX5ymlRKoi8NQdnST+jwdR84JD
u4+QbGK+uz/V2wPESCRkUEi5u5nvMiZ1FdZ8iQXeRh9zGMdV2F4i2p07G3pjFDIwHpgyNaAnsfp6
leIio636LOjsQvvF/OdR0ZFKvT+X24AnZAlSzgZ6C9tlOZcCzVqUpEfkWaWc1xQa/YOtxV+NYZ4v
/8NINhmewcuOqtkqk+0RLYO9MmDsChgZP9NAPGaID6P3YaQP94fa2IvUznmEaKhU01lff6DQwZbG
ltox+D42sCQ662yO+vCi6dTrD5nRJB+zCd5eI/rqSzPYr68koz4HZEgHoGDT6VydewR6qe9kwKgw
L8yfaYfPp2JAlzJRR/N0f65bH/APaMH98/nWDUE0YPpOdPqAHE8FTSqBTAb3PX6L2uFeZ0Iu2zLC
4o7LjCSQRUVQerUjHR+TKm2CbVkZs/EBvbvyS6nY+hddAd976FvH9bIiL159XTEqyDUelBq1s/XH
RK5nHNPA7I8jUMonjJVKTxtc6384BxjcUQeUeAIauctzMEwYQ6smEu0wDtEFnQ20Wo25PuLl9/oi
FVPhPUn8oLFKRXA5lKbDWAZkDexJYFkiEGk94YRnHQIDOZbXbw5ZS5EgAjrg1urM6XWDKVBv9MfK
b6bL7KKMHdIoPqf9+OP+SFvRikYc14yEV9GcXk7Kbo3MnVPcNqq67B7amhdy7oD0vz/K1mbnQjUs
uLWoYlqraFUaPqW/GO5l5WAbgio/UtC1VV3ntuh3Ls+boZgEWTUvYUy+QJissqQZnaXG7vB2Va1e
XLBHma7V0FFjgIV0uj+rm3Mlh2LlbIqkZLrm6uZSMPKGV4TcUZJnwRX4c4AEURu+xZOt+eb2JpTU
GMeOYmeGG8PaZLnYC9FF4JpZR0la2eyDEi9MrgCy6vYrtonaJc0S/ReSq06BCJRVvfac8WD4e9DV
5reQwsmCcJzRsisgp+kY7KDK0Z6naOiv95d14wvSyXOZoQGERr2BIkU8gXQ0E44lwpuPIJZR5hT4
uQEAN3fO2U2eJ2cFdJJ2LWsJYGK5+33AJZExJtKYMx2xZkPa1TQQ4AG+oFzKXre/k4clH0bR7By7
m5tuNfBq66DpAqzeDOdj22rDmXcg6kWRBVVTm+PyEbX10EPJCwY+5sPPNJaznQO5uYe4DDj4dFCo
TC8njsje3NYuVidqiAnVIVKRtfSCMM2ffSQCYigaFcogExIXO1f89sCGhe4UXTQyzuXAtdCQYMVp
iy5f0n9G9aP6V8eG6AIVRniVKuZLggnk6w+q7JFTDeT6Awi2Wu2hVFwt9ws5W0D8R0pWTfbctXk+
/Jz7XHnbh02sUMEt6p/3t/JNdAVWxCuY6i0FFAN43XK2djGb1YQCzhH5BWWGTdKBisexWHx8/Tgk
nQbppguYdN1747rQK6eGP21ThpKOOlPtP4UhvJWdz7c1IUIrlQuOHAaMqwlF7SzM1E9UqYmMeWuB
/8Lc9Hv92Y0IIP4eZXUswwSNdoQ/1CNyIO1F2D4q7qErVYjEq0sifCGSdXokkDNp0KyuC3SkqqwP
dUA3dqF/C5VJe6d3gm4XeCLv/kfa2PqCpBbXelv2ntc4OoxyHDdPffWI4htqe2hWogo+TA91rzrX
AGfdQ484+84H24hw5Cu2TftAQ3zTXmUSqgiFgsmWhsRcVv+k8vIviojzm4GY8AQFP/esWXrLuQJR
+fvT3fqItqxwUU2g3r/eKpjdBW2WsEu6zJ4u0NIxYoxh+elo7excTlu7kqxdAiJJ32/Asi69njqw
kAihAF5cCrWoPEFRYSdmyiixSKPZKhQLgfAJ2IvOunMoTCQ/qxkXN+DVE+qRonqQfrfnStpdDtWk
7zTUthZQVkQkuFPwOl7FaHfEMg6bL/1YW3l2KsJuOuP8NV3gNe7VQTeHEgQQlXTd4jm5jFNqBROK
ZpN+rCAlnoiWCBNiUIbupNiDyG6uIrcfdUVKg7QqlkMlEWj9TKT6scET8wESg/lQ4p7yOMJc/Gew
jOByfxtunTo+GZFRJ1OjvbUcD+eEuG1tpmYY9a8EuuI1amHNJTjkei2GEZhXz8XOmFtz5Mnzp2xO
TWUNGSgBvAf5SNif3FY9zlqVxN5UDVkOhx4fRkSo8+f7s7ztjLA5Xa420DMEF/iyy2lahY0hwOQS
mGO3iw5p9EfyenS1c4J8MsJ1qIYR55xzFFqo0cE31M5+oUIzu/9DtuIN8+YJD+yLJs0qniZCwycq
jMC/xY7+VsGQRQWjYQ8XymnDz7xoLahLyNL3TW3sweFux+b8E2Ax8qOcTy1puQalEthjP/nYdRVx
5XWmOSbo5B109ww3qfEqMxxObdYop/tTvo0+DGtp7GVTYrLWD10I+9S15MWOt7p5ElPsvyRo313v
j3J7ROUAoL15SXNTqOvJJc48YSQ3gqX1LQJPgJkWci/nsay+vHokYRIF5JuaHG2dTOCLTpFuFDrs
REM/uckcXgbHrS7aPNg7k7o9nDTSJXDXsQFj3IDMAjuylLyJgOa7yKobeYF6uKogS5U7/hlArILU
QLMHVLo9nfSdAYXy3uUxShtkuU06AZm7swDxwd2MrmaFt22Nzdx1bGHeNhE44teupywn8ZznnUiv
ab2eeZ8kDf5TyGSFcwfXd6yJDAUPj+cMfM3OZrw9A8vB5Db6q0VYdn44DBJBJOoWIWqnQSsi6AxP
na0Bq154+6IgxGe4eu/UezZCkA7sCzEFsOcy0VlF2kK1Wiug90nHPRYv2Bj2RyU0v+aKhVtRiewp
wqTYx45ImFY1jsdWpvc7YfD209pcmBCqJLuEACD321+zLyLXCVtVm7ypVtxHZZiCy5QK/5pk1YzC
0LSX0t0eSsajDw2NhQGpwCzHS5FwRALInXDS0d0XKs4jZmih4QVmt1dsuP2wQiXI6Jpu8yyGiLEc
CjWZcUYrY/Cssu5RNeyb9lPkotmudW3SQRkere8Yr9RPAW7sO5vqdlkZm48KstmksrKmWKWThp7q
WAyeg1X4ywCD5ppTkEX3Sm8uoap1O5ny7bLKvJFGMOmPA4bRWM4Vx5xRsSMxYIhYEbzdeDwgp4HR
qVp/vX82/7Q8l0mdkABXrk5aa7LntRwqDWuXin0weVjHItM4ZOCJDrWJVSpQP6P73KOZ9dZGaecf
ULkTWv8xzZGDFIjGowCD3cOQZvZO7/T2QhE6AVglaZZX2RoFiHhUpwIjRkXFVzEdRM4nPBpDPv2+
P3d5Fa+mDo/LkokKJYCbOAhPHNctzURdIWhQEILqrh4B/VTRRcN3FGyaAcABppTjIdfZGodsQjfv
/k/Y+NAUXeToFOsQg5Cb/q/zaro+2rGJw6a21OSZFKG9qrWlPgKYN3YeQptD0U+DgkPMB/m7HKqJ
DbKQRhs8fVZavNDyUDOPYdOg+CyModt5/GwEQ4rFPLgMkHDyvbeaWdjzJVQkS1BCGpT82OkafGk0
dR4NKKvHvtXgrRtTdIEl7Lxp5jp4G8zaHt9z6wtDY6VD5ADjhhG0njMagrpWjPgLadrzpBv4xERU
7vJsRq8QN1iULnXFS1P4/WQx3cf7X3dzeM4VwcNiP68fvGba+GFC4PA0LbHQoNRoKCc9tGgntkb0
EsHHA7LuUHkosYlVxKvx1g7fgMayJAXJ1+HqG7Q20I5urEcv6LPyR4lj4cXwO+swdFW3c2Q3IiQX
D3sZTihVkTWpJdA6p9XnYUQmJUFKAwfl6zAC8kbqJkL1Rm8v95d2azcDPKJzSydTI3laftkYU8zE
FGyvqnfHjzYDeDAc26e4jPaQHFvRSBZHZLoE1mu9k9tOxTgyAuuYGKVePIS5g9wSRmgYD9yfkwy1
q3hEjYJ7G84rDNs15VWkU18GBTdcURnOE+ao1skvkCEqunb+0FqIXiO35Z7uD7qxkFzcsh4jkRX6
H3TCXxEInVMxBAmCenZQDpiI4RXklYY0CaobxL92wsIfRNx6jvTYgRvBIpH8g+V3mwAeZ7k6YdkM
+njQ0DvPXQz/5lwV57nqtfk0+FFboLucTT8QZbDQlkduFcHfSsrRDFRIh0OrxsiBJrhavAGf3U4X
eqJacB46pORntDa+d6rAYBbpNr4RtjH2/E7RAsU/WHXQOyeU2sf2Mdaj4oWJBynKzPqrOaPsFYN8
h/TIhemgr8pOeVjUqbA6RPlQxfygFsNjMCC3iIeWeExNrBRe/RWhw/HaBCRrUTCRX/mvr4iwX9+k
aWryxO3cr04rgucCgYJvht7PO2nuxoaBQe/AGAVMAH1kNVQzVOgshZ3pVUbmfEAmJntqVSu/2iNC
h/dntXEgZCOLqoxNcnKTzXZNCJ+sYyga4eMTybXjae0cPsYpDTp4l/qzjvnRzvw2IhnJJX1OVpIW
mrn6csas18JHkszLcjt/F4noARsLkrB6ABnftnsYw605/j3c6kDkqXxSU9fwZvyu3GvrBAiuqTNm
iQe34arq6ZDiRGOW6un+4m59RyQy0Qzg9UmJdJVjRkinIjdIkXeYRvVbQrXma6UG1ac0yea394eS
98zq0NNh4YVgAqsC1bOaY6OhehLQovOqaVZPFBEx8+6M35jsYOI1KvqxwADmd9XQoLg/8MbiMrAA
usnH1CDlLI+FFaOj1fuN5iWtQIdn0JWPoKZ+F53avxlbcJX2pOU767qxf1wKP1R86bsT41aTHZwS
6WTBmL1fO1wUCJS8ZIAA40Oj49KUT44435/lxpeEJq5KwAjdFgq0y1k2yIK53YyA6YAW0jdNbZs3
kxlj4Usrb+d9ubWgksTN1ySIU+ZaDqWk0MMyJB+QHW1V1EHbenDad6LNBX2QVtePeu04b4cSttDr
5wi10TDQYCKTsuSq/xXgoorSj0ES6dW+j4VQi0rqxypVauTV3KzeSWa2FpTNSkFRZstEguVgtdDb
JKK57uW573wxiqnAWCLCNMJ2omknR9w6G5a8DkHoAxZZI24S7PtaLGA0T7h+3eADp/VPfepYqHXx
EKUcIyMBTS/9hCpAtwOa30hQXQA/5BpUhxl9lSASW+e4qk2sDaxS6R8mkQZX4aM1f6ymAJxYm+rm
+8w37I9Zb3W/84b61P3vujV9KpUSRU9nkh+yXGp8QYU1NJXh2UmGTHvaWPF4MYvU+jdNavXBwnT8
FIL885qJR9rO4FvTp14D2kkySm/wC4Y+dmNhDwZiYWGeniZhBBVil3r1IXGB0pqFnzxhGGB7PFf7
E1T4PbzX1kbjeYsCg1QV4jJdzj6h614rqA6B6DRyhHBb9RCVrnlVkOf4H4IEDGGJnic/uEnQQy2J
Q4FeuZcNIXqOodNdMjxeH7ISp5P733QrAjIEoCce8GSWq+OjB7mGzFlsePjVG8FxoHzyKx+AJB/w
dhmeeuyaXz8kUgucH2qM4JLRplkuZGAVJVph9UxcGvq3HZzJE76dmNfwp+O/pY9u2f053gZCB10r
1CWkTpKU+FkOiMB4bSMUOHuppsdfwWugcuUr2iFRsXPK8Es8IMM87kTfP3fH8iKFbGzQxZFiD5RG
Vqdl1FU8oJN+QgE0UAtv7EftaTAt/98BVvmH1J/C5zZoUMSeyty+tlk8vCQ4Hl+m3lX/u78At1uX
LJC0gZ4+dLebvmqPyikiEQqVP8wAPqrQiH/k4AVfyrzKv9wf6vaYkgVKMBNXKq+idfqgG/SG4zqe
vQ617dOY6e4pxK/2VGaN9dH1u+ykDlF94HYV1yYb/dP94W+3s0xCiRB0WMmV1rDzAKa0TTkMVQxE
FHNUGxIk8mJQDSRnel09971b73zojd2lGRI5QRkMFLqzuu0cWNI9hoWTp0laRp/a9cnoFPeETcv8
Aw+k6pLo4t39ad5GYhScqdI73LJkmuvSMSZl2thVSBTWTRR9SjP9beM7xXsioXLVhhDNUR7/nkMy
vBMutnYSwQ+sMChs3qCryQYZpp1umKhYr6J/1I568KSkYPuTNgl2LvZbrL3jkLkArcDvh520Lqw2
bVeng4XBhQEoFEDtEKMwn2Ak6NR+8YbNMxxSLGa9WB/GB6EF0/uIvOsjcqt4obZp8qJXIrjeX/it
j03Tkmo9MCwygNWhxl0sxsyAUBLNkA0wBXUAo2PcFBx97C0wV0Jo+CF3LXTf7g+89cVJpajWwJcD
Qa0vY1hcYOYVj8PsNWU5PGMYpH/GrTV9cBoj+28aa/VcIHhw1hJz2NnfW0eK8AVCXOd9TIl7ObJW
oI/lV+gmU+9v34yNVjBXTfmCLlb7WIeBvxNBtrYYh5gzZYHFpfO1HC8DqDuICHtK6KPdeUSV+kjq
h1HE6BQ7F4P8WqsQTaxiNem4E6/WFd0iw4hXOmQikTu272hQmAjOt8OnV3866jXyTUVdinx4dWYq
RAAnp4kn3DuzsTriVygeqhzBHE1JyjOSm1SRmqjFXRSWh7KzbzY2LJka7F9yZJ5Waxww5dyqb6hW
eXMwl7hnVdWDVQ76mw5rsifK5d1h1Mbi9VGYdIK7XYKV2DurT2jR8reiKJcKqg2erqaJ5Qa+0Ge1
tz45SaRf7i/wH7zA+juC1iV/QfbA4tZdbhkDNVs9wdzRo1GaHBF/Tk5YVU7nebDsd6XRFd81lJ+9
Cc+U06jiiniqa9W+4KGZfIy6Et16FCXNo1vxKNr5aRu7mXY70ZYqPm7s64IkqRx9zKadPLsQ+tvE
VeYH0XfVB6Bv+Y8AV7iTOiGnmgx1+LXk1fgzxvJHRTTSLM44XkanGf+A55ZYdFWTeNjZHRuVf4on
9K3kK9ik+r+KZxDCy1kY/egNVtEgrVMOQ+pFyOx8a1RDEWeh4JP6aKOS8XMA+x8ciyBXn9FmRolg
Z6U24gwnUFNp3NGUBUS0/IhZTHE4LKj/Wz0ulbjrJcG5Q+H5SXba5xNqLsbjhN3a1cYjGcFzN//Z
TVMZnQq0yrxKKPkLuFjzEokye07qARO+LlGsna29kd8QBUmk0KSUzQL593+/bftKwPdSRy/2i5ES
/WxGT/pUZE/cle53pN2R1y1Qe2cp86k8qO3kf76/UBsnWpIHaBaAtjeIyMtfYCHWh2OkyuGKLKz9
AuyyH/E16D/ZqUPzpm8R3j7h1ue8/h6AccWQkrYIcGV1D8Rtpfd07PHqU7oSu9Eam+hfYW0oUKh1
4A8YvYtMf3j1ZOmPayZ0K1BsxvrRa/ka5ljRoHo4DtXl90CZwmtM17O6OHgFRIegwS3qEaeb6dWV
RaqJhG0qJwQxjttylQEhmtgi5VSG6qSs8MFxcWoxkiqFxewr8xXHeqPYCxYyLq7iGCgzqeRKj560
Z3XJQ//UoUwn6NcXNqp3mj8kWAx25ZPbTz8MMEjnWO3ejm7SX0Z0Vo40gLsP9xf8Nl5RnoBgxz0P
6gQ5vOW8TSOeh5BKrQfSTP9CsciCTWch4NTkaHnfH2sj+oBrUUljJQqD5u7qyIcu7x115rDM+tAU
TxkBKveMNBTfzK5u6pdsnibn7Jr1ZOILD8nx2PhocONZkxV7dO7bXAAwiPhD6CK/RRdzOfEhMpA2
gYyBNTth5dBUWniZsczZOb23UW45jPz7v+JHO5RwSxyj84C3OQHOpE731JQ4G+Dp0fzrxr15vr/I
WwNyYKkcgRugIbbaU21sd9aYJT1edFAmnQLHIKxMIVHhgHjwgdvsZMhb6whiXn5OCgqo2S0niMmm
BiCh6T2jr4OXYm7yj7o17l35t2GYUgVqGQbSTWSJ2moZwcy5Q551PVYCVXOGjJnYBxcLmrd0quq3
s+X6b6tEMV6KMsg8u1fNt/dXdeOYMDbZDQmqJfEmy1lS2gjNIWb8MGtyD+8tnMbbpnmZ5qk63R/q
NvOn6mUA+SAQkTmt2Q+IWXf6DInGw9YpwSKljJUvcaaLx0DTsPamHY8TSK77v3gZJHtVt1vRPllz
ozSE/hD9qpt2QKVgNRDoLRONMLc44gjiP4mhSZ5ytbUrhI9QrP1jqfg1xCv56Jtl97mtup9Z2Bof
m2hOT0kZjggM9uKZHlH7/v7ibO0DyLhAZiW/FLb58jsU4WhiKZT1tLK7koo2IkPvFbsIL5NSGga+
0Y5A764fkDCKDfUDou7WTvK5td/JA1BJJYjxTFr9At/JTb92+QWDhQPrIfQzALux0+xUf7eOMRxP
oP/wTeHTr8JTgrVer+My5ymK2n+qCjXBaRIT1uniznN17mkbP9xf2s2JUTiz/3A0brv2UWPiJJBz
kLmYv6ij7r8xbB4p90fZOkgIhKDBRNCA4bMKF9C586IIiYd52qqnVvGFF2U95mCF8nr8DkULUPFU
TNCa4/m+3Ct+FBJtQ4FgRu/El2IYXM8O1fDkB265kyttzQrhIGoklKIYdLUpukIr0shwOw9EKUqv
Xdee9FDH2DwM9yoyWxtDENelyKJOAWq9gG1bO6VFfJ8wOHvS1Tb2MP7OMXuObelyMbwa6E9WANZL
4lQA36/vSRobednhR+T5kIjQ+s7qSz1Wgadh43a+vzc2Ip+ukmSDseCBQhK4/GAAoIyYelrvtcJB
ctaf3WOQKzHgkb656oHLI0ExgWsOib9zqDdelCgTEfLAIsn601qwOtTBN9EG6jxTCZtPeTKJyMOU
Uxy0CGDetSpd7Rsy0zhgq3ioTcdwoJzKK9TMpcE6plTs5g63Mm6wa1BCRvTuL83GBpP4VSqcVHWl
bslyaYrJKRuaaYNn4nRwmav0W4k9EHrh9k6A3YgCi4FWcafxecIPIWjKGdzA6KEigmWJ0VrNTrXv
9lXDExRuI2kDOCg6EssJdRhwD53CNtbnWb24fV/z8tWUU22iJOioufpGQU9wZ9Ct2w0upU1ngPcU
lLvVDtNpC3RGg1FpF9thcZyVCSNgA83QozPk+g+lzFR0LNTW8GJemgNWL4b5LjfK8n1ZTShSEzm6
hCzKD55inp0XTsz45f6X3loYUPSy60ZEMdcCPAl2hLZZopwSa4r9McWU9WREnXIKEpfSSjwKDzNt
eycqbw0qcYB0Vanf3ChyoqqP/6rwe89hM1/jsPieAnM6tdiTPmAeht+rD/3z/kRlTFw+fuhMcAtY
hBeNEL3aaX7czLBtFDINN8i/2UX/NUEg8xKVbf6stL3/EGkCqaypLp4SP/l1f/CNbg3ZMccR/KP0
QVmTa0tn8FvNlvcrlILGy5q6eBNNInAPUzFZl6ho02Pmq8N5jLRyuNYpcKGhyQG70kTfYzhtxHT5
BqNfA+RVYjKXhwGfyzToU41vnjXpAyF2fDME+r+tqKdHe6yay/3Jb8VZtDmwfpEZHhCo1XAJzolK
hffEPFvtb5x+4C+3WWmdrKHClx0H0+gpQCLuzWyV7s51sjVVh7oPLW0aRmQpy7FnQ40LLLVbT6sm
9+KGKk7RFjonB9ets1NdDTudEzmX9S5DC5jLRF4tMH+W4yVZGWpux3ikpuMpzfA8Vuy6OCeW6Hbe
CFvLCpmWsi8weP5nlW/E+TwlGWaqXiT0ITo1joUPHcVQ7Lua5spDpf2F6jMepsC09S/3P+nGAZY8
RgnqBaR469OiB0WSBYzd5Yp97pRWOpBhH/zi8KfV0czj9nG0K+d0f9iNMwx4h6YnwUNWEFZfM7Sq
lKNdw4ANIju/Jqo6YFmmUEOIfGV8PwpjqC69rhgfJrDs6Co05t6LZWPVQYNQBLZlUw4Z7+UHtjHz
c2bFbzzFaZOzO6UfRNljbz3r3Vkt3fIB8f3Qa7i8d07Rxs4CFyEhrkR5NIJWRW8/ErU7tGnrKXHk
fMeb1rykk17SpMr3pAz1zUlCkyUFQFEY2tNykrk6O/6s4rszjML6UWNg/EhnSr/Ufdo/zG0XemFg
h0ehRfnnDktEGzIEMI1ZNfFAShy/Dw7QE4aHfhwNLw+AIxJYc9SdQZ43X6vSCPFMyu1/Bn+ODATX
5/57Bpt7YD3n4bFLo+pImLCcA0UpXPdiu7qGU7TnrbE5S3QTZfEPFusal+k4IZa2zdDiR6UUH5Vx
eExRZZugmOr1gd76pOBbOc4v1FyrncfPRlgCvcTTh9AEdHm9kXXcDcNaNK3XYlf1jcj5oTKKoAH8
CjrBCvVP98/NRpZFBUxyO2S8v5Ec6arYCckjW89uSl7R8BU7/ZDle/opW1sUABHzgseGWtpqi4qq
8fs8VFpPrToMNvIkizCQK5vpsXRw97w/p61YAKRW3mIofNKlXu5RXF9jK+1nXnaKOX2qHbPO382t
D6W8GxrjZaAeNWF51PZ4W/K6Pg0JFn33f8IGYQbcBUIKdC4RGKeoufwNCl4LfW9o8Cs1qxoR9kc5
Fr2IsvGf7TkH71IHRv0ZlRAzexHhpEtL8D5AMaTVfibllPzSomz4ef9HbYRmclzaQSTuYB3XASps
3LRKDVyMgVoOz1mMfXXfWu05C/LpFNWNHh5Q09kTLtsYFT6xRC+55Fb0o5YrEeqJi/ekUnl92dhf
XDhmeA5WvvlBLXVzOtA0cZ+SsCteP1n6xkBWKWAZ3Lmr67Z26h7cKrrYfeyozTGBLfScFDRwji5O
KCe0pYFqcFPtHN+t2Uo5QGDPlAe5kpazNdRIC21/xq88t9wvVqWPPCRMP4YWUAflWW3z7myPwbgz
7J+y4yq7AHVCDiV7rdg0rl4xaq7ViaMroPITztaLoTV40veGm/6YqKG/j93aSA4pNO9rN5m5fdAS
OgqeP8SVDtI9xGjWQRrX01D9RpUR2gIaZi3WZIe5UIJf9/fhRjD483aUzW8+zToT0qwkHEp3QOiq
znUciM3Ujaa3toEyR4ZtY1fvBYStAQnjtBl5WBNaVzczCLaSojrKWqoowfqTRqdPdVpGj1mLIMLx
/uw2dgCHizqF3AJs+dUO6EancUKue8/3Y+tLU9ufinLOXhwchb2x6stzVAV7GcDGpYHOHZnen+o3
G3656yYalWZSisqbCgV7mDhtBH7iaor+rF0NXyp3+B/K4FCSoZHLh4IsBSxHxB3ZnNs2qylkhUMC
fyKe22vojDRxk8hFL23WlPBFBOaQPQ5zZSrxIa91/d/7a73xYWF5I5BNn1vm1Ku1jug++FldVZ6W
ATCeRG0clEAQx0IM7c73x9paY+R4aIKjf0KKt9pEbkpBgONceWFc9+8DLZ0+JWqfHRjaueRzGe5U
8jb2EdRJfCJQXCINWKvQCpNSBxgUXoSpVr1D7g+n0FGNwxF5yzb+pyp9Mjyn7/fINxsZgVSsgWhI
Io0O2er2NFIttvSG1lgE+uYUognhaQ6P4/urufHlkJakfE1vwUDOdBWeI9WNhJuUjZcmXQHF3Jwe
Y1zfj6GbVK9fSDpfNBHIqeSYqwnNxdRmvdG1nptbVXUIEoBdSRE471mBX3CKxBmGQ3B69fxcrB2h
adFfRPVsNT8A02qhOygx+3k9v+0nXG6RClXAAmrxTuzf2JhIhEilrP+/2ldDOUmCnH9VksJ1bfh7
yLL6pMWq+gwFSLzPC32PDLw1Ht0Gnncyi6Byvjz6XZrXNZLXrVeNpmhPXKzxfGWN3SdSKv3D2HTW
Xny7JYTRfIB8BvEYthQt0tUcIUZGaT/1FOn0FLmDQSDycB6og2fxIeq1IvaqRjU+aZGYkwetp6h7
DqaqvQS9SqJpVqpvINZVWPqP2hpFfQlUK/7l+FY9nTM0LMkHhjrO3s2cRykYYfhvgyYP/gvbssUO
TnEL8Juz8yUtnCw7un6uBxcnpRG4kzbenHlOAjc4SCJw5lSfV1GVp9vYWVHNNMG9vIu5orzRqNVD
WprzNbb6n6zDp/sb9XZICPmUJaS6G1yUtSJKOIOATPLC8qq4cfonQEk838wU7/oDNYJ6PisJac5j
B5RnLzO8iTR0T+m98HTlBqGRtoreTYzL3TQFltfEaEycAul0H/lsgNeeRTkOgZT3AI12PDCWG7Zx
fDwUKmxoUDYZpsOElPhxUFLjeRqd7Mf95bw5HIwF4wVEoiTzumtxFXQ6ctGhz+7Fhu9fHKMUX+va
eNspoX8qso5r8NXjyUwTDDDvRZVS7XJuushqTC1ZQwpKmdIdKtt3f4dh1GO+nbKFP7hGju7B/UFv
nscSg0trn+4zCNmbSgdG1bWGORSDqgHa6GrceHMZZ15dR503Adc5WngN/aMHxp5DjNwSizSXkWGi
SD4aGw7l4OV0CxyGuyaKba8JK+VTHwBUu8ZIZxz1oNw1o/yTqq1H41siZ0pqxf5cLW6jd6mKHzy0
Exdd1kPThuZzhUH5cCDriN+pDiTHg68HOs/zSkfm2gpj5R+tsJz3mMlkv/UqQ/qAETPDgyMzS5Bn
3oUPSVyT9rpYh72oSaghU+GH42MXQ5o66K0KXFL4bREfVAUhviPfL/5uF8n07f5XvK080/BQbeA+
1M0ktGz1RjVDi4QNjzSvDP6Ps/PqkVPp1vAvQiKHW2iYnujxdvZNyZGcY/Hrz4O/Gzc9GuQj32zJ
8qYpqlat8IZUfYAqoM++t1hlzc/sss6fF3e0Qkq75n60OrQyHWl1ma8sqTPgS2I45fn1X3TdXdp+
0UaFp5tFqbofqqu9mXS0J2tkw8x0DvmoeR+lRrwqISqMOgOPdaUmqXqQCT7+8MUvk3oHecgY+7xg
zVS7Dzq82jtfBQNf+Tai3PVpXVRTjVJoCHmQ9ln2XLVqgWa6Ycsv9Lutxh9Qq8/DGpOT91J3UMEq
chN3DAyah9t0nb0UmwFLg9wDUf/H6+98vaMR7kBCHf4qkix0oi93tCxaGFeyak6w/+xA1npx7soB
vMM6H026rmMTDCTGOZRCjPKvOKttBy8kRpHkpLvd+CWZTBsCl61hzIO2n69SDB7EiRd3GFMuaoQt
VUCQ5fLl8KSLyw0Fe9KHbA654cHIFl0ekhjB6Zyq7qS0ruon2WqFKwCOcyWFCBKnTg8AX/tbjjKM
cRtG0XBZQe3sO+JSHxZVsbnn16pKIrdGUtQSxXCuEHZHMXXRPxdM3w5ef7/ePJRaAd0b8HRbP3x3
vsAHiWZqwTgrLhwjHTHyMIfaELnmon9M2vkIEPLCS/K8jamLdiIMWv1ytaFAL2MVY2ZZVfF609i0
clJbjqGR9cMtMzX7bY7U4M3r+/fqG29vickTegQglcladhsYqmenYmpXhcqgDE5IB2j+LU3C5MnJ
ZyX347nK7wD7rrWvGtNQfHCdpGrPbpHbn3tIA0dt+JdWfaOuEZNNLou9uXSvlsB07bQLHcVLPrbA
wFCWAHY2pP2Kb/FivX99AfYHmPcHa0YznIElJDx3198CgAUywDHHEPH17L+2XZpb8grvQUu09Git
X/jCVDDO5lnMwAy45uUXTpvEgd/KUcINwjinQisw1rStk8BMOZyscgjRpVEiPAi00K3iAkij1r7r
ews17szJDb+ubBm1tj4bPnGnOdmyKyNVHyz3oL67QliyLGg/2pueCkNu+HaXP3X8U9iOECIRjyk+
ls4Qv2mKSr43m3R1fGWO5y9tnahhohjWO2+chnM+iiP9jz9P+fsG334F68T1zfRno7Ff/gqx8QAr
J51CqG95fmMOdly+L2NDlWFR4/x0anPZvku0frRPU5rhaqk1eflhNFbtUzw1unFCv6B5mheZ/kA0
RL1bkUZ0/FYrgOPWcz19YoYq3plCWw+21QufGlyCRneMvg4NvV3FU6dxWtn9OoS1tzj3oyrrcJjS
6V5tqibEi6e6W9e8PMiUt3i8W66NY4vtDYMs/B92y6XEbtm5Qzdy6ZPTwSjqPoJjNJqDwPjS5iAG
k7FyYGjf7EtylDkyoBHWENr1aMgoW9zqC/3n+MntZ/NN7jiyO5eUtFGRUNlS6JXpA1iH6v+xxnQg
6UAQM1G52472X5BYr6zG3HKbMWy9Tt6Ys6rdd2vSnaDtZA9Vv/7UKnMMXg8X1+Fp89/VINBtUGcK
rstnUu6g4VfwzLTKittiTOT3dBWGy9VfJWGRCOPg6nshQNN/J+xSPNMpu6IJ4k9nj6W6jqG3pAUI
b9maN0mCKDFAKpE8a4mbC3/NdR0NGXyyWixlEu2p7R3xVclH7dfr7//Ct6cDu/HqtvnMZpl7uQD5
KEvRymkO3ThJvsmYEGHMQ3lWZhfqfD/q8OnV6THL1fyERUjqp6sZf3n9R/zp/l9udH4EnEmyAWAH
tMwvf4TnTV0vFWsOR83otbBZhxxnnbLy7qVnY6m7dgo/xO17lHgds+vetgDCSx/0k/nWiS1dkqfH
k/DVruu+CJAROGJpjbKccHHovkhFUBjYU97d5ulYzGeg/GkekFPq/e3rb3LV+LeIsRs61+LmocW9
f5NpmdAGm9oZnqtRnhJgz+fSlQXtVsdg7aS2EGIB6uZuuoS1kmqGD5ehavypLd0oVtPCxwK3vnX6
prxLE7UJ1cloDhL77ZvulhtaHbSRrWQkE9plJs2wFENSjkto2VV/0yVF4g9VrYRtzmwiFenyPFWj
eltmKnDFKesOzvmLj//T34BPQUzdnbnEsbNlqGNJ/j4Niz9lRrf40hkd8VA6teIGfacBpYvjwpr9
ylzgZaPDLJQj963tOftlAEe1yZKi2g9b+XLXrZZbIAerU0eQFruPEBuy5CHVxlF7My2b9GVMa+hZ
mMr0pVHwVXuy9HmqyVxK786rhio/24nBGBhU3Cj93HSnNSy0FVmYVrZL6k9albe+p1ReF4DNUvVb
Q1izc5oRW2xvTSVVvlVGlg4+HGwy0qUyGQHOAhpToM1Kdm7L3EU+fMJLCdGDSaNVYiX3MYoSlp+n
XQ0YDSbWWV+dXkTVLN0hcLw4w+6uyrqQzSOodvNk7e+mwe6/ucPSfOzEZP4HJCDPP8zCzG9b6vrW
tyVpMW7cZnMj6Yg9OJNdeQEtTvXr6+fjOjvbWkyQu2iO0PnZZ0yTHDy7mEwOui3Th8rMEP2teza5
XlfR64+6mvlyFMmEwfOhnUexs5/Bzd7qqRNlVAhrFBVdH4XNPkMmq4lHX2Sm3oWJaiTlk6bErRtw
C4wMS5pldX5ofdeqt5UNTv09W7E9KsReuHQQpWTqu5X69MG2e/+vi65KrbHte30IxzVVvliJqE6L
q7Tf56n/hKDSejpYievkhaIWACuBHnuiK8w4cm4qvgF6GeaxobS1P8cpG1bMqpMB0JmKMYJKVht3
YhiaEvGrVnanqawLLVrmfipR07XqKSinSWpkWXai+M1qdO8JqP30PIlFPE/lPBzZXFzvFbDZNMU5
mRSrRKvLVXK8FL33YoXC6Qr8u7JhnKKxm+f7pk/EkTfmCw/jUZulxpajkoBcPgznmj6W+lqHmtY6
d94qu9B1yvo+TrGSO/gc2212GXc2yS8uXQhWeFTvMcVeR+VmOVAZayuZHlZNaz4ptAgis0DOzR94
7Bm8yxKh3xAHeZImHwDLugdJ3/WeYDqNPAJMWCbUqFhevrAjPL0cbW8NLbLrH+UsnPeLVys6bt2N
Eyq1607BIKzaObh7/hzxi7dnGAsQgyYzeAzKkd1dn9SGNok2o/hbZDLcjbGqPnX9muePVrmoTZR0
fZPdJM6UfcmSyfhSTVX23tLyPr9Ri9n9lcRq8tzkpHKRlVsrsNdSHRI/G5t28Ysu7Ud/cqScfVMQ
yBUjBc0k2z4WiEXKoQG5U1oiwCnBLrbptvXDVAb3c93JeDwhgdiud2mpLv91S6ouOKyMTeO3/LJf
dod/F9J30wjFR0V+77bvneTDv+6NrTLaSH/MUZH83CM+OxoUU1q7ZjglFK1d7NFlS9Wm0+77LElF
aJSyOjO/67gizOYuS0c1uaeR3nx+/YdcbQ++Eh8IxCLDRwdgwOX2kKWWmHqcrqGYsCT267psbrsB
zn+Yz6Pm+MOsxJE7KbZ6cDq2mma/PeiKbTRkVuIK5iwrS1C5m2q46HNSIbAPijBA4qhSTt1o5R+a
xM7iYKKtNPtGssiD976KA3+gAlR5YDboAu41+fJYWbQk7yk8i4IL17WW91mFAujqorHw+hK/8KY0
wDjrHAbw3HtCnmXGsZ4wjgxjN2ZnJd0qCx8x+BntpNl+kDTgQultk7JEHPkLGFcxiM+q0pMiv9l6
RXumfJqqFHQx5lIWPbEs6LS57lGqLNqHWmiVe1rySqmATgrrXKRTqQTmXImELDbLkjMXjZX7VDHq
cjsJ1IFMFb4bbieFnoUwscTk211hvsOpTbgnBMSz4aQ7mYhKR6vV00BrW9J0nPUmwEurebPq0vqK
K6iZIrfaxr8bMeVe0LIu8Unvyv7okL3wkTdh1c0/hfWnAXm5ua1ZowsqLC2EdDk3d6qiaT8Xw0m6
pzFBW9L3kDiPI2Gh2zJV3qo/DrFBz4aG8dIARZbODbBwMw7cmlHrQn4qgq5ivPOvIZpvBNrgD/OK
5vt+yjo2aSWk0eihBV8u9Y20g0WX9q67PKp6iztBPI1AO1x9FUcCh9fJE88GgggBmfwJUNAuNwZO
WhGlBz3U5kpZAylT98M0DfL3qI3ExTyd5WfXXHO/lb3zRDO3bwJrsvMvCOQikj4o6cFpuS5U+UVA
IDYYKIERRsLlR0OUCnMGlR1rtF76X11N8nblptBPTpV5ZwrH+m4gYzitVZO/9SAtn9aeLO/gm1wR
gjbSO2QtHL62JiOt9MufoeWdy2Ig6w0jrlfuGlUd0gBK4AScSTPEj8aJBXL5Vr6eaahbGDIPQLN9
dWz62ldEMjwT0nrHN9rSRLkaVM+/+m2j6Y6WFhmGASkWFefdBauPduripG6Gm/vbU+3KGOHbTPtv
bNfqQ1E0xffX49hVNguInkEuGQ1ZGgnm7jTlqUCxdZ6M0G1NUQWx2Yv7TFHyL06MzZzvVESig69w
HTphedKw2r4DbJh96JxrK01irFZDkA8igJOPzI5a5l3nG9JeMeKU5UlkYo3cbFrXf20ZETD5KlAG
tvoeDfDLHdDmY2O5qWWGzTiPJ9D74ltPDV2QWRQqxpEpJmkHm/86YIGo2mZwqPBucNHt7/8qGKbV
mw2zja1w6TJ5RytvrE41KnT3nZ2a+UHh9ML3pMWJTAxgmQ1Svv+etS6wlyt5mDvSl+5rxZ+KIn6U
afmzw+jtAGSxf9zGs9n6b1yCAObtvdCA58QLBmMtkgaWofznzZq4kwCF+5M2C+sugQl6tHv2uc2f
J+LdzBBsu+L3g9aqjomelqqEhGz7AWQ9vkFDW79Vp0w91chFB707ejevn5L/MVj+zmy2xyLlpzGY
wasVdtPuI+qVcJYsdsM2XfQnsliviYqlXT5royzwUfUG46epCiUL2qamOQMwSrvzFNMa/F4Ibwli
6upnBDmA0Ex2jzjMONT5baVnyduef0AZXxmYOklUF/9rE6N6ZzeFythazcefcz9WM945jHB9oN/9
tyFVx0/lMizxxly0HZ/YOcZBrPRqAY87xWW4pgv5tLp1+2stsb/y4zFxornOC/Wuz5bxTq9aR6Wv
liZfk7QqLb92m0n6al87TeDJmR495F1SBzwmM99FH3Hy2xUECv/dT99iixvttAwqZKst2+B/hRDE
L3bJKIJyJbkOUpSZIlkPRh4k5lD/ypMuHxB7TAaUzYRcsjBPMl686xRhwovvlWcPVQyovNLJHqQ1
xWswI1p9C/iyr8IsN70ysBUj+0GBoOX+hkgX/uLZ3QdE3/s6FK3eTL5m4XnnO3NH324ejfxRUVMj
CWsDx+mTUgAyh7BSSssHkRPrvuyxvH5aRZytwai3E1WCacBWjGlVPnT83VuBZE7ue/qkxAEuzlu2
V6atpMBqjbfrPA52NNXN9MvuXZKxJTP7z7Vj578GdPoyn6LXbc8lU/XPerkZahuzbO/roRbFKY5p
1Pp2piW/KSo0JAgWG/470suejEC5u2AhShMAdEvNPAYZgvmfnFHVYnAaanYWujNXgdRKVcFKIWmE
X3Yq9T1RRWaBhcxpFXDLLxIriyK5YzISGzyNkaFfomFkfZQd0BJ/nJjNYN+0VAXqCx6zxUwfh/jW
GKHS+bO3Sb561bQ4QWOV8ueqCkDFOMPHgAfKtHgcwW6/H+1x/Z0JYf10+8KF/OCatNzsPF1ORMYp
eaCLm3/NrJyTq5Uz/A/8h1P0KcvG/gE3L1VDqaMu0NZe9p2F81rfUlLi8sFBvg5Y3PqsJUKKIBhR
Erg8x6gvQwCevTLSR8aXvibtHkBCMlGtpFDzPbrQWHSG1L7NbxVsecJVJMsfUzvFDvIEc/mctilE
YNnU7rnBiV0PEtddbTy9qn+W/QJcgFgY/X2KKer9/RDayvsyNUTTRAwA8e9pMyNKHWf+BnXn05SY
n3lJ9f3rC/RHx+wy0BHGNxQF6C76FnuYQe0qxJamA15vjybUoFrU5yUHgRk2WU+RjpOQXQU6pV4Z
mko1DXyncpGnSh9QloA83XZ+EjvF+2GsKiS55sEWb+x2sm9g+RAeXSa77Uk4hfsh1c0CXY9Faxvq
DJsJogv17DlN7HZ4NKQHqW9eaigWEIvW/0YEBtI3emLIB6UynTlYknR4m5fA/AL2ZP4xdc34VzzG
1ierGNz0lOreIu9yQI7fVsZRiLXEAx16B0ZZ66tTwvzGBcPxBFFz+F6uU6xENBZo9KuZNryXg2kW
NxVL/J9dbP0KABdlf4vgl/OJy36e7iwp1TkYGb9+GeeJDpqTzemjZxYOa9KX1e8uSVQayTC/G5q9
m6JuixsZYxKh3JRDBWdQwXWVLp5TgNst2jEecAEX0+cGNbf5lBj52N1qnT0mN6lW4FgVt17xYVi7
Or+Zq15BxEgT5VENf33BYmdInszcn746F+jlCbGkKauZSe02KVSjVSsZZfWMxK1Bz4NONdMb9Lm6
f8yRuF5Zhm1Wuo2XgRpcPtTstd7QcYGOVKNubrCQApmNrNnDsKrLl9d3+HbCLzc4ROzNVghqIzXS
PoHo4jgvYhQjorztFAY2pjU9KI3dHkh9XC/jphaokzOAdtsO7+UbuQyLVmyR4sgAxaCFSpyLNyAe
nBaIENiZSbbpm06zjyAk1/GNxxJwmdTzbnALLx+LwpwCNjVNIhhQVaji8HIu5Wg80Yjpn3SRWEcR
9Y80xW49AQ8iBAw0mznkXiHXMVpZxaYhQhx3nP77uC7DF7pvTRd6qZJ59xuw71walRr7Xe3WnyGB
9yT8WmdowdAKUXx0ehtTwJLhzRO6pPpwtmqvbYNJQAk56XGvNEE/aNoHpFn1IeiZJ/5IAVygWNYs
OT1BIAiuP6eNZfgiVWh4ySo37hWOxuTH8Hff0B6GoYpzlVFFrrTUB6Bnk8tcqjAHX1HbWTm1allF
5P5r5pelmGq/cArL4vpVNTswssL4MCo6FXNSDOMnO5eL8Ot2849hltgwMFRRbGMMGCPoUiyx2QZI
DTTvRkuu482SDt4apV6ieYEmG+17Uztd4i+FTpaUSTQHfKbWaX9SzVabKYAqh1QgLuP7Lre1wc/7
xK78ptarJ6SeYHirm6lhUOOpk4WMPmZ5w4Xp/ezwNoJkhNiqE6yxl/9AaK96LBpPPZKH0q93N41O
VE+4SenFUKpebjOntRahqVMerUaiYzOHqcl7LJ+UoIytqQkLC7fNbhRE1KTWbvt1VALcl/FJBPVt
ZTSYZhX/nTYdflWVIW8c2cyfLS7823JI5TtDmM6953aSVpRag9uWq+t7sPyCKkYUpbPN5QmsIdKU
ZSd+L0o9Rq/HiD+IkMtNzS3ITAEAJSMv6sTL9+vK1XCHycsiI9OT5JTHukGFoZq9LzaFSmdaWsdf
y6k4Ey8NHNEW2/pQp9Va3eiJvRhBC7/l61AUQ/MwGZ1ePi3blQBqizSfimyqrUcx6zm+5mpJrmNI
ueiIdZflHPG9JtJpVVT1G2+Kh0ekeiVGaI2RyaBcHDfmXCvOr6ErlGeM7e2fhl02R5bv14EEHivC
vQRJ2iVInl6uwDKVhlOZMo+spa7u5IqxZRbTQa7Q77yhr3dE9rsOyxtvFuwIimAenb1dvJzmopum
ps0jvUwS7bEkHe4fvaJYD0q5fTVOTkVYpEW92fai/rh7L0uL57ViD0ZTpnmPmYNqQKF2/RvZ6fL0
+i564VFMp0HLg3GhXbuXd4mzlPactRQRXtnmjbWKNjR7232mD6McaKBctYR5LSQmtkbOxiQH/3r5
uQBOS6d00xT+TYLUYDXayV3M9N97mqeFuYtNTKWwwKAHK6wR3K9bpI0SZKolVT9f7ewMZLYtnkTm
rvFJtQbj2cuLkSg8AoU7sVO65G4Y2s49dTj73Jr2ZP2edG9E10Xb9CTp44wfW8ssY38oVyY7koH0
EKhW332QdW/YfrHQ+HxAnS89sgi/3qt4VOA1xlAWtCYDwMuXb5XaE0kzlJEC6QPxzBltiHfCURRk
rTsqcMWdZuvg4/6p+C9DxAYWgSm4UT2YxO3aOilUMrWf5yrKlBxkej9Y+g2mm9Y9zAT1zsh761ym
deXXsT3+MpVYQnl30y6ARGCdvUIrfMvJ68euWvXRp/tKseeVhfq50zYHPr03/lX1mm6igVQa3g/Q
YViq3c5PDDO118ktIr6dczMPhumThZ6a1mIk7HSYCjnJcBBIr48AQiQbI55UiD/7CkY0Lt42kPyi
GUIhekq5ZX2onAJEWMMo7PXjtt05lx8EYTssHUCCuQTtPwyEv/ps5qQiKVX3dbSujReSUYZeXUSl
m1lkW6X3hIC/DHJhqAcJ5dU7MgfmzVQaYBq51V7gStpErWaZ26iT7gf6CxldfTM3IzkZ7X+vv+LV
RudRTHvRUQAeQaDdnXLFXTTsMLUmWhNo7Sgmmzc0k8rvzP7pzjjxkfPUVd8eWBdymsyZEFFlpLnv
1ZqEZBdXsiYaZA22U6D/DxR50T42fTvflJYmAy+B2RUNXBh3jByrqEwV9yC6vfQzEKLcVAAAmlHA
77Laspia0SmTLkqyVPmRQUrD0V6xQ2kl6MejT2Lem3WmGMEi3cIfVeBQ0oUH8K+rz6Rv04uEBk/y
s4eHSYY9eNquKJAUmnwcoVhDgtbdW62IZ5VfoYD6e/2JV1ua7UxR4KFFwo3I5r4MbNrUrqVAsjES
eb2e0UhEXKdvs5syRjDD8jDjq8ZqhawxFAdEz+tNjTcKg1SgPvQArpznEdQyu7UZYIzYY6752NKM
d7VFcU0ClB2R166yyc2IxdTZ2yBVt7bu5WtyZhXZrjYSoL1hfANeoJ37HreN1tSxc+uq/haT7SMt
/hffECAnnB0ANmR6lw/tJoMRuVkMkUsD56TqcRK2jaefiyYfbl//jC89itvJY1ayaVjs57VVvpLM
I8cbGWpi++M4fdPTcfpk9k78/PqTrgMEHWoHzQT0TEne9koNRtsVJcLwJJGJ4tzh3Y0S2qh+T7LE
HUDp0fh4/XnXGxRs0nYJEnENrKJ2AckaF8UZ5AC0QZmLH47IkatZhWv7rsXo19eX0uhOHfPkkyIt
993rD79+2c1FwYKry4Hkz5ZS/hXwk6z3BhCHpKha4d4kHPuPRr2UdwqR4hl7h//H4zj1KHp5G/Br
j32hEOqWSSuLaO1X89Fce+kvLbMrK3byL/PUduHrr3d9KmgH8BkBwf1JWXcoji2jm5LG5vV6eDb2
aC93ajWKUzuOja/1mnJfLcYRlGr7YBeXKO46FD4beAQggLlPpUqyjwXYIffmKO0oLpfSl7PSBnnX
NgHdOIs6jhFpj2HUAzz6f6V6g2/DPdVFrHuTRbT2hpyNIz23MfsCdJCev1EahF8FG+zkMUQ5iOYv
LS9SZRR5iC5Qwm5//9fuiTtHn+nbFdG8aNNDlVN/CYyVH8ukdL9jEjgDpJy9g/NyNZrfXpAt+0cJ
kHn4HrkFCMdZldUqIjue67dxVtkLAtVMQQBD6bfWaiynYU4EAwxzKR7TIhv9pvSs766OuMbqZuq3
1zfZ9QEGy/ZHW4cdDYROv1wF4Fxows1saq9U62coY8ppNCgJNBOXhdLtk9DpDeXk1d2Ryth1UGTh
EYtDA2Lb4t5ueyewe1059FBmoB1+xN5iDiy9Hm/TFGmz11/yCra/WcoRn9DY4Dbd9tXlW1qDRlKi
oU6QDY53tkbpPDE7Wp+xOFfOxWQZKFHVoxvNmQFJxBLQnHKt+FhU6hF85Spm8UvYA4gM0GBHUmN3
ozu5hsKkNTmgxcHi1Prynil3+lb2scs0xbQOrvGrz+tBYFM3r7tNWhaMy+WLF1llzLFhLxGEgPY/
EBoPEmXvzzlqPeeWmeazWY/d9xHHkvPrS379nuCLaaFscs5Maa3th/11uljs0cyyVY3asbaAv1EI
mWk3vHHy+Fte6Uco2ZceB3WeuQ4FDsd5dw+l0pWoiTdaNPTN7OOiq9+IrmQsNTPkmSCR/3j99a4z
UrqZOmsLCn+TyNt3yVPcsKStrFqk0oB5Nr05ezPGdnpTJ+TDviym1heeTZ2c5eVnmZRL0KtmfNSk
ueJegI4GgkYUA3RHAbIP1zHseMwh8Q1CKKKoPuAfPNhPapPhLIq1MTSV2UrmExXXYPptU7lRn9ey
eWAQiNv8WBjrR93h0IetMLTVV1p1tgIxpy2Aawnhxkf5yB6CSteTMiAswfStYqha/jJmXXWQ5V/v
VRrEG5OJRaXS2MuYFAu/yepnLarBl0tQS47zQQLxepMrtjgbSpGFGP20p8JejlAh2/n/+9ZDDBnR
D3JsxgFgU/a8wwHEwKhJJsD5bOhBXLv2XdZMR0Jm+xtnewpy+iQqGwrp6mMtsYJhWqKuQaXp64/M
Sb9Wi108DamnPNJsZlibdNlBEnF14fzvoUw74ULBE9vLGc2uCQVhMtcgJo9vmUOAyq2F254WM9bf
a12ShkUDAzIAFJa+qwewyqsnqyezqtGETqf2IDC8uAgkT2Te3LmoSF0GBnOx88TyUhWcREWcdZDW
DBLWC7MGzM/OAnmZmxYQy9HFu09sWAemdAiHk61Sy+61AK1SdHUlhjVQ0kX1hVF6N8rGUa/MOv6Z
oaQXZg3WVP2kLjcwfSsGgG18W+jUlzad5icgX23kCZDDplOVZw31RUzth+LzEleLHxducvTltgtw
tylBy3HCCcubwdUOCpbVPRJFPXi9zhycB9tgGB6Xg1MEnRJDMrE7B/5F4am+0idz1Jm5fbIAeYSO
ninvAU+S0AzZUaPxj4Hv/ldtmEIQdIQdAuDl99OUmqZRrG8wwWH+qhf9NAIGmLyP81q7dzUKoeqp
BxYfnxJlpJVopnqn+AjDjLcLfU9GKhTqtb+qivpGKar8Y2OnxjOtwXTyKwu4R/R6pN6nGdt352hT
5VE+k7tvN8dfF9EmqV8NqEwCo0v755kR8B1+RNVptO2j5PXqUvjzLBhZLs6YkBH2NpxzYZOlFUBD
knId3uuKU71XFMBXcTGN31tkvnygWRnbG78jqTh9tI52c5Dr7G/C7TdQaG4wpS3F2BNn7LgncA0m
Zg3G+lPRUgZ+aBW0QQf294tV5Uem1le5FQ/csipaX9sdBCfgcoE7Kmcoz8ROYx0Z7/cyCRTaCmfm
nnnKRUFxjeCGc8uR029KALd+viyy9RtDHMkCv/DuGALAnKfKRi9mnwVMXllymts1KBm88MbDeooz
s7pT1V6elG41DkqIPySz3WHYdHlJBTS4ENAwL99d0V1b8DxEMzLR3uozmOonq1565v0QQUff7QUo
w0LpSfDHCnnyIAa6/m20oBH6pjXnRphjtKkF5N3y+5QpODMgajItvmOsys1CuFFuxs7svqKzZ76N
i6Vk08TNcGvZgzUfhOaXlg/cIJuXRiaxeZdExRJ7pKJeJMiKSvH72c6fsM7u/RkMPKqbwvzHEfm2
c6gw0dzZLnwGGJer146NsFcVC/LWyb+N3qxGpcZcs2jb8qSX+DCuRbve/mM42PxMHSBAoF3p+1i7
oNquMbgwxaxO8Wi699NawgB08/js1XpzEMCvbrrtUVtTGMdHBjJ7nYw2XudVKC6P0nvlQUfP7yat
UAfltrNPmVfb4eYpd7CmV+Huz0N5GI00pPX2CujCTSnqc686AWRpvzGaRiW5U6sHN56OjK6ukiYe
hRzrhjaFAMxnvPx8Xcb2X9SuxgHYrj9npqsEdgoo7ujmfvE5QP439VFakXtv8GaZen3i559KIdY7
miH0XTwW9pSvqXhviLwKKmgnX+2pnN4kmgS5hq1oUNmlMYZicKwfQ4shU47a1L/GWh0hPHhg9BAR
gqE1vVsBvZ11Uec13UPDe0fRt4RQXTZVLFTQp7rSDujnL3xcgMTINYHvZa645/VMIyud1gCJ8Cp1
IpBY4NA8EOzx6h193KtYwKuxaf+8Hkd0H9XzNEMjWuWciHEAjI5vnN/HSRMMdV/cNFJTDpbypVej
Pt/EP6CyA26/XEpdqHmBmhz3MmPJd0mZFNBVmvZ+dNyjxu9VJsirIbLCO4GxZwa8K8FdBvQIbq71
CRqSTE/ItpZhJhbjO4fFeOiTpXnSx3xSolaxshB97iNjgH2hw93ENQnaCWEZktE9lrgeVOGIqkQx
xGmXR3AdypuqK9tz3oj5aZVLejerSo6AMN236PXwd52+bc8mBd7aUBynPb+AWrbGIQHO6pwNdR3a
5phNN/A19A6KqCHOrUrtdUcngsEu4u6qcyNM1NDOK/Bb83eO9WiEoYeTPbZrYX5oJa1ZzKuU5GuM
bNEQpFBuDm6lF8LoxS/efa64rJS4o7bHxMXr3zm2nG7hlmWwXk0Ag+XqvptMUvPX1+mlhzJo4qBR
MrApt+PxV9ZoO9mSUQvXp8kT6W/ZdSJH5he9HXxU3oDnGaMYxMLBhXFFT9k2BtuSsTJBFZrMLp6g
5kArUEFlK2k1L/mSeoUwArUfRHZvVXXOYURnGqIjcsy3RdLnX3usHtIQkvuyPM/42k9BPrRzFiCC
Bc7chRz27vV1eWnrsh6kOls1dSXFWRcZqLaE/GaaSycy3XoJMf9rbzXG37+nEWi82ppl5DZFc/BF
thW/SLVYG4ARZAqIHHJxG5dfRMtS1SwkusOxYww58BhUZvgQ1keXTvgbqbX/2BjlWxAG4C+TDm13
3C6tbVdyoQQw9KnPW/3Uu2aGmWItgrUY1bBckp+1amBDTww92AUvvCgTDVR+aENsOiO7SIjGTppZ
NGNPZezZgWYO5e2IsOtJV/AiiDVzObhfX7he0f9jmqkBUiGT313js2O2ohYxC0vCp0eja1XJLXor
h9op2xfafUEEI0i+tukpwNLdgxrkYQSGPIg5GxvSdZWZfTONon+Yu35Gt2ZRblqlyQORMFD152oc
Hu0F2XFaTiUi26Bp/4+z8+qNG1nT8C8iwBxuyQ6SLNmWs31DjMdjsphz+vX7lHaBdbOJJmQczJkB
jJnqKlb4whv8UdOT59s7euOkA4iQKSJ/Y0uvvnMye1EHKbY8mID/3/Z6lwYK0Ni7ognbD+B8jccm
KT/fHnNryYkGYHDJNgvP3eVeHpc00wtVkCVgPnPIosx+cpS43qmnXW0kQNxkoggVyAuFDPhylKQy
tTE3R+jSUZK81bQDxldKIiHJ+qDtOY5uDEYmhNwqeEg+8UuW+MeFKRLKggqdHT5rIQJg4cmhC0uo
qFOvPvTAkw63l3BrPG4g6DgahC6qapeTcyq9Re7ccYNSpTtFgOed6YvaT6pb4Gohxl3E49XuBVgl
mXlsYLD44J0uB1xoUDj6pDOgrkDnUfA3/RegyRQdW0tRBISnpowP1lK1VPUj5MFiWBh6oMEz8I7U
o6kvIR9sHBWRSggwd9nJEn1cnJw8jX9PQDq9QB8xta6NzIFQJKr0cRSiGs5liV+j1OKu9lQ2rvY+
cyIRQhQEzLVmrrsDRoQwb1HlbuBa+BEGOpB95HpgGh5xPdbPWqGJk2HtautdxXoMS/BDhYKWExfk
6oZDOd92lR4MhzYbLQjIyY7PaYfzGXH06O0kfFdnTQ6GpJ6UTQQvvL7e8lkdTNR+3cDMByu+cxNn
jIO2mKI9F+6tgZADocAo/e65uC83SKWQvNdK7gVDAc7V7OzxQ1la+ZfX73s6OSgTynuUZbwcZbRL
A/fsGSCx7nQftNFlQ/YZpmcIqt13NdpXt8fb+FaQJWH4UT3mrlrny03cD7DPcjhdRUq9sS/a8rGL
B1vzS71sft4ebGM/cn+wdi970lvreIwwgESS8sjiGN0+acb8ezEQ0kSXtL/3iix/zNiyO+HlxkWC
tjg3CdJ2Oonc6i6eEUgjubG8oHQHCHNTbQOHnHgEdEP8XAb8hm7P8bogT78TxAJ8W9odkhV6+QUn
K62WkqJvgBuEgBSDCHZIZBHUfU6Al5bqMcqU+Ng1NASmxqlh5i7e2R6b4Q4pxHzn9d+cPsGc/Dlc
3GsUDAJGYdnrcShhG/05H1DKHWVhN4+db8TyYmf2V/Ejk5cxHIUfkg8KTZeTd9S+zpaYW1QpEKd+
IM523qbeODwmyGn8XMxFvatbw71HIbY3dsbe2l0QLE0s0mS4s5aRNxFM6QZMLYIkVLTAElX2WAtY
eEXetB/7PBk/jGKc9gjdLy24i7CHKcMYZYcBoqbTvrrtWjoIOepMYVDgjzG/QZIm7b9DHcIirS+V
qS0DuLOY1qCulj3jd9ENwTho3b/K0tYCoIXiTJAKoWieXQfhrUCfQvdDGOpjEwiyn+IsYtrbvtdF
XR1UnuLlB9YWjl8dTrH+c8nV+FMydAXldSAkQ2AOtie+magCHSu7tMFW9KFXvEmVqcn8ZIFYeOp0
txXPiJ4Nd4VQy9Fv2jz/bIdWTaXScMNsh0W8eSYIsaWKHzkFr9HltpjVULRlMqFa1cw2mhmoNf62
cSV9qIHyHlp9yX+gb4OmV4/1l7YkrZ9gevIxU2jN+Fk0V87rjwWYAfjahBekHVdYn96dk76d9ECE
Rf91qUdbPonJ8CYpMytIpyqKdmo7V1UJqlv/B2ImFIXZfLkEdVHV5egletBNrRn0i43RUVhr5zkH
aukPSkeVOalqOJoEIQ31PQGv9vbVtHEXkHIQBROdI4O+FgRPO4nBj1Acz1mVu8qIZoZsM9XDdsfo
3/b5DK3m9pDXzwvQeByFOHZ0J4FGXM4aD6GG5nJlBGVSLo+jWeMBErcZnNF+r/J7PTuA8ZSaGYRM
8tpML9Z7MhsanVkyklepxXxy+uRn4ibiiJHEawWwuFCh33PXmdw2xKira95WRtUQ/BUAG0VdYRri
c+Vm5ZdZo+D9+kWUsen/gmMxEb5cRCylm6isbD1oU3xA/KkU/c++L2znRJsKEuPt0a43KkkiwiY0
AHku6GivRnNmQV4RGwSNKRX0Msl+2r03JH6aaOp5EbHXHnAAhSOspVX5U89GZe/Rug61JD9Rt2QD
AW+3df7kNXj6RuYI3Ldq1DdLthgf2TT9zkS3Ngy6rXTOKQPgByL//I+UZsQ8IqoySEfJVKJLZc+h
gfMU/OWCqtPnxePSvb2y16009owUVECTA2gJaITLEdWmRi9L5LCHKs8tT9qk98eub90HK26B6lBO
VIIM+/igzof6a0ijg7SjCL9HWa2/v/1btg4mDGlEUujVkc6ttm87d0ONAZERdHbsnpoyj+9EZ6tn
rEfVnXXeGApLGVkQgATKgq9SuWk2DMWBkhKEiZa9MxP3I5l4+NhG06fbc7o2CobQyo1OUQexBRq0
qzvWM/VkSJLGDJypKT5Qaqs+hcQ/FRHBLJAvAgr9HnCCOR/TOmonfxKN0/tRC23Jj+1WCf3YKfpj
1Nel7Vs23L5Aq2Hpv/488wYiUiLx7jrNxcttgPWY2mYDaHYaq7XhJ0AUTmhP5CPKEXp52FkU+bZe
xidyu5EugMfALPiqAGKhidK1vRHkas528MtK6xdfuNoSf3DT2YQzkUQN4v4ePQA0fMb/cpeG5GLy
7wWqOZZ7DmPXbXTJO8Zwjluav/OdLudP/6pR8YRQA5hg2REBBeNXH+n5Cd8x5d8O7mULwSI30bDq
SEk0mNSneenanYWRT89qXQD0c3UTrgNKWsu2xMUiNSgjNShH3HL8iTTyHnmiBNcjTxExYceAX/do
5jsdvK1dKiMhUHsARKGurnapQNlTCZ1cDcIiGx9Us0veZInafLa6aH6gCto8A8stg7heCAEzJdJ/
DKpa3mWTGM5F02YfQfqUP8ZSzR6sEmue2/tl4+5FF5/dSbmDtHANYHRNBFDzMlUDu1qao4EMORok
jR3v6LtubQKg5dRggZk4koRwuQlmjGbqOarUoKp1GxW/EaRE08Hq8KOpquHPm9OnisxNl/oS6jtc
D5ITErDRTmi68QjQkILgJbVIZT348meMtjk4jmhUgrE8/qSnov5q6kJ8QazBfjOBV/VvL+/WruO9
QfiJZ0daiVyOp6Ge41VuT34CWfpd4TrRsR+z/EHH4+++MxpwW/Q5728PurnlYLBx6MBqohwkf9Wf
Tx2zqbCVxb6CJ+8f2Qd7wNdv/gQUuzgX7pIJpArC8Ldtz823nL6ACajfA6xAfq6+NaPJnv0uUnNQ
AnjHjXnZv77eZ/DeAzChOS4xCnJb/vELy4V2E2+HFqSKGp36ufLew5BDcw+BifrZMZdmZ59vfXjp
HSsxAlJ2dZWSiNTrx7TINVzGyigNnHoWz9hLpwaSlTbOufowoEFz+ztsnS0QiJIqYpN3vDTv/pik
0jpqZdazFqizuXxUuviLYabj99uDbDy3hMD/P8jqekmL2K0m+l7B3EChOkBoW9DSw609Rxmzm/5m
GaWHNAUP2dZdnZ9waXj1i0ELUJ418iNJYD8e2f8zmoQ17bU23tPdl79/fW9LaTEH9gBcrTWZSFlM
TSkqfGdaoef3VT+nD1PaWqe+rrR7oyp+UfKoHgrw3XevX1j4GtCXKHCAiZAL/8fX87pkSZ0WoRYQ
wRBAsRRHtLQZ3kKga3c2yuYcOQc8SwSm0EMuh0oASSg2N3/QetHUfNdyLRwfp6TUHmksFwY6WMhI
nSJjUMxA16YofH2EQrwAewGIGTDvdRUyKUU2xi7Jqo7aFe5w6L806lK8r5F1ON5e1eumKPLPMFJU
+NoWj8Faoa6iV1bGda4Hi21P0xt7SMbpHYptYxSgAsMi438LmLlQ00Z5SicT7fOmLUhi8e1WQPgb
ys/QnLXu7HRx/yVWG3NPb3HrqkAQmI4t/XQy99VVAYhJjBHKmxhnQSerNIFXyBK3j8LNfkF3W3YC
hK0nQlK7kBdRZXy0OlJdD+TEmihhIXoNzzE3vgwFnfuwz7KzO9bOAQp4t7O3t1ITaoS0PfgQ5Jne
ao6FYwlj0LiaiqXpi69uOsUPZuPV0xFgagXuM0E5fR4WbNN6USjGw9imY+ErMTBFn0w5Lv9iX5CI
ArIkoyf7XbO/AB5oJbtPDWJlKpWzGlladwLeXKffADQ73qmpnTY7dpWxjOc4EhDgiOoTlmfIzG+J
lusDuTn4aF+d8PgB9q5Fe5t340KXLs0v/iwGwJ3VqnW6kpMttyplvBq3CBHqpyxz59PtIyIvltWN
Rz0ZiVFUDTB01FcbgrZqP4SDpVOztvX7qVysL3nfP6tJrZxfOxIXKztAdv+xgFq/wp4XNk0X4a0F
OCI/i8hFgohC+T9JPRQfbw91vcsZip4Un1GOuH4LYwAMRmu0dpA7PPiuUNQTmwkrBgX6waxo42my
5mlnJTcHBRko+3wA6NYqCvViOpAkezvgWeooYNgU4qkBuCcPBetHkZvTvVere7Kk1/cHgQt1DJBk
vJJccZe3eYY9jaHXjk1NGv4pbzBiUJNqnVEay89OWexhuzZia4iodPolQFCTnZ3LAdHEGfuU+k7Q
zPPyOc4rmuyAvbKP8I3bIwji8ElD2e+YNLrxFE7O/Kkt573n8oq7IrGD1MOlJY8sAq7znBgHxhEt
OpsIq9KcFAUfqYcTJdOAKAHM7trX9M54iHpn+tGVsf4uW6RmkBXCI/L1xK5/q6Xt/rCKpOqerHys
v6KcgKBmbE1z6beDMv2qa7f2Tl5mug/CtBrjAYqJ8vn2RpWLdXn6mAYVU5YT0OxVJ1qLZ7MzUPQJ
HK0e1bOda8L1FVMvqcnHPQZD+NVOp54rLD2mvSFw6KVGYe6E8Nc3DeUCeo+UNhBGRrTl8pM2ut3i
ywpHUE8aiJNWIp5b5D524o7rm0bmw3DaJXiO8sRqlMVG7EBZXDNQp1ErP9RDlSkHczKmn9VCGr3z
6GyORhWMrEuqwlirbVpFdZ9GtmcG3linzQOdozF5WnR02ALHbtEjvP0ht4ajCIXYAXKtUs7qcglR
GpOkLpxDlk64P2w3KY59GItvpb7rIbHxtVDuht3hQtXmHl2VvDqc5KShhUMS3cT/agiEfcE3cidO
2LhWpDw4QTcbgz776loBfOyCqmSQRa0UA/eFMj1R1Ish+EzNYt/nqEn8uL2EWzfLxZgycP0zBtYB
grhD4eDIAYcKVEN8RJxoOnWQ7T9Q2Yw+LrPmJgHOHtM5mWL1zdBO49fbv2LjQ178iNW+scJmMYeZ
EzkjSnlMzVr4+VA1yPZFe1LsW0MheE//FDgDmelqKLCDbU5N0Q3grzQ6yjNL+KAsNReUMi17tQH5
H1vdNOCfgd8R8cgccbW4FU3DyssqcBPKkBnnKs6M96bVLsbZ0/I6PXhCR0HW7tJlvNPtEUItsNow
f3XLhsqcBgyZvBg8hbnaVmoYmZj+OuzdtLV/QfTM/yFpnwY/MfRxLyPe2sMcENJvMLvURVaDDbTt
C6gUDJYhPDgsRvFWG4l641RtA92d+x2+7Nb3xGGPsUhLeZZWS2xGQiSDljhAUxxFO6Bq4I6+JlQR
AgEcyn9ub9SXItb6iyJZpFHgIl8FPXJ5XBBLA5zfc0RJ1/l/cxz7Lqg70YPRyjL9o1jEbPrcV1jt
wKYpzkNjUHopAGBm3RA/K+H4ajN5CYZjl2lU/VEdWRs8L6iwRTE6v5B4zP5zHjVDUNFMh5Ztaefb
09+6BZEjYqnZzXgDr+JWF3F+kVEDDUQyNj8SquoPFQpq8c69LhdxtciU/WV7lSwSXO1qkUNnxrey
ABkTW1au+9niqL9Q9EXMslMMw2+UXP2R5PWeqMnGaQWAB2yBFE3W1FbPiVkac04Y4AZjZboFohFx
fYqJK80TbnhL5M+zjYuMrlbRp66ZsETOxs7Rdh7srSCL68KDsQcXWxKxL3dYvUxlj+yWF1Rh4iDO
PSjacmgcYMN+1S/Kh1jJcxFMthPhjA4yJULm3lrGgyU68Ukdl+W/OcvK72BsWcDe1ioRmL3jRH7q
AN4KXLWFYObMSXWv1PEIbMWoElzeGyCerz+aWI7bUoJHWmGuuyKKEEY71FL5ZzK8A+1/vB4ydfll
J7W2U3y+vgXwDmEkIBu0OImnLhetHY2pHMIuPtAZ6B7xMB4PSLdmPCVxsbM5ry84hpIuzZDlHQiK
q82pdU5azVEDcnDo63NqS7Fm1yjO6dxkzyA19kAw12eOKqoMtqmWAgtdA3AUcir8kRIlKDzUGqOs
Rdu7T/ZATtcLKL02pYEtaSJyC/JX/BEG1IsosraDJKKg6kqpOOXFp0T11qg679XbgqGoAsDDlynU
GqDmTYOLDdpEY7QE0dJUfQ+IRSqUuEZ5un1fbc5KDsTygdVYw/PDwaid2ZuhOYV2eMrysg4Qy1OP
eoW02e2hrrcFinYveS+sJ/ogq6sx6aFVJnGqBLqeoaiXeNZ8FEo4g1hy3uWq+fv2cFfOh6SdKkBh
gkXq61CLVteEipAq6mXA/JaU68SnrYJSchfix4qHAAKVaLyrnWwLxtB/Ia81Xu93naV+dxGCxt3E
MebO99rGqiE/Jf34dlS9UT+jg4Ybjr+UNZYzOz9ZxsiX1zpdABIvGvOyV7gu0IcEkj0NESWYwtL+
aDfT9DEtxeTXPYaE/LThEHlOeWcnxoOOGOtTJBBMvv0brq94SRFAg4j3izR2jSiLZ2s0qS6hejra
GFOWEqEe1/opafB9h8ik3ztcu0dkfpPHrIVMdXv4jbYN47s8aSYKTOQsq8vDib1iBAaKSH/qSggY
7JwgQRb/l24oWD6gGd36eZSU3+NZaz7E5iJOlHWHX3gKNKDcjf5soUl7KrNhCI+Jh5He7R94/fLy
+wDboCBH3njVyXwpySWqo9DD89yjmYYpeYEWYw4U92fEJuaD1ubNzqAyRFvvC4AhJhBKclRgKpd3
TybaBrNwJNrJsqyvYVWWvE/NcNArpzvMqr3c90LMQaIM8Q7gfut+kNoVqCvSqCJkvRy5hgwMXjND
LlbTUDZIdOfg5aH7YFjFXvFkYyjZmCZQRXdL7r7LoZRYF8VssrKQnInVnDEFqjWV43QYyybf22cb
R43BiNBgYeJp4632GQ7Ngr94NCLdmd3voiq7A23K/qD2s5ocMz2LfqOa44Wn0USbCka45fnxVOxJ
Nm3NWgoRwmZg9tz2l7P2tCXF2QyeKTZ0Igo8bdJwg4xD503rWvn59ubdGozNSysJERuy9NVgZeto
Yd/n0cHLegcrPxWfHH/AXxU0HsLWe6iHreHkVcZZlvjUdUtlKHW1LhvYGrU3AoVRsvJbrgLJRaSi
+/r6mXFnENxTdiPGWSU5lHD7yAP4EigmOWtmOvld0gosOCZU3/9iKNp/pMhUIGiQXH6xsB0rFK6M
MIimxMNqYjGioE2G/D8lsffezK0VpP+CVz1CRyyi/PM/gg5I7V2OKWwYmGY09IcCQnlzRlYZW8Tc
zbvXJ0pUakEyI9AGCI19cjlcatR8sFEJAx3jtKfYHtOgzPA8IDI2op1l3HqfdYCoEq9HiQrW0OVg
QkeUp29FGCQmlYw3vIfdl9CylY9GpRW/lzCtWxR7avMtqapDpRyNWQzcNLdC0WaZ/u3RSw+5AaMJ
AweCCUxibCN912N88ev2B9/8pZKb7CK0xa1vro4NdmpzjAKJPDZ5hY5B5sLFVsKqOya1Y34ggus1
P1ri6l1Vq/F8mFFhPCq9NvgibPu3lkDZUmD6zA2NbeER78flzqGMsQco2Hi7Odb8D9gcsj9rwlLU
onJWzBbBXOQox9ZLnUf4Dx5iGaNxpPxpHtASxN+5HlrLz1pII7cXaiPCg3+LlyYHnpVa0wAikY+e
mQDoK9q8PzW9MoB851kMp+kttJHX6nER4IFG5VmC6we3cJ1nNNZM3dbj6sSi+EFHKyrAFJwQqc3G
sza9XhREDicHwheAcdePcL6oejuqOA8mXSdODfWzI5yH+N6bMEypjbQqsF6x+k/LkFVfI8cr7uN2
sO+bYXF28gN5DFfhAKBKRIEpj4P4u8JVox3Qoz+tBMagLw/S7xaFWrO9u/01N3YTST73NqEzB3Wt
UUDso3hRqMeHHtvEu3SJo/dKMnpIUeZVkAMUPHX8aH/uUAwTWq/sBKIbgRYynEQ88q2iRb66HgpD
6V1jBnRjVLp2yhH/x1JaQ1Guic2DVVuq7yI5shMWbNy3cLfod7/A1Jj25Z3UaZNU9SF1rbXQOYIO
TQ/40znHcNy//zYiEMQIqHyCUeS0rEtFDZe4x0mMD9rSLCIA+2F/MetxemhMNT7qXjo9mpNYfGSK
KQuMKbSGLhJ7eg8bMybjt0mdXQJLSqCXMxatV6PYZ0cHsYzauSsJKCmcZD97ArW9G1+Gqat9a0pV
DSAs9PrVtZq1wALKoaMfw4nLyvuKPvKnxla6cyHS7G7I2/pblnaefFgLrMkh8N6bTQVTJLPCf/oa
SvTUQTfZ2WcblxZcFolzkD+JYtrlAjSAHEwjAUCheOK30YIuMaLYPdr5kJxLr5127sit9Sa/ITOl
JAsrZBVQL7UJArLSMYCYClq/I1ZI3M81JJiY1uhfzI2SJ8gr6r40Z1aDUVNtEY/vGaxsVTLXyXv0
ssS9Lwv4tUFjdMvOgFvpG9UREOYWPS7uptV2Alaj5BaKHofRiLXz0BnO2YHVegit8IzJyTswsLY0
FcruIwIQv8Lo813bDNqhRZbtITHQqhyiCvG+0fx++zrbWnjyGEhL9DQJSVePeIJx6eymhjiUaume
ksX+2qDJdmj7MNr5xHKO622OXjHRGk5XANjlMfgjaKOqqC6OxSVCTfqdHXf5zw5jXQoKZffoFZr9
bDmw/T1Hyd6/eoo0MKiAQfPhq6/PcqjYZhiGRXRQCmTxpmlBqb8VsO6N4S8iRVD0gFRozkpy9Go1
gR15fVfV0aEciuVsYc7+xo4hLqVtsScesPHaUZ8yOJovbb919X4OUePP5azcSAufjDgynspyiV+f
GqHXLSUTKb8AjF1NCHZQnNXWHB0KMUSY3zS9Vx+TEfv5Vqh7XYKNO4djyednBekSrENfY+hA6Qgi
FyrX1qOXD7xoczEJX9Te0BxCxex2dv/WiMQM0iBWMufXlOG0mHK9MLjm57oMz0611AfojL9j24je
gBvao31sDUfSh6qGdJpR19l1E6nLUDtWdGjrWjl0tWYeuYc6P15i93PauuIvvp7MImj0QIeC9HB5
5BbEfMK2NKODPRLlpiEVGHvGsR5rob9IakFhYnqqEgiSsq82SlHjYTiY0haorpaDCMsmcHJhPYc8
Tq+PRtgjL1a2XFlQei9n5SwdlKvCyJAv1hc/CnvlTo3wf4ix7nl9nYfyEoNJFxmwFquhaiE8p1jM
7DCPdfvO0HP7AcP38TFZlHHnjdi4iGkLYAMo6QC8TasnIq/dHGy9SA96XKEbkHZIMJl1U9R+OgzT
zhLK3726iyXjQtrjwj+4QloaQ+8uDo2xQ2qp9RdQLfWbNtrVN5Hv6NUo6FdR1UZY5YqHB6iJhpRo
0kMLwfM8Jy52GTVyVuPiYsgHq9x3Gg0l1nTKP8aN81qDNBIhyH+Swib3vrb2Zav5nJWXjOlhtuPx
DGr1uQ9F/gkB0O6+nJJwZ6+8RKar6dLZpEzMcCR8awD0RC8iM7Q6OaR5Q3Bhd6FJbdgOx8MUevlT
Rz3xTukK59ibon4HhrD42ALAe4wK0xRBmdfGP6Y1in9vv34bn5pqHr5OACUo6K1fP63QvcbIy+Sw
iEEFk6hAL4nTPSrLxuPONqK7DYwekYl1yy6cCaJ6LEv41DPwUKD72O7pJCXoWyypfZ5Gx35jj0Q0
7uTUe4XgjbNDHY3LgNSIavA6tIARMgORSLNDls3Jf4WjRI/RWNsPwi12Cmpb86RlDuqKQgKSJKtr
Tu+doeBDg8AoGvuBvCS9JxZQj9TsjeOIXv9jaHXJmSDAvLv9HTfeDt5f+jYa5RYAaHIN/gif+jZW
KythjvQxxe/OstrjOBsDHsNW3d71+biHANuaKhVnyjuSpMWzdzlgFy82vCMQzmmvDif6voPfJgJ6
XJzhqJjU7nM4LJWvo3X9/BdThaOmEZUCZ1pj3kl2BEo8LLKJSISPjPX4uXXnH7M6TWe38PY8pbZ2
D2UDusAID0ouwWqiM5AfM5mQBxis4tvUWFFAuRlrrLjTf79+ZjTd6F2S3kKBX70nVYFcYLGo2UEf
CxuOWaH9U3RZ/n7Q6KAadubtoLSuDz9VNsozEKso6POAXU5NNEvTDqmC9apY0gBnnfJtOyx76p7X
C3g5yirMwMkuLcoMNYJGz7TPQ1FQW9OK7v000jJ47QJyxYBy40XhQ5EuX05IU5q5jbNFwkZj5yNK
rT+UpbTvPFDrb7Ji2MPrXr9gsltP44XsDZDwunRojpZWp2pUHFxplFGSpLZ+CkntrTotDcov+Bb7
1ihztwk7Wp6zVDQ7ccH1uecneNQG6OMDrHzB4f1x7qsQyx8VQaADCDe3PeiFWX2yprZ/CA1POWco
1LxaoBGLHCmaIXsvUD7WUepQmPRZXEZU6aYd00po58WNPRpQ5p4UwtbOYTDMWWl8A8GQk/9jcq1Z
NdR36uKA+ExHn5l+xRPMu6b3s9DydrAeW4cBtQOZzCC0TeJ0ORhIsM6NvBFBRBPCK/2gwsf2WeyF
AfIJuAwD5IxkHMftRdtudRpSpBTR7kHtS9StSW3KHvzMHmza04t+SIzJO82znh0rvZvPbhzS7Q/1
8L/bx+T67uYVoI8HgIFC5ZXukuqksVu6en4YysHzjZFMqgAKco8pfRKE5jTfs+nngzrnw04Rdmu7
SkVsgiuSDiA8l4uMb/zihBV3QZe681srmX9nlj7kPjKjdoDxyXi8PdPreiiIOixFqELz+AOuuxwv
ycAoRyrjqc7ya9QWs/fLYiwep7hzAoSYK7+Pu3iHKrq1vBKD8mJ2B215NWiJOEmddaI4eCZdoTYk
nEISAcGV3Eqf+l5Lz6nwxBdN6aPX138dRAOkzjCqULIceznfQlQdLSKEYZWqjwNDKdq3c4w3UIdS
1CErrDKw7WTeSZM3OEE8xnTa6YawpaiHXo6qFG5lDx4imRRnUUwqPCUzA5HZxg+uiKg7RgBIinsF
5dDOb5wQKyEceRvwyIMUW21HfQ/cJLfR6pABB8EoTTKUAfytl4EgsE9UtPwWq9H8OnWWB2T10a7S
u3Dnzd6cvGfS+0OoAebNGsJtVVFrmfiaHLLUHg9VkqeVHyNcUPlEsjyolhgeyzFevoI4JwojYRye
Zyvqz7WZeMHt7b4Bu4Y5Qi+JudN9wHP08kvMaZdTRkPLOndiBBS7Jf8+yF8xaaG4czG0J+p283sL
BZJD6enpqbHNPVbJxkUqMxzgyRS5ZNx0+Ru0LkSyXOE3gBYYMUQYcGNuy7vXzxT/JAZ68XBFuu5y
FG7LXAlT0vyI4E99qmNrfDLd2UO3oElZZ+LkuPQtAtHmUbFF/CXMkmZEesUkz7z9WzbCAFrN0s+D
hYcLsVr0KVFmjKKj9LBobfXQj7p7l2r5+FCUQMQUIzQeym7IApQe+s8TXOWd6+Z6s4NMpCFMQ4QQ
gHLO5UrMwtTqakDOaplzsNBYAgaTocT+0CvN4fZMr6/TF1IJnRccolCek3/+54Oc9dUkcLgNQPJ5
MHm16stQpfMhrKf8XsG15as52Wr2+l1NPQcFDIjQpOz84+WwXdloE6YNHn4pnX7Xwu05pBDSnyBv
jQe8VbnaFlv/CL/ibh7d8o02tfnOb7j6xiysLdtqvJyAQV7Evf6YuZK1bdYZ2hjMmgBWlgpAoegB
lBl8qUFxfM1drA9xOYuOQn0zFUfKr9n9K1ef30CbmtYlaQgJ7epDjwrwCh1sDxIEVvSQzl15dsw6
OcaJ4jyPfeb53rxrpnr1Yr8MSl8W8QMpM7hKf1qt7aKhqhAyVMoKrZO4vwsrsz+2c/5VicLhfHuO
12USOZ5U2oFWCKpiHcLD0B4MpJ1HhDVz70uZ2dVD48XtQ7Us88FADequ8+zxgYDBed/0SfiMD6p1
13de/1hOqvGjjrrZ2vn4Vw+6rCcCrKNFL+OWNSiS6yRFbbGRpuWKeyrKSvfjqOgCs8km3/LSMUgd
RMn0ARvW28txdbblyMg/vNRnCNZXO9/C9dPrQQgEXeZFx7qpmwP0+SSYnWYPw7g5SVmglZ48cszL
Q5bTITYx1xsCx26Ut8gvqj5kXu2uyZPqNHqecmr0uvFVur07MfHmyAwp83mi/LXwjGcvheJVTNK1
Bmh7zVRrTwWosZ+zvpTnUnObZ0wsmxCfddXYifq3Flh+WzAK9HN5Sy5nrbdV19glYxO/DE1QCsP4
t58Tutel6aV7nb6r+5OklAeCkBTSDlomqxOMtMJUtBNMCjev8vMyxAAxBca6H8exHc+lkdfPztxj
knl7F20OS2xC5kGb/kpOEw15w2umdIBCmy/n0BjtO72YMHNNFnH0XoxactHsbN2Nr4qwIzrAoBGA
Ya1vTPDXJJI2IoZt2iTYLTf9ARd5w6+hZcEqGMJfhjNG992SDKfb0934ptBI0LN9UWqBF375TWmR
awMMAnRsC7W4h/GfvnONMftPqzR9Z+tu3I7UcnkPYa/IDtHq0KRzbXREu0NACIg2zYDtEjYbVfuY
9Yb5VJRR8/n23LY+JXK5FH6JbyWw9XJuuh6hh9PWA26YsXmMkjm7zwwPPQ21aI6iCVEMnETxWqYX
2/YF7UAJjBtifSdzH7saMP4BJFY8nUJk5h7Gqo3ewPiO/+Lb0YmFpYPGLM2bVQVHZTltDuIQNMig
nkXSqE/u2OSBcPvw++2lfFmriyxBTgs6mU2lllbpuirdtRbmDk40BEqi9e96JU1AzfKmWAGkVi/2
EVYUzWk2td72a8ULv3vRkH7ITC8c/SRKehhodQoNJTT0+YDIZvbeUHTFCopRjZ2HLmsd76BkofnN
IyR/Soos+lGj+Y8DYEeXwZ8pA78aTEY9liCUEwffk4dqdZ1paVup8eBxlfaJ+dgbXXtuvSE9tprX
vgEWvte1f7GoWK2hlFSWm0Ke9DXW0tbmaDFqQs4GNIWLNQje8f9RNMssP8nCMXpYujH97rCSy91Q
5Hn+nNRzNh4oniKq2TuheO8OYe75ll4g7UEJtpu/Ttk0oWNhIWXsL/0yfMwGbdyJmjdOLjgSyaHk
/HITr1aKNmxmx6EyBSRscM5xoot+Nb1V40wpvDjy0fIQzk6icJUZ8XXY19ToyRWJ2eVv+iOI1PAb
a8ZWwzKtmqvnyPN+dnqp72zrrUGwcqUiLxUEqLVcDpK3i9C6VidkiLPejwvThgxTpMfbh2fjHqLq
Cb4NJAOgpjXQbKkqV6idQiyqDcsdn3S4N5dOqgdE892So2Gexp6386RsXOwGDRzKgdKtl3TgcmqJ
OXdevhCHpU1T/B7mJV5OoeIY9BtQgNsJ+rZmCIgObRv2CdHvqoqjDktrJBERf1UJbNPy2ayeO4Tn
vjZIP6J7kTQnt4ns59vruvFqUk8G005DGcXQNdoraUdtLKGTBFOpdl0QFbZ4TmbkHwfMeZE4y6z0
UTVT8ZR1o7LzTbeWFxQf8EUIvVT4VtsTtJ7QCo/LQ3YFj30zq9GZnke7SEKgMu48Klv7lA0qWfbg
+K/oGYXqTWCW4ilwisL+zjfXdV9N7L2K49akpPMszBjgvbCzL/fM4nl1Y9GPD3DDmzFbrto3w1QZ
D4htIOl4++NtjSVl3x16vNQ21036iddZnXtgzj01roMVT4Q7raY2j0natH9xFqS6PA8XsY6zlu4o
kIwE14gBQaOhHh6yPYKZTu/DrGrJzknY+FKkY1zadG8l9nJ17PpxGdEh5SQYKgLk7f9wdmbNcSPX
tv4rjn6HL+bhxrEfgKoiKVKkREmt4QWhltSY58T46++XbJ9zWCCicNluOxwdlJjIeefaa69Vm+Ft
Vrb1znrYOJABEHEEoZ5O0u7kVzw7HA2zFEYxj6y+JiaTMdaaQ/bQEoVvDXHVvJlz294J/l9idzj1
wQcmQkXBECx8dQkAnTRcSe6AzlqdKEd2t/qLkinzLTpO8594+cGv0NKuhmXhTYV6yJKouFIbpdOp
hqsQm3r1+pGvXwpN5MlKYHk+BHERQbQqU45uYBQ/nWYHbkBfXY3ooex0fWOpwtzi5uPRBTC+LkpO
x0lPwTkGLH0r+8rqhP2pb1KDUrks32lq40izQOlMMptsdigX572ygd36tseSCAq/efL64qfQrPFe
cfTpwVoy9dpt8C1AY9d49+rhJEMtBUOwFJRyHucNJ4JhDA36aFlzfB/ltUE4kYx17quFMe+IbGwN
KO8ZqSjPpYEy4XljvUNZcj8jtVA6XfYpSyl+VhXDuoOmm95c7tfGTpG6dgStwDLw01ZNmY1l1yqG
BNRoKuP93Gn66Yk92rHCD0Y77vHSNm5C2nNkwgphWNig513LPL3zas1C47bsh1MEQuYrQ/PJ1mLj
2sm96aZUd3235M5bxZUca8wd4RL+c2viqa2oCJgmQx/MlpkVfkSOsPPN2bPvIzQ9ar8yhuJzzt+1
/ahuqo+6m1V7vo0bUwraBnWEnUJRpyMX9rMTqfdCjdI9xjmysuJHbCrZ46x681vbFcle4L41xoBe
5DjJrSL/tBpju7XcJDJj3nUYmN/0xmQdKZEa3qa4ch+k2ByE7nxPL3xrkJ83ulpIQku1JbJ5ANV2
iWPY4sw3+RJRZRxnDq7laXKr2OXPgsevVHv7GzcYiVDyrWSuEaZ58ZTNVKuLZeuI+5iHatTqE+X2
Ck6xZXe6vGO2ZpKqD7ISvJq5WlYz2ZpRBJbE6E7xMF9rJe+unCqUg0htbaeppwKa9cqValrkrKkR
eBFw4PlTtgL1wcAZ7O64tHV6uyh6ettqcfatctAu8L20aR6bXg+stL/u68Ju/MJsE2oYcutKBu9E
0Iv9EyeEJeXN3Vvf4x5N1ctjIid3/Z2U4smKI1nPaa/uPndadBsaN9p3c6n8dKZ40n1cgZvHrqb8
G+0R7cPlBjcmgWoJjiwmgqFZhxFwxkuRpWwnKtOwqnTz7m0Bpnxy2mj5/DeaorZJUpNIyawNDIwR
vK8d1B7F6lZ5NMoMHlQ2F5xbzWDsPCQ3rjcuF5j7jCIB0vrJTbqgKUpr7oPGRX9aMUg4duzzj32Z
KihilvV1DZnSbycM+i73ciMuo2WiMqnCA365isv0uQPwtqY+yA1bucb+1A48Cgh21snLnCKkCDAF
SffwZNWvPLqeHYNNzUtjMVnQSqEXb+w2e+c4zXgc3Ug5mpESPo6Dl/qTSr1TVJtIPTrlnnfT5tKR
HlVSXVMiqOef4M2G2TEQ3AYqu9aMXPOguDxx4Q3Oh8uDutmUxPiR1KCAe22F1UUqZVKpyyr1Zvca
N4EMDc9MO3GqvJqcIAeWND1VRFJAe82kcdUojxeSgoFXO+ExGYCLRKxHV1Es+kDwfkZavNorpXlZ
l/nUKsRoxA2lw+Rq1SyxrRZxafTBgJb6aSmc7Ijs4HLvokZ3TfLYmU91ZTanzE0N7BWrvIKMGw53
oZqPJ0NPx6tBGVHmc6I+PubwOA4l7II9YdmN+1AG5jLjxP+xsc5nvGndKI1yjV3VRcNDn8wp10Tl
vaEuMP2AEKN3sMk0Xl+e+437kCwfDyoiOPbTmi1iopMAlYpl1vbTcEO9Sfs1S5f5rbos6dXQF5nl
62Ef3qUtMgJK3Ot7PuJbvWaXSda6Ac65vqemVADrxEQ9hjK5V3nnTrdtxBsvMpP+0Ch4bSy6ku9w
craOEbkOUCoAk2Itng91IvROr4Dng8Gq3LcRfiV+H417biFb+4qcO2iRPEnAJ89bmUy9Rjicw8ps
mu6o1WX5oym6X2HaiJ2H5EsxLcni4rVBxkMqtKwJCH3ImqEwrw/qLnR9xCWVh7oUX2xblPe6EpXk
Lk39oEbKjNZrCWdfrTpc4RvzrsyK+OvlNbXZb8kRlEAZ+ZdV6FENYzxkurwerFCcDKH8gers8JEE
SLWTi9hYPFxBFkobIK2QkFdbpuwyndg8FEHmVWrkd2Wv3JR62pk+GubLQ9JWxntMLvbIZBsdlCx6
MEA8bhDDWXVwSb1+qJamDybguW9a2Lj+ZAn7YSqm3er3rS6iKQ9jFbwZ0YJVzBIj6x9yDvPy6VXz
VNfx9AkxE4AJfbR7WeTqHJym7EJ/FJ3A+Arlw1OWOM0N/PPyyjOrefLdMk3N42D23o2XkIE6REql
HEermf7GkodeR9mc5Nbzcpe9eXZx1rnW1snoYYYcA8LmXpwc8jRM7+yh3auN2poEk/MClOspSS9/
/qypSZmrXmlqBqahaC6Z6vCPuK+TW9upnJ1ltnFcyDeujAhY1C/kt9okUYqI5siaMGJeZxdHLRT6
x8vbZiM6heogFYYhs0Pfkz9/1qFmHnHG7DGSFqo+I/Y7Ft5dDm3+az0J9z5VsvbPyw1ujSCPL1lh
RtBEZfF5g+ZsteNcGewedOGuTVN81BQFr5uk25Ni2+waCCH1PNg7A7KsWorzumlGWkJfjeCQ4rUg
iUL0inJ1uunTMt651bZQLhkdyjgYxABnh/MG59iMdKdhLMmwhBAe1fjzhILlG8MccG5oodYccXZQ
v6i9ZdxlfajcK9y+10PW9OrrES5if4JVWV7Ec2w1rV0ztgOejmgbjm3zkIeFcWhwso99u0/3/Iy3
ZtSFm01sTk0Ggvzn3YY0b/CkZZzrIoqLAO0B601XIZzoG0o2PV5ePlsnExgBmD2kFfjuK5BrUtpc
WUheBRVCUF+TrM++NJBS3lfUbInDaC9z6etk4XZul63N6GkowEvYgArM1dSaTsdvtkwRFFOIj6zI
wpPSV+rpcuc24iJpygb1he6RHVjtDSPpHTtpaSX1xHgIx1T1KeejEHkurIAC0+wuFHlyN1a4U4fW
sIfDbDdPYoLXO2nGdfSvRJMSIu3FWVBQGV1OVk3R22wcjUWIm8URyxthGeLKmzyFPK0Z7uyfl1ML
qZNdQ6AOye6FkEk7Tk0qTOgEmbYsX6chd48han3poZo8kOEidEbFHypH3TkCX65fXjv8FziYqAw+
7/n6LV27qso4HgNMdoBo5kJ919ntQ2uxVS/P71NEdI4FkDBkV/LAgkkI0nfe1Kzkk5F24CNY1rbW
cUTF4p2WYLfqx3ObfVVbW78KdUf5Ni1p+UAaU3/jJWl8KzHwL7U2KHdI37ofSjXck9rbGnxSD8iP
8hyT+Nj5l8EhKY3MCXugkpBqn07FcKnF7rnCgaqLMYh0LT/plj3G18slx2YGWpVUO06QtQGtwNza
MfH8CjwvKxq/WtwZknpnd1/hHGp2gMxCemUM9fAtXtDKPGXGghnV5Vl5eU/wDchNAZBxWr5IkC1F
VztUww1BXA3NVafmw30Sifp3ncT1R/I0r5bxkCAnf4/yPHh3lOCfD/XixJXuJsC8YwHshMFRdohb
nM1gttg7W2pjadMj+B2wvlhta4ZOj1qy0+b87pzrOGjiIYLP4tpINZV7BTKbTSGORt09bzsQ+vNe
Kako7cYEClK9+L5ypaNS4Wnlra33u3aEm21xTMEHQo+Y0OW8LX1w8qiseVqDlGjt7WSNtXddZZja
q145//7q5UFlrqwohQRNvna1M+LYS9TBo7G6wQMhjM371FjC5BCPTnHQ5jHbK0F+edegpgecRZCJ
TyeXwXnvuAUSAzNigE0IHPdUOcLwrjkJLndrY8PLBS/1BMhqQs44b8VsM8USE8+JGVHg6RC76F74
ddxk1/PkeB8Tu9WPaR1We+n+zd7ZcBqIT4jZX4D9kW7PGFlz0ISKOwZeUiVXcDjUPZrl1hrhiAWy
41CD7yi/41lgq/aU44AcA/AYLSzaDhJvgexHkAC9HS4P5WZT8reh6Snjv1VTWZ2H6UhWKjBqNQqI
krQ3xTD8MPvS3cFANzBCtOrIkvDgZqcRsJ/3SkEfQoKIHBZu1wSt2VU/q3JxD3ljZjfVoth3pjAf
o2HU/kiTZPmMM9JeMd7WBBKksCdQveB8XvUWVWxLeCj1BTFVVEFkL8sJpe50Z0w3LgZSfGQQHLTX
SEyttjiOaEXV5gUMzjleuAbG8Gaw5uJoVG7/VjReh1mfAIdFtfuqMbw9h6GtKYU5SmoYDjrw9ire
M+rWiK2BZE2/JOlpUrLmgC4AqVV7EsfXrx6Im5DmZezBFXQ+pV08KW5RVphQl6kVdM2cHgYLu7/J
bF5dUshvJ/ogD0QZOufZauoiQea5USH9obre/aEOXf3Ji9PiJoYatrNSNwaQ1UHRm4mtC+VKq+Ol
mIVZKktNno1XyMEs4uaoTM7oF2Pnvf7+RmXNJjhHfZQzbbVURjUckEcBTVQXboBEFwP62lL/1gVv
i4I6w0Tm8pRtIF+y7Ae1EgTXIDau+QxtYeWDKu/VMsXWzC/ypbLe9co4aseqm5oftjATAXm8Ly3K
/lLnfVM4GuWVXeg8TBm2IcfILrX++85nbWxNyKpU4HmyLp5kxflSSicrUmyX0yEvp+akjHbWnHox
4srGoVH/si3oJAEFiLH+exeP9tsMS6Y+SPO4vDdTHA7uJit2SA7mhfpBGFNW74QjG5ta4iaIwpPj
IB5Z7SqEciZLTVLQE8jQBxuAKEAX3jx6TfaQNLgsck1p18Pc9ADghrmTYNlakrpuYtkE8mtAsT0f
ncqxeJHbdLiO8Z6Fh67cJpH2h9rb2g7Su9WSIZku0K0oKfBW+yz18khpeKSx9rCLrypgT1g3cWAt
07hzTm5c4/KxyLDK2l0IEeedMoi2YoSeCCbjZr6t22gmjG1dqBeJEV01+ozzdgOKfnmlyd+6esfg
vmNyuXLh8WZYxUQOoGpHgduAGlkyBqM+5V9tqyp3CC0by4VWHMkJ5GCkQOO8b9gTaelgQmjRMMg9
FIvQb+MuM757aeqcFGHGJ0Sr7EPiRbpfqZ35eLmTTxzAdS81j5MFNobE4VYLJhk8M6eofgjEgAP2
tR5SkBMYcxjOFNppcRiEDYUxR6evFfMYxpWYfFwnul8plb3U2/bqt6aMm6sKD6LTEIbxzYjy66dO
yRL7GGWj2Z2MMdYVP8njDnxo5Bg9JlVn16cZNIw6Qisf8zeOpZTH3Ii8aqd/L1+jhBCS4y7hBuCU
NdyQ4fYlbCIjbMy835N6uPJCWyZw5XPUUzwyUwUmUfNMOVIBE0uTRx16+V+KxH5fCvTvLPH+8pC/
WM1yRaGq9lTnTzC1ujVSa8gSUoZASdFs3QrUoDJfbVz1NgJ3OjnCpZSagG9PY0NO5NlEPzVLCoxo
BnB9LQ1aO/iQ5VwcQTR7Hm9zrzuZHUTXJZwdCKFZt3N/vDgfnjYOZBLagiax3rQFsFWNljmAdeN4
V3UzjNd52BeBcPVpJ8zfaopyNSkg4hJzr8kfPG5TiOkkK6R180FYZstjop/xntb2WNfy9F6PIlQA
8no8ACUJ9Hy79qVudUkxUK7ltmFFqZYwvxeZFn6mKLM74JWJqmKaTvf9vJg70cZm06ifSooLVIR1
6tywxipVzZEJXOwY3Vvd9N06Ha7caYzuJildXTRt7ndT/Wo/IqaSAnv+B+pLv1dnVKZ0mJx0MIhT
Cud8kesL2uD2eAzzdk/aeWuV6jBDqc9EQYja8/PxzYzWSi1vFrhedrkPkDgfJg8JzsKy8sMy2PpO
fm+zPSBdm9YIwtcZNZBIJpk0QKCqinosUrjtjWlihONitUmSb6+cf7M9XoSMJTUinEfn/SPiSqdx
SaTFezY+ir7xDlRFVjetHUEwaec9J5CXGXrmznBg5cDM4T2zHlBdqRrg8IIISKCucVIVTGlOsUJN
U2D0jvVQpHbhHgzP6bl3PCV6qFRTjO/UuF8Y/zQeR7/sjNL13ax3sUAoKdXkh/oH6u+tV79I5Mci
dv9k6st7eDU6vD0nDZ0K8iZc90dvctP7MOHVzMM2/3L5FH75yqQtiEM80FH35qG52snRmJTFUitk
ThRV+cKerb9k5mJeO/2s/SHakgpYrWjJenEIPJqKu/zS1LZ3d+K1rfXAo5rVAPyCaM7qrRvO1CGk
yKYHah4uhyxO5rem0O3PapgkX2pXzX+/3O2t9vBngZ0sPYRQ0Tpff0g35hSztcDfvdE/TGEm0Lpf
hg7XmzDNDiKp92gIL8IoxpkDi2JBA8QVqPO8xSbKas1pG07MrlI+UgapvY/jcCeK2uoWyqZwPJlR
mbQ+bwS/lmUZnVoEozfbb7qm+JB2UNCsTOEBMA369eVR3LpwnjcnP+cZ7qJp8ElVtxIByv3FIU50
L4iRdT10XWofLze12TMAD8lWMsherqIFty8GpyABHShuO9+BSarvK8LxLzXxXOUrM0ew//oWQQOk
AgUHInSZ886poWeHvONF4LrNeO25ovPBKGy/jCz7qEMr3NkCL0vnWCGIKxL5wRnhhbvqIvVsljUZ
3KnxMBnx0RKd8V4H07FPZLnbD8pYixTrtGZKjpgyz8mRCCdyfKstxSdM62bHR3dCy4OYBLx1w/FB
xXyp60PsV3ltG36i5tq7NO4gQlm5nt2keL2Z/mAU6c/RxEPYH5Cu1HfmbWuJgJNxhqHnL8XYz0ex
Y2LsymIUPWfBNho49ySMTL3ySDfvPFS2lgiYLVCOisoiaMR5U45b1k5pkdIqp2w+tkNh/QFAlgWj
bSmoAOt7L9ytrsnCHjLbnCO8AM/bi9XFSLRwoT0dcLNUeiMQyIRcmWa4txa3mkJ4BfIcCnjUOK+a
0qLcBHQkxevkYYI+89jcpfNMIUxXJjvv2Y3wClCBtyRFzZBK15n0wVLswZzjPugxOP8VomZf+bU5
D4GtKs0buJfFcazV6jBafRPtbLmNbvJmhxBvkC1h763OyLZzs6SqSzADvah9u7HEdQZN0ne0MTtd
3t2bTUmWILxwklFrjxdHm1ujKQk2kiT6cxCVcdLrfiAdNaY7Lcm5WYXKVDHjWkPmC1nMNbxYZzHl
2CoXbFQq1TGVlf+mVe+ZAmz1x+LcAEblNnvxzOD89ajMpj/CQrvUj5t2/NIIfRx4a9b5H68fPK4x
8rawziBHreZp9jrVwjKuD9C4SwKlH7s3Of4I94h7a58uNyV/1YvRk9WJnCHUI6zLpCcsE+00B17R
PGwidb3yroxl6E9ZNloB+tMa0PT4apRRShMDMRKPgEjwlDrf2Uj4tkvd0yjclvCu5xpA+HbUT3NI
nekA8Wzn4bbVSZ5svGVY+/Jdc96eHlPk4iAzFfS2aI6j2Y+PuIGb1ywnp6SOqq1uEvR3dx5SG+el
VOfmTOGCk8nJ81aXyewsgDjum6Z1jnk5ujcewjNYPKOoBxF1OF6eyq0lSuaEJBTXN7DgatVkaRJV
yEp3QdUv5TFzevW6UsYfELn3Egob40nFNglXXIzAANcF7zLLIDpH6bjnYDXHYa1/zswc8fdKVSkV
cNRWwfJT6Oa3yz3cODul9q2sH6J1Um3nI8phGjatjPGm1pgObqpYvjbl1duqMBdpHmD4aWXFJHCK
Zuf99lLiBbVTnqXyGgLieeFo0GKO47U9Bqd2K6rHjBLoBsRhGB/EAAKNC4oROKlanNJeVAd9acX7
zhsRu0c/+kc9q+0xUtLqb2AtHEl8FpoA8jpZjUdtTEZvVTyYob+MR8Vq9JvIMEK/9MR8Y0eWenV5
/F+ysuQoePxDEEWRwjpKNFo3BnMGG9AUYPqgUyoCpEwvEvdaGfrlUZvLzjz1qRe9AZ+ttMOoZEMa
mPXc/jm4A7HD5Q/aWPJ8D7sa9VoZIsifPw+Qm8SNdJXviaee8LEuLZxf9a9AFX8jPpaaAaTIpbks
nIPzlgzY3GAtKYABohXx1dLwuvRnxxBQOq0ivk89I9+jvW8cIGQlAQ0ojCc+XievHa2waorkuoBC
2eY09HgPzVJ7ueCielxyhNEuj+Zme9yhMhHDtb0uekR4045mV+8CZ6rsb0JMdSCUXCfhEZFTmIpX
K/GzmqTIIXA04iAvWLiuiJs+F1aHxIsZ+ubYqYEB1nOlC+XvNMVh7uHDIisX1tecsjh5bDVaR2WS
QQo0bZK30+z9NL0xenz9IBIeIxjPJQfOLQf52ZLUwyUfW+zRERmw42urQ7gRN+ovit3hKiV4C1xu
bmsHcBDKmnSImfA4zptL0G2cO94VwRRZvU91jReYVSJ8e9yF5zYCLaZKMhwIgKRC5XlTfetZ1DPH
AMqu2WH3nGjXqLu3Oyft1iKUZEsYXbCnuGHOW6mXBE88jYyfXurGQ6NgX6JDKPOdulJ9srrlTjy+
eaYRP8IFh+Mva1PPG/QSq0tzl11GMUvJGQIomFTCOyqtlhyWbOxPs3CVAyVvpdRYsf1eL7qrqHXM
nS/Z6rksyUKyjaQyvL3zDxFuS7WEzv2tuWUWNAve5HrttP5EVurQNKhjX146W/OJ/QVbj4HG9Ww1
nwmJXpEkzGeTR9opixwraD3Pfne5la0FKulomAKiSUHQd96rhLeF5opMBC3+50fgsJ+1GzWPNSyP
nfHbig5kMhQrUWl5uOaVAiu2o2EQb9noTwcJ5vZfw7Gt7oA7CsCnZLn1MsRkiB2iD5f7uDmSbHqO
TsnaWudi7SlDXFiA08RDoX0uq6SGy0EdzOVW5HysQnWewrLEh/cHUhureFIMsJzsGoiGagLlmtx/
8jUxyhp5yHE6GmOHIgCCT9dqMaiBNvXJTvC1OZGSa/dX82ud+LYeE7vw6GRh1DaZ78l6h3hDG1Dm
llxf7unmTNqkWgjVEap6EvB5doZqeqzomsLKbHk7HCotUq9Yo2hVuinBTbgYAdm29iTcZa8OZ3MP
0kfiaGknvH62KmnSL/Qfb3AlSiGozerBjFUriInwgrmhDP9v9FS2Bp9Qnt+rl0lqNbIui/aqIs7v
vbgIr+ZBln66RT5lx7Azlcd06cXjornVztXxRGFYLygCOQibAPbQoOSMPxtmWwhIC24EvEiqZb4Z
G2PQ0Ktbst9hPqj6DS9QB8E1XYnfjWkf29zTeXbMhzhESgJPIDsQaaN6FDpAhvTDzOsqf5omdfS7
xtGV42x26mc3HcYWX/bBMHfGbmtB2mCQkreIiPi6iEeZdaNLMRgNUO/vj0TkWuxP6oKwWY0u/qur
VQhWnre2Oi3nKtXKVJdrEvmt05RnKmnmpEjeJItj7uFRW8uQ5z/KE1gsYi21ugRHeG/d6IE26KJZ
Al5hxbWKPmrg5nN18ro63jmkt44WZpTKGC53LsPVSoiWIi1mhaQtBGnl1kAjUvVNe55VqjnnoQ4a
VPDGQ6/18e9pbrk/ptmkpvXyVtg6RCmxk+gzlHmq7M9XY5bEsWJnLcBYHqu3S91aH2y72KtffUlE
YB55xkkCL8VY1LyfN6Mze2nYuRQ9VPGSXSX4n/6M2hEVfIWVj+yvHX4sSnyS0F7Oi0Oi5fEvJ3Sb
hGQRRpcghBFplHGairdKaYTigH7uMPujYiy977bF8q3ua1EErlHUjp92SoiqmG1Nsa8rWlHfJ52u
UUmeN2V+GF3RvJqZw9oghwrWAXSETvoqIHSaOmsLWRk59YX9MLhhTamump2EUHfu2439x7Uu68RI
2lLyJCf02fHRLA1+OzWoStZYpo+ghXVNiBX6egor+vLaeClQIJmeuH8yZ2BiL4qpURMlkHF5+Xth
mpaBU9dU7y7Io3xLUl15T3I1dfwoRX71hnqh3vog6spmDVvRWPiJZWNqsMyp9tYFBGv9VK375K7t
2vF9NzOUpzrCEXrnbboBksiIAJKzTLtRp3A+PAus4LlLAXpNOAOnZLbqo6voZWAvevdzruI68eui
sq2dU3ErnkUZATRP5vAl/eO83drJ7SaJeWq3Rm7eK91oHchvxIVfAYtQJowoNJX945AFbkZJ/DAr
nm+3bnVki++Zg2wsER6TOlANwJu0hz7/FvjtYnEWrwmQhTD+SOJBP2qNC9+1G+Zs7y7dGHCqwyHs
cXdTuLimGLkKkIPmDtylYVPeuZkwgqEbohNPPmQuc734hpd5vzPLGz2kUTBuzhMiwHViFYsntF3a
BQrt2CBP3vf6jdmrKvbe4m+keqSDMkgA1zXgvbw0nu831N30zm27oDOH4ujWpFCHfNKPaKPu4Spb
Qyl3NZRkCCgvyK2L605WkfPKG3QEIeC95EFH0dKVXUMRrtEavHXMeC/22hpKOYS8Fng/U9J43r9l
dO1Ix5QMHchGC8w0FSdTOHABkk7sBJibTRHg8R9ugxf1oPmoJtaQlF0QF3p8FXmlcSW8ejyUfblH
79siAJBVpT6FchgKEdY08yRRKzL/QA9lwk7LKBMOyP/Ex0mfMbHJ0ZW0+gqD6aSeDp5Hhlwds27n
6fAkabkK9UA9oN89iZXBFz0fW9Op1XpAhDWQeuvNqWJaPwJURJ+WtnYQ+M9czsk6U/Lo2u0Gahsn
ta5rvxAidzmxnOjW0SZyfUB99s1YtoTlLVpfny4f8xthD47kBKJPuXxQ1vOvHOKmQhZEbwMXJWXy
OfFyNHrjU9dq+ZvQs6IdgH5jFVAlh6EJyB4xwZpaWqkzpBUb/Al2To6jd1hRZRlGd3W9qHsXmBzg
1QTIsjiEQGQZOJby510j2BtCYwJlqJsptI/G7PQHktwGQl9DU15PJXbsvhaGGFobs3KV4odc+LZi
KadXDzFlczJGoOoB043VQqjBb5xkAl5RhxlDYhzuD7GezEfL69vbqmyi3y+3tznG8OVkCY5KWmJ1
aNUqD4Rp4VFueL0NpQwLQGAO8WYAEnh1PMJbxjM4t1Bs4PxYBc3VNGu6sA1MjKLcu8ZUBJ8vLVZP
RSP2DI5f9ko2RSNSXxCsZrVQO8zhsW6226BXy+lkUR3sq0PYn/Jwtxbs5Z4AaocEQtaRmxSq2vnC
mRsnM8MqknjigpK5OcQ3JMHj42LrjU9aoLm5PGFPUOj5SmUApYgoQZNM8si+P7tmEF91KjJk9A0w
3wjKwbWq06DwFPcH9shDWprQr7G3zQhgLGHeVpnp4R1gulGHxPzI08EYcdDwQ6cssiNKUcabtAiH
n6lb6KcwTER2aKdJu2PscDKs0WN+F6HgER8vd2Tj4AWl5PKCV01qn/f1eUfCSpltNVPaIDPN8RcA
fnFToXN3UxbUnPmOIsQxmxTvqsHG98ZzQ/UzcHsb7ez8rfmTriKy1pmlsq4eT9B0ypo445BRbP2o
RI5yUrveuhpCXcfPftdwYSP+Q2YCXA9SIwU/BF3n3fba2DAUearhI269LacRNMEQqXJd55hV5ukp
ts3xLuPkC0Q0OQfButWsXfmjlyEEn4Hwng7dnL6v6yfMGffUXnDFGpE5Yi7j9FdTHg+IVXdE7iCP
15mZ7sH8G4NNtAkVGwCQvMlaFqbmYTTlndUGXutS9eNU811oJN396GVZT+n3gLrw5VX2EqpCrBF+
JSW0bJkXQcvoqGUVSue0JlfgAjTqHOSjjqx5Q94rURQLn7pRPTiD3ny83LKMnVf7VGrTYGpC7kQj
LDyfZ+DAqR5rALg5nsygLqv0rbvsCzFsNkNNFf/wrEAU5ryZpu+yJZy8NlDNBlmJ0J6rG7ebZ1+E
etb5AmG0+KggbXiMZmDXNFHSj2ORaAfVy+L3wh3y6tSGcXxaYsPdOau2ppt6XAmXQzolvXP+bUqH
TqWesLeWtNI/GiblL+3oZCcnguVy0EIwvsPlQd9a1VLhieIQFJfwVjxvsQltFZSMFhVVlMciNs0g
Fq7zILwM/TmF69sCHdtpdKubzxtdPemtploKW41Jt/eZTXIibQ6eQuRg2qH+MITTq9XhGFEZhpHq
lOaj64e9qo7pGGU4S9izN99ALmv9JmyVIyZFi98703gEtDSvsH7ecwB/0VPyEJTfgAKBhRKbr3pa
J85sk+CnFkZJnO7aNNsIEQxpgYG4X65mV+UyRXv2LXIFn20k3qUERDziqJKE/rXC1cMlTvOZ7FnQ
U11dXOm90d1ZbajdlrYW7qnCvdhOsjFKYKS6B9jrU6D+7Hadu0zUelXxAo4W/aHoJ/3kNaXz8WmZ
/p8f0/+NflXv/vr67t//xb//qEieJ8irrf713w/1r/KDaH/9Em+/1/8l/+r//NHzv/jvt8mPtuqq
P8X6T539JX7/f9o/fBffz/7lWIpEzO/7X+38+KsjZ/vUAF8q/+T/7w//8evpt3yc61//+u1H1ZdC
/rYoqcrf/vOjm5//+o2K3Wc7Vv7+//zw/nvB32Novpc/X/yFX9878a/fdPOfROB/MXf/qq347R/j
L/kTjZ9QYcZalxc1hFTAmrJqRfyv3yzznzzwkXgGUiBJBqr22z+6qpc/Mr1/IvbDGQyQSIjLH/rt
vzt+NkX/O2X/KPviXZWUoqPN8yeCdBnH+4PVD08baSoMAM/PFtz+tFaNSN5Q67nw8oHVJk6pFpXk
PCLFcfzC6Si8qDPbe7c0MY+ILDMm1qveujsnzvmWePqUJ0dXqXYAoXqtqj6YMCA7sDiw2HY+RjlS
f33bPs6wLXbuz72WVgdqV0VKXcLhwIBP664aOOM+KHv8mLbOsAPVyNvgf/f5X52SCV7p48h9sQ5s
cziJWVfw/I7QHMLIpkOLET/tg5eM+bFEwe4wDV1/QC3Tu1VcrDOeLcT/zPfz+d3q6fPm5dn3bOdj
4whrG8gF/nCcPBgGJRlF1A+PcEj2VITOj9H/9BQZDhAO+KxA6udNVVPXhlbFSvKUzL1Dv7XSAtvN
FP1QsgUU3+nidu9heX4z/tWmQyQkxeuAHddxrqUsmWnFdC/NsjZGtFQZjzpqVEB/HeJMmar7YYyh
xuVBXeWw/moW+XHJQ8PpjDDovKtz1Mxl1icIZOhD9dnVsKuOqClJj90w2uGpMlDTDlqn1LUDyK93
wAglV2/auXWHb/OiFva1FXE7HAvVbptDVZbQYam+dMtDMcSx+rZuM945yoyeyTsnzes9CYetVSFD
R5A9EllPp9vzVZFjMzzgk6cFjoninl9lYXbtat44+YbRVztLcMViY7QA0HGjQxGfSZLb4Hy07IoE
cmgUUOTKCQqRVac3c6cv0oYvNK8UA56kL5DuSH3hqml3sJ2uuq8nJTppdq181LusecvFFe8JEL9Y
sHwX3ADUvhgB6Up5/l2JZ3VZlkXxQTfmrzhk91SjVolf9VFydJZFfXd51Ww0BxLD5qCEmbzC+hLO
oqa1+8lODp5VZAe8R7XDEGfJNeHvn+DqxtXl5uSonh08gBLocfMokeRhIPnz3pk6B1yiUsUkljjs
vlOJ2bq/F1FZHU1yXvM3tJi07HszTNVxQYVwZ9JpZt2+tN7jXQR5Q6pCrYu1KRH0phI3yqBSlgXL
c5LuHpdJkryv3DJ2faOP6/AwmLmSByOya3eO1eiDL2p8Qv1kCW1SKwqyEUE9dXHma7Go7zTFtJ3D
6AhkgnurNMT1gPZDeWhaaomDdBHTxzmm6M1no1WfhsmZik9LYqJBTlqzSILUEhR7OZE5DNfUAjd/
6oiYJj6jWL4r4yKbDpZWDqV1+H/MfdmS3LiZ9avMC6CHBPdbkrnVXqpFUt0wqqQSuAEEQBILn/4/
KXt+t8qeVvTdhB3d7XBLmWKBwIezZl3vax/lBN2kEgQ6hIaNRrxrj7bSOlg70d3pKYstQuly21ZC
K1g0iBi2FzE5Oe55Dz3ntc5X3VbZwsiDRmHb28qTVu6bSGxJPQ9Nl1aRsrYOGonApmIj+TeIDoQo
YxVqUs65yj+FLjcHxCslqlzCuYVbrFXLWqfQKYB9plA61g49uV+WQBV3a8SbpYTTWT4Bagmya2vM
dJ+AKeMH5BBOOMwR2fdULBI1RAlIyNtMz+orHlMC7t/S9Ts8XEi1XWPWadi1m7FBQjNL3m0MB1Bp
gSYOoO3H+Vsa++xzx9f0SxSm6EebZJ9eAJfZvs0UObDlGE7RF4QVbDcaU/176Km9N5POaLmpZngZ
IrQq11ps27kIyS/3y+BoW/NJJs9+LgCJmin1D70WmFnlNgUP6EllbIdGL/OQDzL/tGWoRy9HyLZt
6fp8icuZjtsRysUR8XEjX9cS2VxbUfp8XnIEXmaqKEmBO1qJh5J9S4Vr+gNqATqUV8TQXPUIrb+K
G8WX0o5DYerNB5m5TdhML1SPLoSS4/X7hPEoG3cp7QAtlBPux9uza1hgDilxcXrRiimOL7rc0GaG
qMGa/gARfP+EsDCaIQAunhG+2cORXk5Tpp9mkPARcPAilrh2ADsFjcPTaZ+ZOW1LBNzqpUSYV7JG
pZhUi6atHroXemPh7mNlHM4MCkaNhoyd5srdsyAQtJoxVahS4vSKqvNt1NXcTeO3CHuN2226n/pS
t0G/ogPTLC8Q2KxImiBkC+CSzxJ/9AgJw6sSZyhm6JdseYI0f/YIzPZdVG0LbBXohtiGbIepdn4d
VcPCKwVOsrRyELAebb0dK1NQcsN42yRHCmeLKOEBTe31AIYd4VVUUnuIod11e/T7IQFARQ2WwoJ+
2iAsexwl4jKxSdI/TQqTc7lA54vm7XRTxcEPLvfXTeYtuaZ69SjBgkvB7IRUidojvta592Zue3di
tsV/ygx2XshoaObGN4qXLK4KEO83KKHn6/OcNq25pQsd2ttA28SVGMOny5j5dq67hq3BvVQk+pwE
CxJyN+AQ+kAQiFs53gnRVhMWawZFiu5biHQLvdxgCRSfA9RWpafYk6YoGyJR60dxq9tOc9vqoVqL
rfu0pehBqyOU0z0IaI/iksIM1FZEFsE1tDmEle0QKAEiCoQuaNSCrMeUjYnfmTDADoJNc0rCzwkB
kplJZt9CVH6aLw3HfXYpB9E06mVKUw0r02TXQQTXLTWKziUCtxJ+2USNyo5T2qUmq4xZUgFHkFZU
hmUgwE7f8oGsHixuMI9s3GnW4Q59agj6qOuOdenjuCaw1gBmzzD2oGRHllGbUntN1wH3WRtLLMKV
JmSqm57BWmpDtzwqgD3tkfehkyVMhgbmCPxmURlnbvjskwAQaehlPlVkWdN0b6KVHYB0Dfwa2WoD
Gm39Mk8PK3KEJrxHIn0e1tQ8pjD8X5FQt9dgpyGIcPCsZ+WWxOwSOVVu3w7QjaQsGioXgOpqNyOf
5ilqHuLWmalkyiS1hXJ2LUfHxWvTjs3eWQXhsxX+09zK+QlmjunKwLtdpzY3zw1BTnHOWFM3GVrD
6LzsLHHXY6vcTd+Pr1PcjCPwi1TvhJVbPS8a3nL0dOzmtjD7mNoM6iRG0e5GkKnDNB8f586YoEzW
MLj0bN6hMG/YBVKVm+2/sj5ldRyNORKn2yU5Tnzt9gTCyS/DiixHUGX32sCyfOxkcsVhM7nuNoek
9Ejs0QnESuuC9JIgKrx002b22ICGi3OnAUaw7QEZCXUuMncmC71tSxmku74Aio7Y053J5oMvso6X
MWzVZZCzsUT7xrzvhrHdL4E8Npn6rLZ2wlYkXf468znHIDXyIy7b62nQzfi1cNQd7RSbA1+wcTmX
5IeCjdhVsnDzOxm7b6KYPg9DMx711O58pHAEUDlUQ94YFB8krr/unZBlh1qIS3T3RUHdh81LbOPw
wCc7FeWaZ80bZtiTAJ12HAT9lluZDEiYC1/UsJEK5kqc5nM/HFauA/gnexuUyEf7jLLv9HMzb/Ix
wq5X4VKR3xO/RTuOkJQyytYffSvTHQEBPc/qm8tQy2nUeD+J5FSwqT+gtOIzmJQ7W/TuMCIpCamb
eFbDOKLRfUCC9qb9WlRNoHUZjsKcmlYH+y5pL+YufKRjFFdiCiGZEUrtbT9nxz5ukgs/IKFYdCoC
pAup24rZgIOLiYMvzTlfrm6QFXNAA1l00+cinkoFq0CtqQXoDHXfiBwQ9RIL1T4IhAR1ZR4sKql1
43K6y5i8G1Of7hdlmhOuLo9o1g1vbJfgxKFK3OZpeKG74sgllVU+T2+tpbAbNBdUbwR1qOF8ypdp
u4AV47aL0bRcrPNVS+U5nrAgVSLO24ptGbKwcN+5kka0PzAp5m8YrEnNi62p2nMnV0Di7bLf0hlJ
YCv1IAjzHrtBxiqkT/HSTxbnMY7Tq9abpvRj3Oxi3Z5kt20PiY1u1z57D1b8Gnj3KYTvfWWm4Aey
yvcY0pZbCcQUcSD5wdAILCjh35q813W85VCjRPFta5n54pKZoJOvvR8AcAyl6ldWUtqROpBkut8C
2pUhiqrrdBv3EeIY91xk9ZqjwCGb1W5NXVKKFVYgi4iVjiw7TIPNqUssracxN7tO+PsJmOK+zfgL
m03+EInwYsjRFE2C9cBblCoWTX7dJGO5ZPIVyh3cWsn8QEx/WgoP0K79skTNo18nX6Gk/hKidFrL
lr2CkrMloCfoJVVzw0eySzupdmJW7aWEMJE0mHrWJfw2K4zgyk55lakwOLQDxmW4HvJa9lMALCIm
VTFT/MuGxc2B9T3Ey37q0i+Tz5Y68P5HMHZITETFzrzyDdz1m+TROeSfinpOu2qSUKkCSH0BQ7nu
2nTdbaRYrqLcY7/103WMgdiW2OzzEsU59il3HTJ0Fk/0QejIuDpIUWhmQY0bjCuaCCz3YsGUWizD
Vi+YHb+whEX4zeLWv9FVbRJeL49tTzV9DlGR7o58Jdt9lzbswXdOfEY+FkKcs6RTeGqcoTkTpF8+
lAaqrvdsacMNErm1U1WINaeqsUvJAMU2Rxw6jlI8ejFCxYT5JBWnsJ1pXiYQ+6xfCpVt3QFaDlWc
UFiy3PQG99h92MTT3RBoCUi+KaIjD+b2ApVhaVziMjNCt6mpOwUDWGLkqLVDtW0oUEX+hECFUFy0
0RsLIcyokmCcu10fRfoHHuOY4YgQQT23MI5otMuC7mlWcFuDyhBJvYHmavezXbKXYnUxRZa9T8xJ
Qsd9MwPWw2MkQfPYQ57N6rHN6Kfcd+gQi0jY3wQLgOFao2buNbQixEEA2JFiUSMFpoIwbmiRQYU0
2Z3UVJ1jNAJkGm95g8mXJtu0lQ1C1ufaQOn3DKzjQXLJ8gplIPhiAYRJQ0lF25syYBL/bGJThKU0
pP0hm5AO5TrHzNVyJnI5sElBH5aupDuFkZleYCjzO5s09HkpkoXC4Ebmz7bItK6dF3hKGdVAKMGw
ZRucISy96sZoCeqNGrRf21ZorHQcXTDShyt/TjPfPaORDgs1pMC9w9zhGINBIO/Kc7ES0leaRr/M
cu7xrDzfyq4hq6qkz8Rd61WBAuG1aXE2sMHhw7NlfMl6laelEaE8hnT06wnOQwVrdda9cCvMfZEG
9iVHP8hpXKWPsLaFinZoAUs+L7pZOkS8qe0wzCHE7X28Za6SFh4wCBkLyOi6bQ3fTNsVn2P0miPA
ImE99t2BsK2OvE6fZklSDPJYmKYco9F+ijM1fR8M59iWmGpG1Bsrf7VOuBRU8aYNritrnKjd0EXW
7IOzhw/XZB+/BLxJHqOUy7mc4ENEwZxJZFMOKAYCLolMPOxczo8S76Kw39NVQOywibkFDZea8FM8
Zss9axKIkmd8yqcRuuwZKYENMQfkSw04L206omN1Xi2KgvPtreHJdO8JkxxVD2x8bmBr/GbGYLsd
YOmYzq+ZTLAYmHrkPbTI+Jw2sbVaiqKvE2JHWrN13tCkM6UYWpZtY1FdNEn8kgqUguEPTrtvZIbA
AUduw9HqYJJZAghcuh+ic9H9GklcgiDzms/ticn2Jd8mNeOcydBiOC/Gi8NM5fjk5gYZS6Hg4jtZ
17jHTqzVJ8jfcEENNrTboyJhVmw3jiL4rpAttlWND2xWzZSl8c5207TtnPcYSZHgAYvPlnh/1cGC
b2uZOPJ1NLkOy3Ajcqr02DRbaXI3D3s3EDeVfBhzPOTF41aFKnAy7Fq7Oo2G+zza4+qL86K1Pcuq
iI7JpwhZxD/r5ujT6LMYv+2cr7iqoTo5hKwYFpVjmwYCKY5Uy5NZjWfwGLEQDc1LGp544s9+nLZf
3H5Ll345DIYW/joZwUqUIEP7ZzIVPCuzPm7vM8ytYUkSOF12yWZnCatQrgeUzXHBgEBoXI0IiLv3
PJrX9lBMjcCQbwz5BC+ny8tghjUOpweUjPtEavuUEiRKVFmBPyYmbKHuw61jQ9lZoOdHuLYytEki
3uUehWFFXCFCOmh2emgRFIkiILAFZliWvszsjP0ckWMK9zWDyh40p1ZWpvnnpgM0XWUTjqg9Gxu6
7uewGV7/GnL7D7AqLumYlHDjhu/7o8Mc5X4TECfQCh7vc5ljSyn9kgYHIoT9DVfyb2AipOoIWYJJ
E/omWPk+MBgm7YdtPX+U037bKx6hfKlfozpcUnuEypvt/vYf7fyHgpQKLDTCdc5/9D/xCNmKTJhE
AtynmcbujjbaSywBvJSEuN8Al//2FKEtAM501kiC7Uau6q8fFUU202074qMY6vSyAAecSDAqRluY
/EOh+LcYy/+Vh/yFu/xLXvP/JGMJ+uW//4cY/A+MpV5W9jr+ylnil/yDsyTpH+emBHTy4UeNQpaf
nXf/IC1JFP5BsxDEAYT+QJbPMRH/JC1jemY6sUDOHlSoPc+9df8kLaPgD6xUpHRB2RWf6wHyv0Na
/got4xPOPQ7ox6OISEOT+sckLZyk4xYHfVaxechu2n7r7s3cqH2Olo4LLroJfCXyWkolUP8crGn7
8Kdn9R9ItZ+us39h6+cX4RzSDKERyrXxNT5SXXC5dqIF8lnhm5InMi84mldE1qHUzZ0MsLhSTh6j
WrzM3U3CSYZhFbf13ZYbTBwTwDZEnqfymfv0a9NJHE7KRfaRst5sByLHxOy1yHYC0s3fvFwf+N7z
VwcFA4IOzw0Affgx408BwQIjjItEmnrHjz7ownQ/dxIjpQdG9sUruo77whEwdkuDZPET2KxwuPSO
QkL118/xV4oC3wXp6BEgTiRuwzeAbeXXN53AuzUq6lzlkgSXPSbWMD2iRy3NKwl93wQUi1GkI7Gu
sIgPC3BK/vUX+ODw+Pk0sMPAiQqt9Ll698M2qryfUXkSnZsjkFy3K8yKEzf26xDsXdj2b0CWkVoZ
xn1eNwPfpr2YjWmOuuBLcHCSd+3FhIPF7ylJGoiwSNCPOyicgVPG3dzNlzSwVv1m7/8phfll+UGv
AtEIDPp43fD08N7+eTMGwjqk4YL2YwXdDy9bs8Fhyl3hyiEaDZBDNSHc7iJoYkPuOLpgY4AB6+TY
Uq5T2iBIYrTzbgH1Ajo/HHEnIvCmL8+/ebhnhunD18RyQ7oLYlfAG6QfGKi86NIuaJCxjDdpcLjp
5OtDoKdhL+FVYFVA1RJWmq4TPfYboe2N3FzbH1B2jvGTBptyu3nTYYScYZUvKK9AWstvJOo/fda/
fkcIqs6iRTSQAq/+aOfDMqcIYqFTVUwJ07ejiqSu+nY5A0oeZTR1ImF+4wiSBSeIXkwFSnsEgIdS
xewoVomxmtk+v9imZn1DJLPaAwQb7KVKxrde9WQq4dPVn6ZkUZC0R4khtcCZGdea2CbYeV2wGBBC
z80t0OcmOWgc+s0TgiXsUwZEICmD9TympivPfycS/RCCjdUPUOrcU45GWXxdeJl+XUfZNlLh1wxo
PeslAjNyytaSBwEGKBtwBtS5gYOlsjbud9bT4DNixqMrvWjgniBoBG66FL2/v1ne4O8/LJyf8c6I
W0HHAEofsWP9+r0UunMAr/gB3MY0ZqdwsupkF+/6ugBCIN56ynHLy5pOrJcjX06iW6d+11uEkMA1
f1egXQWQjXH2lEnkY2Ds3MOzqZ/XYLWPPiq+FCKJTgjdQgF0wtewRV+OzHaz1u6qWASuKQLtZxkV
t10IAUWJYFlxoXO+HKJA9ztwV8HjZMR3IRpRRdn4NCK19MZrjcoVYCX9jjTT+SJvOQKG7Q5EUjWF
8fIgs8ju9eh/GJUCHJfixQXagwsG8XVpCTSqOy7j4Eh1O9YYtPilzjW+CQmCvVDLNlRYLu33QYNR
LY3C98VSzfLdHMCtX5JOJdeFH+e93zzDoLauF965TxtSwQ4sCuLjJp18CFP2AKwzLBlWxHF0/XYd
u1EpzKti2HOm4O12af5K1BhWPYva6+YsrKS6SV+wlV7MkY5rKGGLo0d53jERVFw4BaDUMNiSAMog
NaLCddXwemQ0+axSkI1DRh62HvjSjJaR0xh6dggXBNfwLtO18iOqMhZrP8mJPhUNssQpEn3LEA6J
0hPAN5qDdenElYci6YvmjrxoE7MWa7UHQxL0yxZcJAhtTS6KdFjf3arUdw47ZOLmHW4gw2Ee3XhH
8sXtYATjD7JdXpBr6PbBKt4jR9GzWCjH8tohUjkp0Z263YNP6N8CHUoge2C9ElzPm/7HvMzZd4U7
wF0Rr+ln7Zr8XepNwNqQIpYLmaoESexpd5DzNeYOGvP1lGabOLYTrBZJIC6DZAZuBBgC1xH8HHZI
/omAkSIZpe5dC4o2Zd29XRZ7YptuTtHEOXrt+0nfGFQHlRDsayBKBRhHY6dTNMP2SLwUB2rS9hnZ
1gcmtuiyZ43dFYWNL9jQkry0MFYdVtOK02LYeNy8NNj1E7DkCC/+ZgYG7+aYCP2KzBv9RhGshwVq
422fd1Q8JAtu3gtumSlIvskDu4KP9bUQwJ/XlqBGbwGBnc9y+QzFGMqaCe8AZMCZApCFkmCqcF+x
d3mxAo2FcCgvEcEi4TQZ4rXHmzSgxnpwaaZP7ey6w9rHcQm6/gsjSfQAIWizQxCiesPGOhxtTNVL
a6fxDjlItsoDXLJC35saD111JZxCcIYS8qh6qMacz1LcmvO4rYON9nCE04E+oVHSlq1m2MtTh1e2
AF10gktxuPKD2q4ZQBWoCwL4jtruekwImNI2Lo5IIQwuI8R1VJ0L4oOy65sMtvUppFixJXhid2G7
VO9NDhSa83i8GBt7Bw7467LGZu+CXJ8AjrVJhfsjSstpaL9O29Ddw6nZgJMcwvscRPsnQMTkRI0V
tU+BRGieFcfZtvoRlQjBXKOGFknmRXCH/9U994Hoj0NmElMKQ7ITyDT2OGaZezPAh74sHnfdSsy8
h/RCTjfehNsxHBb8xbWQ9enG6+8hinc63Ot78XUZvDnCkz2WeEj+2GiHS/0yNgAxI6HHp2Fz99HY
81tHUv9WbLDxK7+88Th5L5SyQykj0l5GOhgfuFbDzUp788N1sOOgpL2frkjMikOD/oLjnG/pkW4R
fnzRYHOUpTkrqgbn3BOft+8oT1y/xASpVzzktozHKL/oiHZVu50fgsNz/MZ7u8GWwttqgFKyqDMR
8p3rgbOwpJnPp0fsDyxs2Q5JoBFQOtK5cjOdVbtZLeKZDnl0OyTtViYZd1cRgtuPYdAOF7SRr+HS
GGSku/4C2JE7gH3M9oicHG60S4OdtBo4k9DzcyNkc4XwHXryee8hBjDLnRrn4XZe8GkW/zbbmagr
Byi7QMs4v8tADR7YDMEIJjD7uRvEcgP3tEkOKZt0sm9GVNXtPWqlbnMQ92WnLbTQPGHsPUCcnAE/
h31/4N1NOuMiYdNzbAxmKPy92LttfIcK0VzzXIhdx1N9t/aGIyMkz6s57Xuwnf4ZLLmokeHVlCi7
SL/E8KntgTMCuhkUhAsrHGHI2Qr6iJSDT0JcrMw903S4BpnYfgphNTj1SHafECI8ArYBY9GdICIJ
nhUuZlfwwKRXAHSzqm1g8wKmldPDCLXITidddgwnR75BaPneFRM9NR3NLzDxo280NfhLBpt8Wjah
1XUhuh6ML+4BWslpN4BE3Tud00fpQrKBc4m/kzkqrvKWr1BLLKu57Vbk+YHm64lcn2YuwkNigvRR
TgndL06up22Y6EtWcDTeZMAfkeIYvieywPL3VNw1MdMHDKHuq1vldgOcer3pEgY9C+vmUwrnw1bC
6g7d6CjdZdRt/hZ6YnU0izrLE0JaYgeILpGhzqA+kp/NVhQXJILatET/9nQlmzhYy3YE4p93w2WH
AFAAdJ07QCUjLmIRmSN3hgxVM04aYwd9l2lsQQTZcR+f95bc8L7KlcsfEwRHsEqbMT1YR8M9z+Pp
AW/2eLlBDTVXWg+syjGBl3ETebT9bfHOTwl5XhIf3HTTkH11Ec+OgIrDbhc1TVH5xgE2NAMuQgqc
yCM66vSzYkH0hViHXT6Levse4mJ6l6KxCBVzfGW72C2oaMHb/EpN/MDzDjQbDiGXLcVDMzj9spqR
PRho4n7YbRreWSHb+65rhn26kBS+T7BQKGNodQlZj6EVcD93StMFVK9svy/p1p6GIdH4hkFfdl0h
60m3w/Vy/plRlKp7QPA4q4ZOdsceodDl0OMViXygHiZUMeBmgXbUysEie+jdhlxw40JIFUzH7inV
CMfjydB9h6mIXlI6A/+VgiTfZNCBDonMEu8W2/hnayS5hw6gtTWBrAc8RuGTL2Dmk4p7PjyYKAEJ
PsFvj6eSf28p3EI11JfYAWIA36UTgb9LJjnjqs1ldOFB5d8SUOgQvYgWICVerLEuCrz1+9X59oqb
Yfq0QsAaQoHhv69TIhBuyL2mexBa2VeKTKOsDEIAmiXGv/wphuQhAL5e9E2NxbqWUaLhZS4Id+4C
MHGfP0NhKvbhuBY4MQEv4m235wxcbNqax3aP6zg88w2krazUDoKTe9PJcx7ttqSyPSoGrV7ZQCGS
HsFn+TusjoFdFZ1ndt/D2FXUNvAm2VNISnjFaD4d13kpnsJ25d9ptMijwWXvB1MphtXV8uXarRu7
41uIoh+zrmBkIR2DRyEoVrDDWQqMfhXius3WSVRtWHwXAZw9ZR8ZjDwsU19x8rZXMguDI/IBC1b1
roPEAIXHja+DecG5AT4jPTSkQyHGEsn2qi9CdDLpfo2rYcF8gzAMO33limVuF2aieUImwbzuoRzb
JBKAx8nWZgszrH2SKrpnhRm/LzbKn0YFfbGzGr/xeiYt8XtO5LXBsTVWGDGnoezzjD0OLm5egy2H
odxHhB8ghnBTNULZ92S7wYoDcNXsqxg0zD2ORMtyCAtf6LrDWA7zU9dm6EoB1Q95CCbC9CWFEgBK
tGwJ2gpd3MMNWVuQop4k6CkS0NDl+xSY/Ce0T55nEmTOQzFA2kDUVgFFL2VH26txMuTGILNyrM7H
9Vh521l7MTQifwpV5BLo4ookvATnIUmFgtaifxGQa17hVRbkAmUC63LAeLBucAwnE90B6EFQ0dJq
PV7adkOgNWSNeVutugme83kAPw1OBtQiWnWwXqmAMBmzu0omZEgmRJexgEW4jDC3dJdRwLNniBGW
viYOP1FkDqyJ3Wcqx3CMduNWVw2S0jCVB2N2H8uwu/EWWvq06PHTGscAsjU5JL5MoGO4JqvLv7ba
EVc3ax7tRCrST9PmLljapncqaOiFhC39lbYhB9cSb3hg/YgAlTNtQMoJCrKDAen3AAIGRwNPQwYx
QFx8lmfyNp9SxXfwAOvLdWXRq8PmfYNcbvOjABYZ4zUiE/RvsK7edy263sqec9w5V4g05GFIFyR7
ohwNxN6WQ2u1x1eP0r2LjRQVmYkgIPlR3PIbKP8Mw/6CyyAuDEYy4PjIygd2+TFVUoE2mU0TziVi
W6DV2FrcfjoG4cfQF/JQ8B4EzQj6HqLDtU9fTb9F0AZamDJwRNPinFe9sOV2aja05sDMBc94FG4J
JFAJhR5h65b164pGobQig+WXgWcQsC+tsSAYsfzjMkXoD61MoMYLO44xOWBrKTxuauuIIIJ2KxYk
PUHRcJ4XhqTq+AgF3N8EpxBTAmgboCPWXfLvOblKdNkU4A5dblPPvsG4jqA908zTu7cQU+Gr2CqI
ZHgPXT8GfhzoQzmkG8K6l2QIr6Gd6W/DsYuxarvY3fzmy/1qygGmB4AcfQlA06G6T+KPIb4BRMVI
usLUN3PVP7EmxMVPw/gGxSpX3FxZlveHMXZBt0MMdTIdslEhgoTECnezv/4uvxJNZ3gRNNO5AQvO
7HPm1QeskUlKweEbjkuWB8tn9CWH0gDtZ9Gy34Y++c3i/JX8+cfHRfD/paiCAwP00RYXo7nHIrwC
0Xk+fl2Ik88oOEJ25pIWf4us++cnoYoFaUwossS19FeQibMJ2bgMZbUEySJV54vgQnF0CC+FiU8/
n+HfopkeJ47/fvS6/cIx/a9M1P9BfgkH55/W0b/xS0+iW96//9fD8rq8z38mmX7+uv8hmdI/EFD0
M98M5guEQ2Dt/dMZl9E/QCKhiAF9KVgMZ1j2nyRTFv5xziP8WVIEYPn/M0xh/gfqLBNk28PXEgLS
zP4Ow/QzH+VfuPD5E1FiA44EKTspzFv0AwQ5htCeI58+ec/DZlmLHZWxhFEhkKbbnpNklcNrTHQy
A5fzuKIAHEHznqtgWAjemNAQr1UTRULjRdEmfq2Hggh1tAV2MiAKXGJsBeOQyLdkWHo31SRNxz6q
UJIVh+8IwvXQUbQuG18RHSWbbxGPVHrDgHBIHJxhN+OrxIgN4LfwPi1ACqAL1oMsJ5twfhVm6N8r
dozz0F9SHon+B0G8Cn7Nn36k/4EG+xWmBSeIoRjRjOBOMNzhcX2Ej0PeIZ+vzd9xWxS9Oi7APOLj
GJtZZ8dtZgua5bZOjt2PEYAsbfZ//fEf4Gt8PgKJwB/BufiTBfxY+rX1UT6j2q773odDNEAJMCEe
GXAOpOeq32tncabVul0YdmkSw98o7mwcwXpUhTjnbXQBXYkATjBNKtLhDexLCv/fb77kr4ctEqjw
dMDVnJstz3zhR74NI2vboH6n+Bb0OIde4kgb8kDTAYwXFIic0aOBvlHwKuAxPAIl2p5nCALHLUB4
zxIJlz31NljJw2++1z9+PP9a4mf5ACDsc1t9gHHgHF7y6wYYQFw+ZV07H/RG4fPe0cQZ6AoxPoOS
+TFvmNJQ3z0zaVH4yWFYDiHET9gS8kssZBC/DKyZXFx0RWMn+uAOOiLGpqOHjTOZbhrXDaHzVUPd
TL/OCjlgbKd7CkXqjo/rhty/YArSmde5BpI1XoFmnKL0rvAZZvv9kOaGRLeN4KFy13BpmQKv0WrS
LiyA+OLHd1RbCl1yPZJeaoHJzyQIDMgIflkLuMVm+Bsbpxy3w9QPWfpCkVIBQfLPp4l2WorLW0Gc
J+i+MJRwckSrdz7eCApL9kOIN27N/h9lZ9ZTN7Ku4V9kyXa5PNyukcViCgR2wo0VQtqzXS7P/vXn
KcjWaeijjo7UahRYYLtc4zt9N6Ir2UfCj7mtYPuMK4z3ZquQY+oGQKJCRFh3GqRi55OBhqmiydA1
YGJvCYWBDTA7wocoT/g/Q3Wifdc2bHXMfnYU7SmwrYKADhTvXBL/EWebS3tyY+qdIUXvuuxYzm2Z
l4+iId9c3PhLj1fkhKXTckeQqVHTY/FlFOu0iaalE+0uLYYqGu+nfA4EemG4rLCJKefQJHA6mxZj
sXTvojZSwbTnLIYk7KtconFtvtoo32jI2ME26d80fTc1/tdM2RSk2dHPmQsOKUYnB3TTCTv91xIA
nIeX0p8n99mRM9zLjYfwS32pUWoVVJ+uO8uGi7dtiu5uMT6HrbuvwY/9cAdogSqaw8msEOa0dHcZ
optZYlJCIlD2daNL0novaysKNXaLLLW7o2eX/fTi21VBjFDsxQoPUEXgi/6GcjoEqA0p0UTrr5U2
b62tVYQ0MIRlYEKoKTHrDtsYhb05tiMQ4AUtdR/y5b1rlBlr0XNN3iiiHR0Ry6o2o7b9CkNZlzQB
t+EWBSBPYY3RV3iwJnxQdWTh9wIlkuTQJNODXNBM7pZsio+cRsVFZov1VOl5vBh00twH1P7ZzpFM
b4KMcAFCLkf9NaZTX3iJhEVh9KUvuVblt8TOmt1MoWZAdMSNnAwdJNVuLc+hsp+bguGIt8C/8qdM
7QJMfbxd29KHPJi9fd5kw+2al729p+f2e5w1oqTH+tXPVA0PruOps/as5FyNeBdk581bo8e8GJsh
2qXRFH4JKCVObXuVvWZdGyMexZa3eDW4YRy1l+HqVlTOwNe0qZUEGChCyrt5eR0cJv7kKcS8+gKK
MBzdJY1f26goj8XslOtmiXJ5SHO7eVDsAlfOhDa7cEs0yeM0r+GP0uIoG4mh+jqFbra33d6+ZHue
vukmBNWx5XoA4Kp/dXkQf7EtSe54in301akSjzIQjnLuCZBLs4NaamvvdFV/341efzJTwa5b5uFS
dLBuMH9TaNTqcRp+y4zW7cRaN2Bg83KKABOnqamyXKUATFSK/YUQgGrxVmzpyyqSjdx5nFC/zCOm
Eimr5iy73gE9CdPmBx5WdTUHnn3ufMf00FgCSXrJOF3Oepiv7aAYT2HVWJdZIVJ3FzL7vTrTJGpk
giHkQ89e4/uk2umXkVdt3cxZf1B9q3HRiSu2FOva0XPTEsm15eBw2al1KuZLo5jk/OQoTsROwERM
YNR2nEQpLhETlOpSz602FXHcsyyrGSBFPslp+WmD9954DsMHJ3oPwdCSMpvM1ObayaURey/o6xuV
evr7oubxkFO9vCd1aSgKCJltkCVSbaiT5P0YB2wbiBGpmDtPAgKo6r/MTl18Qb3c4+Xo++SxRU77
TSOdIM13HuZt7GiVA5bYpdiQkxAXDLyZguHeHE53kdsBT9TrmP/IK7BXK7GrJ5KuQenU6HyJGi9E
64zWd9B2fOlltfcD9Hi+yldHg5OTKMVFsUTGg9Vul2RIrvzQwuJbOkX0g0hd296FrWrzjcy79s6n
3PKBiZ6MIqoyBhe906R3qqlacq5T/eg2xF6Pw+wcczX6P7SIH6d8zR/XtlrDY0s5pU3eVsmvhQY5
pj30676R9vLQE2EfbzRns7NTIMGw03E8+VGhji3kvOFhu+gxqvvoRcxKfM0pvfkyruP6C28DPHvQ
uNdenIujzUqxa+e2f6hEY20kIuMrOOPiebWb+kjpOwQo+BC8m3SB62X3yYxk51mIjkcW/gVm9nir
ujo/FnLAekiQMfc/upe4ycQh90X3vVRxC3ue6gtnKaOHqtLrOenydj8HTLmbnIDam9qz+0s9eNNd
3cX6qyaD7acoRiYHt13GG2+pGDytmG4d0Q/nWQfTKZtm0aA+ppJy7FeUbml9dl0k+Uen1dLxFYV1
9ZfVDdPHkHn7e7uG/VcW/OSCwRZcr44Fo7L62aFE43tFbIJDSa4qKnfhuqAqtUGkDytW4buiCAn1
mhvVEj5b2gc95e13BflGTLRc1ysNZXvOYliqxKqar4lYI8QzSUWOOVGEhpdItqNavVuwG3FMB229
WrEbavtqkd6aAZBXs+OGaKJVFYZXhYQM7Pc2MGjZb8oIHmiyVHIXDU55Y3lL/VT2+ge/k6Apzpyn
joPzLh+C/GaO8s7fSKCry6hR7vNgxcANZTrZ18sYDI+ZO47tMXWNMShKneBMFpsOD5Fd1dFllYZg
4HPnIQHgvLoLoxVVLt7naNxUIq5vGqTPzhnePKCtEaH3+qqNDIPgzNrBHuW11a2YPetLUEdkxvuz
Tpt9Gil9nycZGZ+6bJb0TInbJttZupbLkYLJjnXElNqtpHHUGkWv2XpgHGkhqBo8waohu+eyoNaT
LrdOwM5li7AiHq+LcshJ4xqc5OsUrMjOGrv0r2pAdcq0OGwRzz2JEv2TzNI11MwjWvUSLNCmrlYS
Q6z4waV0Z1jOryvkNgbxZW4BiC9dJjv7BLM7LsS0L7XegWrJ4YEqn0W+mdykBObWeOxKLGBY0R8y
YUX+BjAO49YCf3ScfLHkWztoXfvKOLfqrUuSVnAdlEynu2ZpV5IZ1uwSCXq2RU1XXPbWMnf5bblY
frQKmr+252qH977CT7dZlCur275HLNZD3eZ+6QKgdQ3jIVy7djvggq72nkPS9FWRqtzfVLWaVyy1
MyIGUeHE84MhLy7qzJMNRQskftkMCBddQDZfkGjmhDvCd4FBIfK0c4K0B34GHQ2WjTvNy1e/d/sb
C61ssK3yGLiReAfE+suS+E+OsvQrJdPzndBqcalpHjtin4wpSS5btnCp1Wz7zho6H8ds6t8vltcQ
htIOxjCyZSbt+UBjQ6FmP5mE8D7sU1VSWDppnTnaFxVao3Sv3LmR8prChf7wiCutii+wSXg/knF8
Xtc0eUxS9QwFJPMNx4TqYZpwj8ZhrI82i4fNJOHrB2IJ13O5uOWNFtlwGFMdEWCpcPwEvrCBvytZ
PVDD1N9p7S8Y/zK0nnrsq599Eq/Ge4j1Mpnja1WwrmyduUOCt7LYeHdRl4qHQGp8JBkp1Wz8qJON
aIUi6NDgqviiWmRq+w4D2lXX1FhN265P9gP5T/HJr6sE2yZCu1Nl4rDcui0PEKbyoYan2Ud92pyL
WGJLBvY/w5OMWyIU7W0RcSyiylk8/qiHYIBgdCHY7YBFeGdHYJB75fjNDTj51J+UnuINIJg9b9si
QZTldyD+kVPFIAqVVQ+nzufh4PIs52GFcHiNXVSURzj1cacZlACwS6FvWOVZ/DO/KHdZzv6CW4jv
WXXglxDvwF0rUtWzxHlG4zpjOHCiYwMIeghUkN9ZORTzWPnpNyyHj2WOWzLh4HYI3Dj/3kwuFnAp
mua7QH1xObginjdIBfBhZeXgXcYKXXqR2DGc5TxuqW4nbnOOJZfj5GQ/i1QEzwWm8W+FI6ar0akF
IrsWKcuSLE9NQBFLM6dhEBa53V77cSzYtzI5mk7o/fSKioMYBQvNqo0m9YUkEyvbl36WsUJVHFlO
NVwZ9LXO5n7XUzGKg0Aw5VB/JfMI4DOG+utSde5LmqY9JqWSewD0D9JwW/B3t7XvG/f1ouSp8gf0
bRzhxxLxCMv3JSkA/X8UpzZUB4qA5mcWXkoNRFY4jRdWX/i7XhF7iBbLffSxShycdcSQmS2WuqUS
aP4yjKFieeDkeWgG7HOI7KS46siJOatlpUC7BnPVV3M3qJfC7eds2yFkGDGxlPPPvl8YKwxKzmmD
ItP4dZwifhgB0e7rfBSXU9sSCjBl88pmPpDjL8h9ksArHBtnEoA1Z1m2I/2ujFtL7q22ylFirqN8
wp1cfg/UOG9NWfldSWFI+2aYAueh55QXHeKePRwCpyktjxObKoTWRGnu5zZNc7ZyEVtPEqmt5kak
k2Nth1igKVsqXAN7jf0TUWqn6ERbL63S3CvGQzL6qsVmbLJ7qM23N8fYEQNNm7nsqQUVN77V3VAj
BmucCd0LEm+i/+i8DdycdoakXLDiuySD3voDuY+bwmkz8aO0g8ACy7fCOSeKR9fFbF8XaeM3EW5T
RqbaDGtadUjOWHDlsksd1q0SmySr/LKrMfNVyJ1DzHD2ths4gGGVHYExxWbukiEaDnpQLeIknL1N
spsYKgGEcyUQyGxGlHB+f0jYq9WnIR2s6q+u7eZR7lMSfSoCS9vFKR5im4oA41FR+QMhhl48dMN3
OaAi78Gzmi4boD6HeprHzax5/F8V0RU27djlODBh0Gf5TXLETR/amd76bCmscw99GQEzWCQNzOpM
0B5xBFvJPM5JmHG4Bq94O+3ZPwaVtTLeKExFMZdBTUbBVYfTgrF3KuJ88lkimI77pyEFUAivejaU
8w3klL142yHphrY4rpnt8rZY8siTeBEhEdbVTpY98a1nMfB4WOga6tR2W192xJI8iF4qHJ8+MRaZ
uLShe5cm3omsZ4/D2SEhukGhKaAIC6XsClkm1wRyLWzdVcSMucD2k+PhHbM+qCAiDqmHo5fyCDW7
kXLCnlfPXlaiy5m8JgI7qJvwamXrF+5jq/RjcmXGOFLDxvFazHwB7m4Pqa2unlQ4lI/W2nT4nhsA
6Y03MHb2lNGqXu2aotlGCkZow56SaFG6g8LGKb9Z0S5/AUQcln3ed+oS/my8k7YcL0RLyH9jk/9U
uP5wnUObVHslUKn2Y2QfBSjyQx7NU3Bq2cIFyKrU4qEPmAqkXr3tbvsZZ3C9Ge2xeCUSGi1urL0q
3viso8OuFyuJBNSNhIKZrBJ7PiTJNs6VRDrse321i6twfrFIz1zUxklIMbin/mpBwAF5FT81oVaw
SvnI0aBerZHTiM6dlGhFR3cXQyqL8TWxZoO4sKOmbsBapMkB7HaMSWQf4IceB2zCCLVsryFJaLG7
Cyq8BzjZSuJItkHsJljZsA1ITqjB0t1UoW8TOm3Lof/WrZNOeDkqRrNVO1GLaG1w3LOHDDC6QUFH
SROyb5r5elaD0U4IUkaCwi8vrYQqL906UCwKlciNqpZ26y5DR26BjFrY+Z7qeDbyIXyUibURc9he
UDenzbcDgNnLmo+avhFHX7DDIktIV3XwHTXfLbzsnYf7OtrnQzP9snKzKShylVzhT3S7Zw6XU/ol
yCttdl3CzS7YwfiX2sNX/MIUKZajGL38vkF8fD1XVvKKfJCWD6d1vujjeAAZWZG0wLzbxvUsh7tJ
k0h7o4C2W1RBRtxJnyb7vJDRPXoOJ9gZJvvkAFpku0kk2X8mQVDFVhadd1GTUA+7TpkScleaQ095
2G++JiI1CuZ1h6RvffBERwIPWffLjRPgY9+5Qzf2nFBqHJ5RNkbjKfF1wzRPrmW3QSiKxHiK8ONN
mtMwoa5ooQ44NgQCEwHZsEtGkz7KzocsNQKaghh1SYLHHMfG0l2LQRF/5jpjuLMlVO8h70v1dUIB
5GAwrHnKior3z9j2iZ+o2IBTX83seDvSu4k3sZYlQwkaR9OmLqghsWNBzydgoXG6w8BHYMnqK+IX
CmwPyw51QLbHGcDvJFJ2p2S2K7Ubhfpr6tJ6T+zOvJ16uXwPmC3G89zXWlGacwzvCejtBy4nZcuB
IAMFqtzmWqCPPIdGkfUSWTFsoCan5UyCnPuylFlxOVuquxPUItg6Wej+aIm0oP52F2DLz0gbAG+e
vGzZDdOSUwpShz2ZhWkWlsy/VMI4544Lr48nTz5ZcarmG5Aryr1or6kQlanK+Z4ZFS3ZQo6+aWJK
8O6DSS4cCiJXs2TGtqz2lZOnXws562nLusmujv35LhW6DU27+beTmIChhdvEN2FZiW/tolEpjEP5
XXRV843Soc0mzWqwx55hE0bJSJcv9Xfir20Uf91sbYm7cK71sFbbDtzlmRLK1knnDOqdzgqCZqkv
etnLtsLUGRRX4ALBhRXb4ROIMYKOpE78F4WYc09AeXc/6sU9FV0Dx5+P4WR2a3Z1wj0MxIOXIbzo
RFr7uzWy2DhVWTQfa+mO5T0MWrbTgFs7TVf3tlS7HPZsX8hEpXIJmVqT8y2Nl/lbFPcosLrB3iWr
LPZVWMZ/QYlRNUt6/WPIdv/oeLHz0iRj8c3mV+TGmmk4V1iox73wem4tFNojxtY5HH40VdPfqcFe
Yizhje0wDta7KLFQs2vHq46sBxojfdiJXRjIMyiadTW1rv5PDtixC2cOKki/6pWaeU7zZIWl95Cn
wquoiUgzKlU7WK0JRSqE+LkMoP96XyjwIP3CAoUudEf0Lxks3zjRNpW6RyfSePK2z8lNwgGDUqCF
xmrhRNMNs3petXANuRLNrYd9KVqOExYqiAXR2HOfnuwhrfL1FMYIYR/jbJ7kT0k6SHGRNzgYvG3s
abu3duEovUkzeRWR/xxUldWfEEdlvr1DzOisbBtDe8m2mvpD9nwa8IpRUsiH5Tx4HkWFsVrXPZMK
akik9cxjMrXljn1eXYGSLj5hXW3rJc14mgu28flhXuBHGTSYPsh0X8ZUNb/s1loCvC3A+gHlbBVm
X6RhxvgLcaeQPUBu0AdbaJAkT1a7/TIKTPvZIRMzib1PTTjFY050jww597m+QDZF/E7TDc2umxCA
OAToiKFrX4ZiHZ2FWj2Jyhas+B5bss2qUmaGixiOM4+ovbaYJ/H8xI7KY5rMI7k2A357V5IGEOL7
35RNHfjz2eo7DsznfEG76CNDohjP+Adu8yO1CmtI7L4NdQgx52CHNWT73x1eQGUhEq+k/oUzxBAa
YyYVxx5KyejO43iaegM+8NGeLXebZjkU3R9u4KMOw9yAJ3zSzDF5whJCCn28gUziBZRJFrwW7zeA
HjGi/1VFVNLjSN7u/lRIB7L/b6okL7AJyyc9HYUTamxD4H+84pxmlptqYb1iBTc8ZEKoETwgtZ57
nrzWPfvcQtpx/y7OQFnxfyfgfmzqt+uicmQhlDZGavH5umrAENlYInxFC4Lymo2XKrtvqcfRDIEk
HFB2WxMdQF9P0wZz1h+ESB+9rOby5h1DEJPuhpU0MM3yN2N1QkUYC/uOeLWCMiDqR062L38gOWBA
NmsWlDcZGL9zLYp2GR6KzrbXlBBA4i7sP9zJx1fOnUiXFy7B6NBDuZh7P95Jj1kvX8gN+xlHay31
sWlVFS94mSozySw4kXgr/85C//PhSZL3PZ8E+4gwe+9TXRAyaeMyp071q+dP6CEOi4PEikQAPUFG
7bMwho7T+AM5wXQ+Y+aZ6ikjPtoxa2w1/aEjvNkm/5cQNw1gCje8SRoEwpPPpYCSCClVpHrrhfqy
nJEumE2NdID0vLRrtsNESoeHFAzkHDtv5BqLjMyIu3molJ+DveMYqh+iKq04nMOAa/e+MuV+Xv69
zczI+/td4o9hPrA9iUaXZNXPrsphikGk23V+mSEg6QQ2ZlUay4ZxgZqmzihnQOUWhq4GZm3Ml0wl
w/+3sXAOBx5wm494Cp/e59uAye2Ij/GblxqHDGqXHJ0HJPS42JyjzyKWKGQ4LuuCkCJZoz3RqtKO
vAit3AIsbVN0KUYjg/6RjV9GAcWzNxewLX8SYHzuY8TbCgpCIGQj8lJS0+Rjt8ZXDQuMJeqli10f
rt+c18oBRqHPkFlO7dJyc1ZQjfwM0Ldqll1YrIv1MGFDPVHetQQhqVZOF2eSvWo8EzWVyqnGx7nQ
Ku+pTpqwbXJFNLNauVa+OPUlUj0Ta1pANgCC/Pv7/1Rqg5nK1AOnWq9NyUJfwkl+fCB6Zt2O9aie
A2hImGxlw+i3G84a7DnRzwdG/8B+4m32BI/jZ8PbdKKc2HDd89QLvz0Mk/jzgPY+z+IssiaygSx9
Fg0mkk8LF4xgxymhUc9KM4pgzkA1vWvXScVyJgpkoTkiwLT1qWI3sASk2empTdGCupN/n7RrbF2w
Q8vXJ22g6BsMDEZKhSS2KqNjMUjzehpMHwZvN/DWPdmKxfq0ln4Br2OXpZH3ZLQ+L6ipo5RvEpeD
ZitEB8+7E5JtEammq530pF+BTXQHUHfz7gpQYKRY7dvloxBrwYTAdyatExmwY3PnmVUbFVWvCPD9
MXfYktUhGrUzcuZq1v4KzwV8eFlW2mWnnMTVfJF4yJC+k+wce08c6R06WRAmKLKov9Qg5vr3vvF5
Cqf1CWSggALxI74kgOBj12AXWScO3NfzipqZ88Ps2gGHvqnJm/IkhnZiovj3K36ejdyAuciFmEW/
x9r9+YqdJuVqqsT0XXA4pzNOg2emPxcNE4u3P7ZoniAvwUvgZIa+S66Dd4nGv9/GpwKb7H1JD2BH
4rvStV3MHJ+efBXQB/A71VNFrGcvNn0zSOsXYFPLbEQhnNrZ65j4l7uxCxNmHITVTbJPwp4Ab6y+
wUTpoN5N2nMZh/7DLHQZLptucvzxnjrcdobVfp2bM50ILDyHSjWMfuw7ZrCz8x3vmzFld3GK84Lq
9dti9KS4dVnv1YK/TYv5T/UjPmWQ84gsUGw3eGqeVqCe/PiuC4JLa/Lyg8dxqG3kfpAaLnK/cTX9
Fkmx512kzgRTA7IQGSw2IUXNTHUcHsyoGHJ0Rg/x7Jtvum2GZob0SI5ITJHtCoV4aMtRsfVe5VIw
6uKpMupDZwkrRmfgtAyjP7zEj1o5osglTjBEnL7k8ajG8WmqbtErocau3cewTwVji5xicwM9EeFm
6L6NY0pkLdwbATRmiDNXmilFq5aFxkodBI/OLM23mrboih9llAfeBZyxaYd2gR24iduZT2WpMI+4
kAmG99QKtDioUI+EBJL5icX1DxudtwLyf1u1ebQIpT1RCE5oS4/93se31UOwBCX5fY+CMynN32tM
I/druWbNz94OC3iApW/a9QnXuVkfK6txeCGzX1ELd298B31yiIQ1TI/sUjXNAXMm6H2C8IecWCsr
oot5U6nM7DYwbV5kLscC8ER2JFww62Obf6FGdWgKpDI0Rd8HwK1bIp5yhkRKAjv/em8fMxX+/+KR
eL2+YHcVkAaBQNf+x1bXmVaPyMnW+jpWQcPs8L69xbMyUxYUDS7nnT8s/m/VNz80O8dJwcbeZllC
p/ZZomrjUvR8NQdfu8Ghh0BhkMhyZO2nfbxceY3cx5MFm77xS4H67aIcccH/QBxm5vtJz2V/F/gd
h2n4Dy9kMmBAjvdQ5HwKuI+B3881C9Xv15YQdUxTzmVYM1YYReZ1JGSL0PSA/eZAGy058jwb0IE7
kbAC6xNOEKPo/ffRhIWVPvXx4c0iwCRhlPv/PFGxHSRF2IYXBkj3ifLuh0IoSobacX6D8sojNqtN
ta/CDYUkCQzZaN1m7aVdDoJIS8VuxzpTCsfySABIAwHsiELiJ2Il+2Iig9DfFUHdlK9eXq76nqKy
lf5Bim453XqjY4NGhnkdSVPGWXh4qqZJgtzqNo2JNvMru3KuSFNwoh0QfkTSwNwPhDo0ILcku6X1
qJGkJXMxMhjGVU9LSYSOzL38QFGmwXvwy37xoK5mZ5iGo4qm1InZv8UJQHuKrJKUPkpNrisCYLqi
AoZYgC3hoHJihckBh3SsrHn9OvmNmz0NHgWWd8LrXWe7cD5tsLokfRcRjUmeKn5iSlRyTO53bWNP
6xmrrG0fnclJ8YRZHZlme1U0lfdI+GJSWI8RUMz8dUYb21+TDlRb96wYwfAqte/rR7LLieFHntSQ
3veFBOWyOFKgLid4DUETycZR0QiX4Hj4tDZ8cSqIdCyF6CTnHV1laX9FA2kJcKzEuDg5MHPdynDH
OUDiBo0ryMkbtIJWURyh2GCH019pSFg+rTw7ItTe9SqakS6NSoqq3l8obNvjaa5rT6ngNERxlpZX
tZwLBLv5mPQThhMZJ1l2iJF3DvI+JnO2PRl2MwkP9BVfIEMYyZnQ27ILsylCYOP5oFZprAFtT1PS
WWl2nLKK1QY6HI5m2Y0qG+S3xhogiE50jsmKtxNIK0rsQbHrijb9IsLZvy3dIOBL//5NC4cdPzMl
GbkcvI3XvqxDG7njZe5rGEac7RYpBNsll8UQHFEmY1LeSKJwWBdR72Y8TiIki8qPOV58O6IqQEqZ
z9tlUpMK7vLYAqs7BIWwXHUqhgUr162PVi6LNm0UmV11oHuZFk9BEscYsD2vNCGA1tIyZV8za7ep
PFsY24PyyiGTwCnv8pyMmHiPJnfqkv1/JcLCNbe0jCCX7t5O0iVrdzaaBQrr1D3Cxvqbm8A2tSCf
ZQTxkoRtu9Wcg2lZNyS5FIEBPJX5I9w/W5ZN20ZmT4/llKffEvxX4ycjI9a0mCj7gi9NR27bQ10F
Zsr3xj4JA7IHeupW71f4Op+StLric+r9UVPkljRfmxvIiLWki7lamTocMmsQcd6Lozzsrv9xytm0
M6VecsA7a7A0r4KKCGHq/UItEnHiwBzJTms7hc4StNuMJAQqm9Plh3Z46vOawF7ay0rXBu3V6jnz
dZgH5pYz3rRCHEPP4gqCH7UvsTWbDuZry7x5WE6+VxJPyPfG0eGjLLFhS12Ji7HuuOz29/NoLUT7
gjUh5XsS7bH/UEis72LrTREA0EYF6NwJ5nnvPfHaGfQ1yC3zcFDgb40x0Gv09vceN5Kr0Z2TLyyL
a2Fn2nr43dTW+8f/28jvnwMpwEcfuEjIgq1To9p4KTJfZfqY1WLhoVt3nblW4sL82A8cwBOyiOT7
iyK7u6ercfJGS3yCQVsAZR38fIt/G1VDQyuNblXyEVeBsVHSNhLxSP1fPHi87qSSCJ23gK12C93x
1oJ4kj2esH1/Juz6nNFI36r9ybkArDanc/v91b53DxSaJe3jw6DwRQalefjZX1L6aeJA77GR8Ih2
RnZkIgDSx9XKEA+h406Fad73jrQOy8Bd8pDmrxD0AjXI2SwQ9K6OaF5+/b1BrXVa+QcVehsv2Fu2
rIv8BCQbzIpScCBaNjGbMHfj1bvIXnUT7zcbkaa/kHRT032QVlTm4TVF6/xb3MXm5hriUvjijQkx
p0Sx2mY4VKs0918PfpJOj5gRsf0f6gQjwkPaCicRF0W3BE5/Fu99Jcu7qA+Ov5scDYbmduZ3NT4r
QMPFc5URrnEcHRSM9iM7tzwcd6q1+jrbkkUfc3GZp6gUUKoosM0SwADI5l2PHjTQWzgyWF/5XrGQ
ExUeiIV35+VSkJ02Nxe919hVtS2J+KooftolwIYIxQc+n6Lb4AubRlneEG/C/xdcEf6ztCcHqKjF
9VTeEJxpdPCTzrk6WRnN+ESw08wpIF5W0/fRl/gGvxcwHijRiSYawn1ZscQStmHVcFZQOyxV83dU
/jnzDZ6LhqCW38YbyMBU54chLTnv/ly8zhPiQuUpzXEUb2OmbcKSVu8QZsbrExHNzdQ/oiAlv/kC
+Y559DlKOppIIJcreKIimTq591fbCPl7yDR+RkUB02vAq0wXf8dPsR5P/LYzuOZ5+yxz+aLp4Hy+
zYBCrU1WruDKkecWdURZjGzxq2tsnwSY7nyUGnTqUQ4diNo7yLI6ssS8MdRYONxTErcrf2N9h95i
juWghq30CvBSXBQcfauKs1NNYivAhDzDg5rx1Ht4v7NtUoQ9U6XwyWBxbjqoHJqZs55pvCETBipw
B4qd1Hd5CUcI8bSUPOX3ie1ZbF1OcUfg1E0kcgNSYg9h+gkK6n0gTADGWuI9FU5Q4WMIV7LsdkAX
DjEuASAQNqREOBzJWQwNqo+Pl6ihA/o2s2xUWJ1pNdQRDp3vvSXzHmHWjchswmsv4VuqOCAtfZis
B81mGlRhRcrjP5s6PqhRiMmgBXLPNs+ASQPvPFms6FXaTYluxGABEaH96tmPlrR1Xsif8ssb329J
jjh4LloM6y/kwTkVDFjRBCFoXQn+bW3D0gn0E4jkVPRf7YSMH/Lm5SLS+X4K2Nu0rySRjC12oxiD
Ch4ODENVtLXctSueVo+IxmYzsDqgq+kdp2FPiUkave5AL6/yCE8y30SZswkmPHzz7veTvL/LVqH2
lqj9KZXNY715en6bjiIUlvQ6dv9m8GZdZT6BdpQ2i/M355B0bItPIHEzH4xJX+YTnNwNt5GVsWIo
J+wW45u1Xxy1R8hm6D7uyvzkd5f9bSaSgfnROx5uplOLGBAc6LD1jqvt8G5Ig2RqSHCrQc+9ZY0j
9zS1tRnlCSkgtH6Ho44vHtuy/oT1hv7t2fAPN+CW5s6LNx8MVaHNhaSOWNIgTHnZ7yc2YlnWwMjB
EWl8Kd4nLHS+5i+3oWPAaKtsDQjZabKqPArOVVSf2iD7RqQ0vDNZ2MlzulLmJmYbl3oz1wjG0tzW
8DbgrKZgHUG4/ebWUa4xZO5QRJk+GZBLSX00mXawjXsKaRpD1XuDgAObSa8IfePC8jrHys+pS7JA
+Afg6xNtBJbD/EAPRgcBV/cPWDntqesDXu0+EOzlc9dBksyMhqlhmm0tz4yg8p0zG7PW3PsfTncf
z3bm8tBzaDNN2Xqu/wlnxUbSWFMXAFW9T405GLBpf9id8g9u9E8AOqPJxgjBtYCs+L9vQMe/MVRT
WBBowVbyv33ELuam2bZk2Xi3QQRnxYzsp4aeHKihRidBrsg4+T05/vtjfwQ4pU0wMP/BSfqBIMBA
uB/vJR6FC3ybJw+GOfWfM+mY/TiagkDsSZf5czv/84JYJAEOyMJ1ARejT7hiQaEOp6zs+P5daJcU
rPin4M1O+Htk//sDfs5n5QnBbimjjZHAdaCjPl1wLnMvqfvSv/89Y5CnYUD7BbG6lIfZ60IcOCpe
9ZdhQr++q4bazOdvtlKrWz3Woz/c0ceeTptzlKI4LtRoREU3qLqPbY4x3pqC/+HuTJrlNs4u/Vc6
eg8FEjMWvalCTffWnUdyg7gkRYyJKQEkEr++n5LszyL9WQp1r7q9kEOWTFQVpnc45zkksjzWv99U
IBgv9/gyoT3p92RdFZwCFtKGOzN2eTlQWlj55YMgUugJxph7Ovu9j2sFvP2CxQ74LK4b/nUGk6m4
LYxLP7nVv++zut8fs3/+JX4+jZw4zyZclI2JECL6ecvKe7cfncWab3NVXZ5MMHx4UXXKbyZI9NHk
nf/+8XybE3n5DxDln36zcKEacSJ7uv3Ha2/JcvTKdsuTFZqVKrK/BzMgax6dAJNFHtzcqv/2OHCx
UxBcV5S8bi5WU4rky9kIq5r7AkT95Tn+51/w8nz512yJ+Syxl1yo3IW4m5lo/jTPRCy6FMPqV8ew
gfMO0k7K0P0cgGT/m4+6y6E4dYgQgsij0/83jKxMHWmmLMiOv5cis890hOvIAXr+jxX43wI1HH5t
L6m+6k9RDf+/0RxsLtD/TAt/bOVHU3BJ/h6WfElEZsz+T1i4E/+CjzxycZKjlBFoCv+JcXDsX3ho
Uk9hAuPUoez5L4yDF/GP2EKEtKEM7NBN/RfJwXN/YcMZ2dFlv+yCHvlbAce+d3kn/OtSDR0yWoHb
/iZqwONG8/7j8ytqLXiHIcraLs3W/prwFuRBXecJ9xhYVrDez4yGkYhB48zkY1fMbX1bL17pOACp
dKrHZJ1w235Dwd3LEzDEmJGbmAXp4Ax85C7OCvT0OitzXLKDDROnjZQff5CZgdYoqDPR34Wrm4sz
MurVOo6l5ClPvs2QIeur08m6Ic7LizNE5LROZ7+CQkcUVyiOM0LUALIqk8Lw5OhcPdp9a65b5NYP
7lSo9VRMlfdGprTVJYvsfCIdMi3vgOgR2DJl4dKDfmtEK7+QzSgm5JZuo3HchdWgbTSEYrFfbGBk
6W2P3Ks75DJuApT4bFERH6aYLqJQ+R4Msrz5hHI/DfbYJebl2ERcDORAxXW6M8HYkW0xuWOFzaYn
6ay0ABptGtEEFbqqiCRXGejM2mdZ2HZJo5TObmpwhTfSXaCxMgMHeN4rfbZrjcu1KuZ82vAVis/j
uI6PJtB4qUyhFrG1ZtyKZiiDaCdB5np7r6wQjcJTQ99ls10h6YrV+Vzf0Ejod8a9XQCjZwjxiGRD
ITYMnVxUr+R5/FqY0bxWeZTQhxuJ1FF5HDYLHuplaM+goEIQTmOQwTkuRPatkV5F2FdqPcraxjhQ
e0p9kJFZA48mMT7mLjjnIKTeDDFtIbO60Cdn6wrIMZJTdQlu0nZBGljhrOnL2KQl2sCoZjkeTw+h
dBbWpfZz1Af2W12V8gv+RLT+BXkzs3Trr4w+UHX2spE4NCA13YWVL/DdGHqhRIjJv7bLpfzMiIGr
J6R3IlBGrh1fSy/Rd2Tm5NlA/wyfp9wA9WwKsg77tCEhuRrCxUlALbdPJJ4xyx7iuTv4sacxdlRu
w6/FlXuzoqHErbrmiEbzuSeyuPMBU+z77JJE4juVpqclzRN5bpc7GNlHTLcNSMLj4E8ueFkHJza0
QHzGTA7bt2nsaYbRpq8v7K2GeUvLV9DPe3MlNksY4GREEobABY0mHNocn3zTF8U3XOH+uK3ccn7T
eZH3GG5c84xaICQPBUox+s2+H62jKUZfMlYYsm9xnOcvA1+erN90cdpDuuRTmSzadN97lZGDJdOh
fIA14I4bdo7WQ9/4ZbgrwbeBalRBbfNDz/UnzToCEXXZciocVnTXciwV7gm4Zt+IsRkNZolK49Mu
3OBBlFX2AubJQ78XlOnB8vPow5+Z5SYDJesr3g/F7tIU+SOxeta8Q0+OuzAjX24zM4H4InMrw3Y0
8c/ogLH1M52c9TlDu/dc1GX7OGAnGzdeqNDbNjFZuaTMqjeLddB4DvvJYOf3PIsEmzS+KWQNb41R
dUnYlsQwvfN6bItbTwb2XWR1aYxwuyKZlEjVDn9ljxxnE06W+tZpS//ausNan5oRM9u93/XYgVeB
YhbXG8+3L2vqO8NW+U7zOeMzAMUIJnc9w0pkqg9iYxBbxn/V1yiT3rIfBIJukh+t8GVcWAZuHcbc
06Yk5Uvu+llULyKwTJqMcpJvS+zOYOIJt/k6NKa5jzAAl5va75GYUpi40NmnHA43E2CLg19sjyZG
gB6OsEo3tsZZvsfGm393wgX0SIWB6x156qiugAnCiO6ZppybjMXTvvPFSpxUkKp8pwz6ZpTbVa42
6mKD2aJKRyEMMjh6YXIfs+SojVR7X8zyNse6BB3Dn51jusA42WRiKe/7joEmD586fUhrS9KPuk1/
3zPCfQ+csQXh5zFlP3JQxMmYtlP0RjkdztbntDHIdmNT7HrHbfPEI9HpQ9raDbeD5rmXIM5Djdbl
UcmuQusUmLHd+UviZr16QEVXogBP24C8rBwZGWQGqtWN6Grriq0nXABu6/VrmGbRS4su49dVRutN
HTogy1WcVZ+xiHgw1HFNsZWpWWpsA22tWTLIrHpSdAtTMjheN6DiFjMulqozT6SM+uVBA8mtNyXJ
WUNS2iTUoRlHvspIs0nl3kWEXJLlEDe4i9KZ6Se+xG/RXPI0qv11ZpaBrYdgcj7lC6x3wHpFZMiT
WlbE+aOOyvzQqcp+zNYmWnaRdIdm25XedILb5rRJ4BjW6vgnhw3jLygiZpizt9qesrvQDATT4n29
gHgZD0UsD9v1zlM6BgPgZpqXLjvqbzUUj6uCkT9GMaPEsoViMxIgu0IzoF4gD5F3bvjeN4v7SQRj
hmaTvYghiyka4k20xt7bVBvxaNkN1m+HiEeCieYuPGrRwKntSh9Ki+20WbDPraCm8YnxI2ztxrU/
0ATDPFeebmCZNDK4bwxK3Q0LLk9BP69ZKruNZ+6tio+DCS5ypqTNHMUCM3ceVv4Ha89bDX6DcQvx
wqurra78mQEoc5x53RV54Vq7GJ1St2nwwNkbxRu527fZYPLkMjjmX3Ti8H2N5gnfUuBZtzFpjXKj
ZcRVgwREmySUQfQdjDhE87xvsY0h/mHPzb55+sqfkdY7ejHnE3PJ4qKrL1wiMTqH+ytfxZVcKsAi
UZcDN0gjv3iKV/yVXPKckZ1HETEkDvFi1ynLOResNqCabQ6OgEAGYVdfVjyUtz0O2mzjtb0Hj8/j
LJJj2IwPAp27uZKVmA8li0iQD6w4vE0bseYDLOyUSH1K5wKRztLqXWBbxeEu/P5cs44gqDdEE7iV
xBpRbDD2efPbidjEiuCJl7aKxXpAPbzC2RytlfwovTAPH4zKvR10AG02bJMisyVCC6rshP9/PUKM
COU24KZRCcWU/xwUa+sifuT33y5lHt8D9SnmXdhNhXdeHFD5rFSg1KDmsRAg6QDMEpmEs/NlspZG
UGOkJKxWWfZ5JPa7x3EfKnZbsh4lMy9lPRK8PVRJHuVBtilJPJ32oiq9aOP08/SQ52zlrtaeQJqT
9KZgPg9rdLmVGDkmHa+E8iyMh/FqKmbf3rbRYIghhxn+qI1xcQ+71WccS+HFKqfKgz9NstyzyKrV
tkC5GdzXoV9RcNiEGoLEwVaDEx9UpH9DxRp5e5csjOC8FnNj7lzvwhm2Sra7X0LE37xsVkEn/rSy
cl9bHIvCDs9ZpmZ8ynIp6wNZbo0+O1j34itvtdr2UWGI1PtiYp9x6nWUKrgyQqRf/YI+dO8vUxQ9
u6aJ+7OPNM57BCDgIogRsODv/tAP3f/eTfyPZpL3+DhG9b/+54/tMD2GxyCQE+PTAwnxb7JHRkEX
WdWQJZJ/fOMNVZHEbSi//vlRfhoO/XaYCN0vey26fA73U9fNGhSi0thXSecRg0iVUS9PIhx5dlJy
li5cE6c7B4TblVvjUiLaA873NCyG598+yN/qk/8jrfAHpuH/a7lZdIt/OCf/iWt4XTTZt1b+0BBf
/o+/gw3FLzADIx8SoW2jg40Fve0/wrOiXy5JQ3Z8mRmTmXfpbf8JNgzsXzCkoObzXVppZsvM4bi7
x5yrLeYfoeyMYMkxjaNX/mew1z8uTfXT3//xUnV+lAUxXqM1C0MGKg7CDnK0fuqHV5miMilYGu7L
J3nTbW63x+uH6+R7nBz15g8/zn9zWzi/8Tr/1XxfDuYFnmAUBkvxty/3Y/O9ViPP/EvCSuxAJcw3
QTuE0R41D7GVTWfFFnnudXw9XAyeSTXk4lXIvthTj3onqIFhcbsCO/0Oa158X1TTXllFkJ0MCYf7
RYbFc5Tpbreoth6e1nVdDiGa3HvbioLrwDjeOwpJjAxx54F7GjtiFlro558BAxSfA1GGxVZ3VvDm
jnWTJgT60m3gpernhPBS4GTsCGf3QOHjPemqnOK7Km5agjBWQkwuTtMF1LY7dzMp0Aj09hLcxDsr
O6tJ8L7hOKUM4EURpDL+tWtTgvnGjHJnh2rEc3cxMkbA79Ulx8worCG8zpXGXDgzG91nvVz8kxV6
c/ToxDn5DDDCluXkpRIJRTErWV3ZoVXz82EbS5Dg4qIDaBW/pJ6PZZO6goFZTMbXAZ6S/JS3a32n
e8irhJpH1kwDz1Mb6A5ldhdZUPplZ+YbiZOq3Or1Qk2pZb2EB+kSuZySSINjV2fhuWz7EGwzk516
S9hBAI+cnqPaxrVnvo3g8VJ8jYHxsde14XCfM5kcT6a0iY71GqxMiKhN/cRqPEAe24F3Xpq2unGM
BUMCIvUi9g5R9ySpFF7zCfJWAbYq7rRP/bUKJv3G/SJG6o+HOtZm2I95yQf2FRAzb2W1uC9rG/f0
CGCFoYvXTM9rC4VsK+OO4j8OJetqphX2F1tM5kCOIVh13xBzs22GMtTXA+qbT7lHlM22TDN9sFdl
sqPr2u4Laqmi35aYBR9m3blDMrVB8YwAgIotdKzmK3tW/W3Og/69NaB8vLAu2AZn4TUcd2kx8JnD
kEXjHEEdsoP1RJdiPQO7k49oN3t2kKYIExfZ3bU34VRjLxgSqouafA913ay7EX4/1H1IO6+tGPr7
oXVrohJiTUImRktquQyd0QZcVvrhy2L52vZo06gZ1HqYWjzpGzckZwKcDGqcHXQphPe9FOnF+tZ8
EB9aHYPScl97McV+UkMx/3VIfUWXUYbBvMlbudp0H+FHlvvOSvZd2j4Ug98dhosBYSfyMLzDG+4w
h6lsRHxzEZPmOtkZ5r5GkoqG0T8tPyJLONMhL60GQtOibwL2PfcVubJ6r/EIXkJti+bmMkJDaWQg
km0Q68PiCFit3Vjo+AhD4rb9ctnPY1+Vs+j+Sjr548TQg4bGMJO9j4O85qKh/PGhJZlZML1gkFAP
SWvbx2DIjn/+YPypXvj9CG7Arsdhp4Lz6ccjKFX1w0SI26YHUoSZ1s7K/8sjXDYif9jawTpATNdx
BIAmBd8hHNX/yREQ/zM6ZVfFLOvHI4g1A0NkATCbwsTyvSNbzr84wk85iyzA2LDib/VZPpEERtXz
4yGyzkZ3U6ZcByOWzZt86uynlYCFtyLzLHFtD33X8M1IoXGqqLlpvCLdER1V3whwjD1NnULtCWaO
KUIvPHJ5M9us7xg2bHlkoTeIQ4qDaznb8DcAOdXsc//iUrqs6/71/uMbcPUgvUVFILCzx+FF8v6H
09DjauuDPsSfv4qzPX6L4uoKyc6u1d5fHOnHFdfvR7pYb3CHhRQKP8emWuAXcrsmldcx3TMesfJ6
DteHJpdr8ufX7n9/IJC7sEFR6/8cBbvWTSCJv3QgZQSJLIatq9tXEhrf//ww//7LoRRnyAg3inP/
bzfhEsBrNCCzNnZQJ+5MiFTdRJ/AnRwtXf3FsX5ccV5+u9CNqKsvf8Hx6v50wxdhNXo2+rvNFC2n
ptz3dIoLwV+Ous7D/Z9/r5/8W78djC+F3ZFMRP77Z8sMZBjlRUsO9EO62zp4td2Ed0RMVGAffYSI
y7OrSJ5d1fxFMSbi32zDP16N1H3oNgJ2IlwhP1+NmoFN1jUDHajjT8+hmIGQmSGuyaeLmJCgllvc
LbKY8JuDf+0qG5v10dVzuxvVQsINCIeiBfBsiruyBd65rYKOoOe8TZm0BQzW3zsUmgfiw20ccbwS
4R9M3YuJHa4WfyrH59QU4tNFVPkZFVIJ0yViorBx/D4tEhHUE5IkQmUILnID5gxe1gEigTvjnstu
xQ8bUd1teoLWvtQwUoJ9mDn6BQH7wlSsF8Gu9lX06E9Sq8dsDL0GRY5H1gP7e9u9zjptfxm7rriv
q5TJEBLdftrqwFqv7C5UJFwVcfHoTtmvvB9gMgCLYiiQLTEC+cyMHYJ2ll1PWgWFcz1FnRNcxUvW
PzHFHtrTAo57bzrGpYXJxnu/ydsTsIvmKMOs3gFmEf0mL02OM72bneEwT4F743pawVijOLEJPIla
myCU1oImjsjX3i+t6L6UhVUXDIDWjsLTVHK569ZeJV3K/vNGDmb+SIn5vu6z3gWs2NsPsauiewE1
KGlZsJ2jNWUCBzbZ22ZyKsG/+XZ758TtLPfzPNrTU7bUYQG6Evg1PAkFfUVZKtPXbJ7IEt0KkBrB
tlRjNR2Uk08+JvAwhMQBpAT6bZjlWwS21ad4ja9KnndHv13SfR4N7gOFYfykG57hB5Gl+xoXwZaN
wYbLzg1frUCkACzRGG5lCpoTpWSjrziZzp6N9ZIsUTpfgS1m7mcPGaM0jyEPXBHpgq2qgmXfoNfw
zlNcYeFynDz0z2Om68MaBdYrNIoLNm2a1I7ZO3EvrQmG/J7iIdz2IC3JSWEzVCIKbIebaWQ0piyr
vKTEDMXJ6bAwPgKEsrs9GvF4umYThMI2j8ihTMEwHpvGaPNcce24B80fx7QlF7KiVqmR4MTP4wVG
NDnZej2MoC6WC9vg6KuWa5lYpzbaZ6YFaUSFqPdqtMP6qtcz2ad+P19WXW2By+1OV8A3v862C8cg
XdLLSsOPa/0U2H75oVorbq+ZXYenulmbClIwwbkgKmOmTFUzFGdWfUBzyOeRftIHQ/kZpV7ZjYk3
qRiuKG/1g0dPtmwJe69dAh6G0Do1gx0wUqS+fGuqmPVa4SiduClpD8wd46fck/izDYx3tmzO+OHU
IM48a9JHZOjDPTCEgPLZ6747QntH5r/Oviit6FgOw/QR9bbeQRVgWLpgkZkTAgIvYTdFP5G5CS6S
tK/IelGMU0AnamnDtcym/BtM4ugxTXHKby38NW9ouDXSva5eP+K8JLzVT23gdHr2r5TTrfgeeeru
4YWN70C4ow9jeghv4TK5BysYx/sZ79vOhxy8bkA+yqsiGIT1ETJ7FwfU4taOjUtcJY2XLnXSAVK1
0DvbLENzHnLzoVprdfZW88Z4L/+Qg0S33pTr17II0uigpYzbHX0+uZWezG19ANLAFBzqUfFiiiGD
4K+s4YCGkjG+zUMcyHFty+96ZGdbda6OH2fCEIKDjZOTrd5Ers9dHhZK7IQLvgI61jCuZ98r2N31
Frs5JJvw144Wigx7E6TN8kCHqfubQZT19CqJz0kRvNq11xcJrmcvsZtiIIOJR/Q+LXNQg8XiLM98
7ibxnEhDMF7m7tNIt7SdpMejAzl4HuzHuTTWtVuGDd5Ci2JsM8hyPjS90Acn1aI/hGHZfgtarzbk
CTqgkntybreTsdZdWMeFB12BIWVuhzLb21DTX9ZU+i/NtPgo7hs4Wh0S5AS0fJYQ+Wteo84N1rNQ
hX0DomaZnvvBrjD4wrK6Hy12ARMKgi96EsRqT3DRnH1QrZ0LlDWP3Jc6Yp7LEL67rlmKhsd2BMVw
IvBMQ2BpkTcHGyLcOv1E71euV7VdFO0+HFfHuw9HT8n3kfhWEn0LZyoeSBqQOxZn9tVEDyg+1xOa
uCQq/N6719SP517U8wMd2OodRa+d9OjoLIed5GS3wiN1iA0s+Ls1YAOxJVUCAw6mPIuXXc+YOvtA
O+MPtyE6KlgztWEdVU6ryI4LFnXndYTDQaMV6OU6ZKNxbBVoc2ixws0ubfhwMqwjARHMMYN9PRb1
deZP/gxbuo3v60w78W5xAEKTCIujcOsBMCo3eAonCalvgFG3SS2A51v0qfW+VLU9cH9Ha3Vt+diT
UHJBj5xj7pbjDIY4OPJuGI4+gxd5O8StOhR25r+RZgCEvGTooPepmMfjqoV8yyy9vq88AMJ9BqJ5
r5hsk+1klfOprwPBXRL47FArJxdI+ofpfmRCHJ4llDuBQN9kYl+pZeg3rYndR28kTNWhb2QNxN2H
k2O47GbT4skFjkFLkLq7oHTS3TpFMJYMVcUhlCW8KPTElCObwScTz2dVB0twFXhNfsNz1WvonqDe
CQF+PtCjYveVNo8eroNuh4rYfpI5nIODijnvG2UPcXiLEDh7BBPGswfFs/ey5vkjj2lRJjn4PABk
6TKV71WVxfpWWnW5DcmXu+07y4vOBWBQxkRDPUzXLeHhjD2CkiHB2ACCpeEdDC9TmyRECU1ym5py
uZrtChDrSmm1EPMnP1tLXXPfQVhipqN0Ve8atwAJLmAc7hDeNeMXy+oFMonVDhhUdfbRw+oJvinV
pX8sIteqEkJuBWLhPotZd1kx6Kj7XPhKgxP4oJNHsC2QAbzqETRQwsIjjm4DsZYkEy8RGDiUPxcY
RtpkpzK1+SNYMpGLF9vMIaJsbDE+2E7Fs3aoxDFTiA5ItZ2q5kohYUgw6Iz5Ds9XlT0KgsLnhAlf
xXII1VwC5gDHqx+sVFCdeY4U0etPtu8D4irKqyjrB4QkBgAjtozehqefeys+Oh3n+2xkq5Zi/9iD
BczA4k+2R6LGshwJbmUZFfkDbN8sgOEsalt97y1WmM6smKP1hU9YsGU1vGtJErzEUcr5YZa6r3bp
7FTxcfLD8Zb9pU1s3NJVPEimbmetM3gI1bGijwDO1VumuYvZs7/x6nfN/CQnk106rJJhD5+dUQ1U
vcQDnG1cv85NXHkOrtEprr+UvFwpDKwYf08VgDJuKx1cL7MOcKat8p5I2zb60NWcZa+x3XRY7cmF
4pUWhJ/SLB32udutO1ZzmmLCsj9ZC9kfWybR6mFxnQZnsVQBqTAiYugQle0lJFha277MI2cfpZbL
si1fl1M3Uy7uW1bFBFOuVvpFOgRKCok9+RNtFLJOr+igZIQNTipmTgW+RX578zGWaWW+OYTp4cAZ
WnEBzkprSuy6GOSTz/LvOI/kecJsB+p/chjjJi0RceAji46gHZfwm42al5ywBeU+T0bSJ8jONleG
IeHJEkUrN5GXWtGZN8YMNjsmqTz0+v574+EOAZ2EVbSsTqaqSGWTG0QDrrdr0CirxKyDdapMX0EJ
BjBekpZ4txR2/Uwy40gpr5gMbYp45gawkePLO2LNmFSDizfrhjoSP6m7ZintRrWGD9ope3ejVxXd
Rn3Z7Ogy/NsJPdW2Jff5O3ES9Qu3XHQIuyq6ZpPp7C2WdN9Fxp215dGMNdJGtnHlp3lvX8O8daka
YTh8Dbxuwqa8dtbL5FYurP4WIOm2LUUjLjWqDVa2MEticMDMr13soa9oY1LCqmWsdwOb2JK1oRqS
AUnHWdWOHe3YCbBBHPvWOQDrTdGOravJTjVa3WIrlLQPUkMWYd0/6/JkBezTYcD1WXOOCHl1Nz4X
7TtCqqbeTvXSaaLHCGY8V9Oqr1s09ubEYzE/0VShiKpR4Rc7gWTiK2+DstlWqyQFd8lt5yrrL30X
LgmO2owYVOo5PJb4TLdQfQKFOwj71WO0eKAqh8Ap7w0K/y99qOYb5IL+AfVanKQtMWQbp6/S9jxh
Tni353EeNmGz6MlJsHCNPDazcQl3eq3L/twyRQ+vxrQr5fPYRIwnR85nuOvdrnp3aYoJtU7l/Lhg
QniwllR9jpSwl12+BEDwc3u8nv3aw/PtIK/KPGk3NyseXPDBxTjkjwFI14DXpFeQgDBZ5tqaM6N3
vQc5tSI/4ai8edCX3qRaiOANYIp18/C1I7r+zrKGRp2YOlZfvAwzHsKNZPSbuNuzmE0J3e3z9RPC
yyFMnHFwSxpVi5bQqPKtHIUzbzELS1RizOhxas5rThvD+wd2qnJioqWGIQkIKuQVoMLuTIirDmC9
UcfDMaNmiKc6MXXF38bxvC+qedwb9q2PnVhQ2Nh9uJuQHTcb3djRIZ7z7HPJdO25Mx2pcE0aAaoe
6+KhHZT9Ogha1ma1qzufWdSuXgKFEa1o00/O0IUM6ER/jX5ruMXlyWGXLutJQM/1/Bbjgfxet1i2
WcHEyyH2cnMbzIa+fAyG5eAJ3olk7BbjnWk9hxCDQKgXQHnmKgeHlaxoIdY9t5xPdI7nBVupg6+B
cqybitk68deZ3TxQkrafplmgESr48hj+FAWQ56YZakViCsn6YJmabVgKOSdiyIhknhd1RqNWn7mi
Qda3GND56P0DuEXxrL36KW0oE3ymG+RpFLiJM68WBFSDaPrOg0ZclTEOun0a5PpkqN8beKBN86aG
qcsP/GneLUDsqksAjKoNnaz7NSIfZKcHCL16DYXegu3UYlPCImCV68WfIvb3x3bpmFFZUKLzravQ
j2xqN12XXejlHdzXsVVJz/Pg1SLVdY+FHcUR0sT25CgLUHPVBw3emy5K0G8iWpmzoHqwsPN+QiAg
H4NekEhrZct1zbLmrEmk4KITobhto0AeZ+NWj0M6hjubhdKWvJz2DqxCfAwq7FebiOZ9o+j3ZBJA
vvw8Qe1JxtAhXRs9HbpJLgJ/2ue5Dd21wxaFDzASsIcXPsC2wKn00iOyOqwEdmPwTQXbP0P93TtY
edC8QmBdytOwkBK7aRHs4Qqa1ZU03vIcs8p5yIVgw6L9JQ12RSG7S3a2tSYzc/gnWMHBYZ0VsP+F
lNoGYaepjq2TMrFovX7bpxMIuHYSei80wIYNqc1pgU5ymqtEYn3ceoNt8DCTYkObjkqq2DS48h4s
4itok/vh7E3zmEQd68M0NxAeNM81HyQsyh0gC85GxVK+1qZ0qkPF88NssBRme7cz5OfyQ0Rb9v7z
GW/voLbzOPi/Zqpqd7zpm8+TTyRYEZWPqRLufNOB3EkuxfNLhCHlCf+vRFrZhlP1dY3i7s0MFrnz
SHHt+p6fg9tn6WaYS4KIDBySUc1fEejdCSyQLP0us0HqgCWyD0hnQ3MsytE2SOOE/9EWnuBhzFw0
GaBy+vuisAa9oX7FuW4qG1CC6MNyi/6y2vc5gj3cp/PXOQ2mHf7Rew89GhpY4mf5hBZu3Ykw4acQ
fDcBNa13rxoidgLDZMpIR5Pv4eTrO4Ix7z1VRj8yBLvE7gASu8YCqATjSjVFm6avaKHzyWEZt7Kw
wQq8Fk/g60h/c4twFyN8JAaIvXQJkoOLYIdcZ3Lh/eS9v7VA7Z79mSXqNnKH7CHAX4nCkk081S9X
HtjSzTI/YbXZdK/WmUVeKQ+26OyTalny76uKRk0hWe6KXSytb5iyU+DG9OO/plNgiQs5T1wkZUhR
4CBc6yFs2UwCiMmP2AvVR+hJ72CHrZf0E9HRRzMKDq2Va7iz7Xl4cKxO3C3kriZxZU+7KpYa6WZB
gqwknv7WawvYx2A2we0juVn9m65Qz203fYSgbG7WyDGP3hwX59V4K09ZdGjDFdE0DxWX39GkY00o
l0c9fggHf3pfiyYMr+xRLjxt2769YSZvKA9bmqbFyfITHhSvoX/qg1d6Q32lI/jvyH6JtsqmevwG
zjYaN34cSeAOXBoboUE/R0ynkjUVSLXyoJpfR+rgL3WLPpSXO63jrhpdsq+x/RL7Gtr0ZDdN1Dbx
cRiAL26A5k4EmzhNf4PA7oL/INnC3ZaraV5iKXKRID2q7xby4XDWTJCfD6jCWtRP4KXJb3Prdo/O
M1RE2dFbXNKq9BdnImT0UKtwOjl5reJDSq3/UZF2e8i7GZIQjigytbQjrtK1XOw9zYPRh6KP77gt
H5AvBhsIr/jyi8VPT/Ewef4+VkXdoKqjSdiH1EPET0CUgq/cxUnZZcM71gJvi/KXJTiogvRtoOWJ
t84UAWBuOWWvAUPYkE1RqdxHt2VZDN3UOwWSz7+3NfjlBPs4ZZM7O8okRZ5qIotrdNZHVwfDTZqZ
6BsDzV9bRz6kOV6jDTRf5874RSv2K6v4eoe4uIbF7k2HYnCK725dmY46IaXwjCzpbRrkgLXcGBPL
synJd+VWyGF291il2FMErfnIukjCHmmn5RV1NInpwFHLa+E26CqniXSek7N29nSYVmsi/UErRL2I
jCeSsgEBVMjwJYZw8ipMtRswUPRbYBdz+rwgXQe1UGSYAVgwpwYlop3eRFmM2VQR4a0OFQjhs1WM
jruJZWbiYy6Z799CbIiBuw7+grc1MsVXvM1y3laWLM4leYM+WXGZCY+uMaV1QKcSAKrJBBQwKqcg
ibMaggxZL9UDWubouYNOM28nruwz+mo+R9hldnWKiX0jO5z0zhmOdQ7z8R6lpBWC0m0nRv/8ZBua
1F5/yFxpB2Fx339A2S3WbyONVn0/U/eeGp6B2CcQDIwb1TnOg8jaoErSqhHP1qXaBRnnCnWMWzfd
jmPT7P43aee1IzeWZdEfGgL05pVk+EjvpHwhpFQmvff8+llUYdCZzEAEarqgllQotS4vee05+6yt
CkJ6g669fmipKSduXorS+xQqwRpF4CDA/sjAqdeDUrSUvwfRMeG9U69f6USgJXHN2SS8AkLhTZsE
Pfld7cvtljrViGtUZU03gKHAogV+f50pqO0cgyJzAgqiwZ/SB+9PNra4gQjUlyvwJDS/hq6PXHcD
wqhXDwpwRzfQa+85U0wRHX1WmUdkMxB0zIYo/H0LVr8Bm2l2z+mES8BcQSBwNJD89JnC5nhcxSWW
OKupE3oGkE/81G4FP3oOK8IBrM26kMHU89xJRwPrNx4LsxFjNJZRj8g1bvhFY7GHeN4sH4RJqJ4S
CmHIrLFjvatpFN0mAHRcfCSDZtPpJvACXcfJIjXrID3khAsf4HSo+C/lsSIfQ621PpKGm6steq0E
U92jXGWjiNMYruEGqcCJpsLswKlZyXbIYrQv+WAEuyyNkdpXWZdvYj8uf6baqF1R3FPsRKvpH0RF
BNw+I7Vt790qCuEuFWrM+qw/ALRHS6skl0QnkYOBA2ji6JmIx5ceS+J7LfUWpRvYq1BoQNWIcoix
0HiJ4IlXq7BNuJqh85vgyvTWE1HBmy5IHj2JMjlX0QOPYnu/LviKOQoSVKNcNIoIlOXYbOtcN5Cp
1GN7GDMCIUcRFrK/xou7rPZF0zfFro3gPLsqn/pabcoMk5EWP3AYjnFHeZQ84SCIZpkMYZoBQETB
ToCPLx4SP+NKkdyIGbqUAnfYnHIkKqR4SFwS7WEka4WipCq2gFzT+3LedP3GZOTpVhEDLmF2v5Lo
w2yyzuQqtBmpEGErLKO44U/yY51G2U1nZJwEY+KOMwk9ZdQTG403kQGhxs0oaZptxqox2kuI1H9I
sRwehB6A602VN7PSeYZaOFkg7X0Lr0kX95hyrj4Ky9+xVGbhuqLmoX8pqKviDAhiKtxUBa4gYoV5
+KoTvJ5UHVGbu6LvpkOAh1R8l5Geo2dm4ye3UqOZd1AnmmwP5jYX3DQzhKepLsQb0acWzRZTwkYa
ZWXQl8QJ1fZELRsHHUsfrvC7M14UhOu+C9QDk1AFx6MjY4lSd8wE1hai9Gw/NJL6mxMnb4hC8aLa
kut6AoCNYlvCNBLTgrQ2po2MYVnjgkuI5EeoCaUEXgUAAoHFqaU9xMUOiSNfJ0ugozvGJY/lOtE7
4Tn3hnILRA/LnzRMxt98OOkqNOoofo3pti2noQwrlRIZkitdHEwE7gzloYeaOAcdvdqNJTjZUE6q
PppzT92uAZkabye/KKqNX2vTY6RhbuMm/TA8wXwK3WL0leNIuPqOLHr0mjUlaMIcm8+dkTZFvKXG
FBXYoMkrtIPEKMEUG9VKxSUeKNEIFr+HxjW5BCash1TkOECxmdAn903uGbBcwY1wN+4oGFsjYSiS
dVJR8+D2mZ+InEYM/UNA9JLsmr5oSNakrI+OYiX1Lmg5Q/wuSOKMT4KeScF9jVdMz5D1lQSbLWz6
bM2s+qeui9LQRV6ePdU9qOCVWJtE0cmuCwKVV4TN11NnCcEdPjoFqS8YMT8V3093BXTnrRrk+OXN
WLVnpOcquschfgi0griS6vX4QCHsbIm2tbJY2lEZDgB4QFeJx6b3pfA61oRAvIf5xgiPGFvGAVcG
cweKBL+5iCwzd9KAt49mWG5/oeBsrqW4LxF01ZZ+F8qsw2Bxm/TW9I36AXwuwVNd6Ipw7zV6cedT
2tIee0p21kmc+z91DkKUKA4escYIrT8XnHr8VcYmun3MYsLO8Ss2F0dm34adPvlh60iqP9SY2LXh
reIn+KMmmlfmL5Df+usk1EVu436cvGRAWjNblOrmsdH06nHUDYU0sF6AWIrDHBPSsgpmHwE5BXND
9Yk9TtwhqFKIZYJJRZseCegldzy7ILlouBv1DYpOdegyrbqV0OWvZBXmYlGOwVWuYe2nkHJ3JWDE
e52wiTgbQ44hVn2VMPqbUdewraBaEvclG1deY7iPoobMpyFW8h0AK/mPKhZW4FJk0a1jKhDknyFn
QGKf40yuIvVobGvmy67SovZIzs14lYrWPCjgIwmrV2LpWlmJBWZfiWHKRTBU1riRincduKKNHOpl
wiQc1SevTlhhO5wmNkZTtsG25U5M1jKtpa0MiAO/qcxqyhXaWcCgJCc+2LIkhKsFbDFPi5JfdVtV
V0gLg9sc4xFk+h5sWxuibZe7mYAS0s4QzLb3pVzKt/gRwdxPu+EajLf8Q6oa6agPkrYCiZL8Ksne
e9Sr1lhVhCUpxETui/VY5yOjBBqr3YE071ZwqSNzT+pneCFSlK05OYuTnY5Fc6iUAC6sVhjPIogj
0gxye130rbXFCYB8Z0IOmvuK5BPAJzGGPaxH4v8Pc8lbQSiliKJqiVQlHg/k68raTyXxBuc4JJRF
AuU3ZTl5aUUO9yJDc4Wm0Rzsxgvk9MPzOfvhKYnWce+buI26XsJ6vOWQjgI2wNwJIpOXPkRS3b8q
WehnNoHRmlO9j7/HbRB6Rb1Fx5fto0bVt4PFOdfWADMxogEk4aJXWaQzozJ6F2Vv+inXGpkRkUxb
tSVcOT6Vk9iIVwEZQN6FmkKc7pUWxW1PBeG7wjSk7EH1KldpwKrZGaVV9z5AqtmGpaAsgxgmJymi
bnYdy122DgTSnlbaJDLetYr5lE4eiEu9a41yVUchIrcuTVs3hcib7Tw8LgIAEkYhrDlRFHCwyBFu
s8SfkscxnAYbJjYVF5zrLBvTZo4GOVsalqB6K22SKc1uNZNDzoiToEnkVaqp3qpFj3PL/OHWXs2h
+oY4p+m/dlMpM1EqbU5ukUVw/bTzryhhRixNiUYDdSrnmGX5Y01NayloeE6AqCTqDA/ygylecokU
JsmFs0K6oq51mWJPbOaTplvpVC6zXsS33mDE4R6T1fg+aDPS8nyKg6YZ0xPZdr++DkXJi4gfKv6W
/Kf/WAgh86pvo2tf0glSI9TzUZRwTo/WM9gggUHYMi8mXljrCJyeXSq4S8othqB6qyC5Ut2TN90r
6GMWLQ+q+S2+JxacRvJbiUPgO1+ZZCWye2wGSF6OWXqgrsm45gqj37TNUN1J4Rjie4XX1G7sqCe0
PIH7CjYXnTO1mF9xpk/UNaYW8M8A7aXb1mQdpi5bFO9JnBH4pUJQz7HDUb3dyGbT7YGUtjd92aFv
BI2j+OtKMynYHIgspHhZ6LGM8qLNb5VIla+Gmcx2QFuXDztFx8DPMSsxv4VQFpPc6ZgqZPpD7hpl
deNXqsbc6LNNxPnmIHnB9Mur4v6hahBS4qum9bisthOOhik11Q5At1JeFxYiz7n2sNsRuZafdU7e
L0jORyL0mkLaQS2lX23uTQl7R+Llt0MxxCtVizuTI9qo7vs4rKwX3PsqsJQTlUIBn0VZV2qKI81c
+w5+B4TtKhGT+CbqeEFrjgmSSWwJNis5U1PP7shCBOMDSoKk+sGxp5r9jMpgq1VB/FGLoilsUkvp
gluu8ma3aTnPuJhc6Kkjdvh02FDGTKx4SONqdglBiig9Mpx7loEY5ZKYs3+MRbqppkZ+MqR2IFvY
5yveuPgTaV/BKqix/8nY1Hsc+Nm5ey6xk0Y4gpwpxkH420Ue+aGanC74UHOlDI2gE1rnAABpSztG
oaweqRbA0ypFGPekFL76rCqiAYZVDqiK5lG2QKuKmgREbkbcFnGCnp94CLCzq4cXa4I0uA4tHF1W
rLgWQiw2Q/8Fg/XZ/QKm0i7rc8JIqBOrbMUBfsCIr8B8YrQqjjaS2Y8/GhyofodDpvwqza4WEINl
5muAsqlxFGpSqXHVffNPQPrCYokn/0IItQf3CISBSjNfqEgTBVF6Q3EapRAAAwkjWsZYTFuqJ6w7
QpjIQGTfDB+6tBKL69gTe5BpgMk4sKh90d2kajDtIVAObyL76rsC5Ht0ulhm3ckteR7nkTn8kAtJ
fRhLQUrIsoeht52PZwbZQkJLa+LZGIfipS5FR7RomWzjmiaJVOZbzY+K2+QhGoK42uV15xluy0KN
tzPQ1oFCC3leqf2O6EHa+FSOFmrpx46sKjgRTZNH7DsGCfusYDf6O8g44DtKEnhsJmytzR5UBA6V
5M6HuyYW2nzzP80wZW1WdSzh2IHnrtCp3YfZ1lSiB0Sg7+M2MzeS3kbHcfD7X3LUlMRgRfHneVnq
d1WvYULcgMehc4oS1YVQOe+lrg7aEdfu+n4M5auUiWsZ0wXbiBNCW3KRokki1NRMVV0IusUCuurY
RGTj4duKwn1oBbaVX5PLLdTb8x36KrH/K7O1oI4AJiH7IsrmokPos4qkTonoAixwRNF7jHPv7nwT
J96ZZYg6UR6F/kAA/Cru1pRCgIJEE0pxVxiP2bQiiH++ie8qaFNURRGbD1Gj/utvMdcn/Ti+lWhh
AopYEVi7QNXsMN6IyGSn4JJ3gPlNqW6KkMnZzS0DxNZctPZZqZ4BCYL8m6MlKTzYboQNQpy7zK0+
vKXmHpuyS3Lk+Vt/FSPzymTIMaaJihwDga8NAiuNK3S2KmgDGFEED0Vpn4FBta6i8Iri/o50r35B
fP39i82yZzRssmZKurjUrss+SU2qrclcdPdy3gKHbdZKuzr/zf7Kxb/2zBKJgOt8Lug25OS+9mww
hBwhCWfowu2deqVvOheWoA2IwQ5XucMh07Uc4o5O6XZOs8KxzpUcXrpNqMQRXNIPK8PV3PZChcD3
GcFjSYQBUH8bs9XP18eCNdKGlc5jSdbN0D435gXo1V/62rd+82ZlGYcSiZKHrw0IiU+U2qRsp1zN
/e7czsUSxSEWZE/2f/pN/ZpDhtRBH+P+02u0lo7veg6xVKe4MIMWRgksBLPYnoobQxf/MvuWdSp9
gadDCirFHHchSQkgBnBZMSZ9qNfStbcV0oNut3yBp8B++HPppS8Q9N+bn+fdpxnciWAtvIjmcVml
xk2+g/ub7V5vsNu2KTvDAjHceeti+4aUxc5s6jFH+6O3Iye68PkX/kbzk5gSCxUFKQjYdVb6r09S
E3Y3Bgjktor5bSmJTpe/RJruUPof2rKKTLyglL/7BU6gJp5CSHoXRsbV+cnxbZmhOIVKHvYYgF4S
BhhfH0LKsXQMLIxPR0W7yYPCbcXmfoz02ukF6VYuI5cM1AWC4d+Sii8Dc27UFKlKFLGYIBvwtVE9
sZDsBhK5FXxGq/Kl6DlEQlm4w6/4OGbyqu31a/K4hLa1Cnms2twOpuLUSnzMymlb+/5V4Q/359/E
qe/BUymQBEReBmUnX5+qqkeSnVR/wZX+nRfqQZxJ1pFawnu6MvUW+r1pY/j9ZMnJDTRwUkvKb8rP
L9S+nPwgGF9BOGRbls3FBzFkkrxghg27TFHqaoJrWfj5lb5LgGwbE7lDNPZ2vuffTgHz5/jU5GJK
yNWI7iOjSbCAhUagDE+VnhxtW/VbjB7PN/Zt1Vs0tvj2g+YjjO9prENUxTmP/LfBLfR8I9/2FRph
Zhna7D0DJX2xtKKjHaM2mw1TR21FrmlTxGizuUKcb+bbacCg+tugAJz124KZvpjBviE0jdAoWEpo
5u2YiR+6CWp+SuunaTLy5/ONfXtxpkrdnUUoxTDQB4ry1+Epa1VXa1Fs2RlG7+oh0i905tTfz8mJ
4c9rY0VYDP/CQlrq52jWxin/3RDSmHrjQhe+vS+68LmJ+RE+rb2z1Rh6FpoQkVRxFcWF03AMXJQR
Spx/Wd8HgAUMFngnXwVsnboYAEWqlEKjGZ4thBhDcCHxle6ZKX/hUPt9stKMRbmxDHiRyri5w586
lDe+3DWT5dmGBDJ/naJHyVDhUAHQ/jAK7cKO8X2ecliXKFSby+KokFt0qhe6oMHXnZA1rdoQ33ed
163iIb2LrWnVZdOF9r59LoP2IDDIrNP8ulyKsAcgnC7JHmSX350uQeFr7jMgzWrmH85/rm8tsRsy
gegURhh4qS1WIGHOBGeRbthBbdzxJ6Evd3Drykgx3aARL4z0eYn5sv1wIpLxc54ZpNT6moslSKyG
qkXtynrXOrX6IGkfPbVWmUiG3Vil3Y+s61fn+/dtOM4tqgZDBD6wqi3Xo7ZM09jH69vOI9UBh7Jq
tXdvjP/toIckwb2E8c66Rz3ool+EckeoTjpCjuF6KH5qlUfc68J54cSXog2Tb6VyUxDVxSpBsrgw
Kcfn4iMcTQJlarU3kpexfT7/wqR5NVt8IzpCFpbjuoxz3eJm2jXKaEoJ5C7UdBLONLPXi1EOu2RQ
osPYah+e0mN36xPPxeV2G4+UNFZkSFdy5A0XRue3eQd5X9LJR8yrLof1xbLV12ViDYak2ZGs9ohz
0LSYKcw3Re2S3dTIBPvUNrtwemd+fX8FVDDOpdyo0xmni1ddoobslJKSUNd1D6575R6u+N16/rFe
2+vdzrb55Wq9XvM7e2dvGnu32dj3G376v390yk9+2/f2hv+849d7/hx/djX/d35y5h8O/7jzT45j
u87dnbvlx2FLW+78E/9z+DH/kfmPzv/i/jk83z0f/hzAFPFvhwM//hzm/wvPebgwW7+POEUVga1o
BkwSExzL1zVWbQkdk1ZF4dPgnFG9yeK09uKjpz+eH3Lfv7IC3pm5Q/UxsuVlwTZE/3KqGlTDOaOu
K0DSh1gEIO4qQtxKPs43dqpTTFJA1qqh0u6iU6nSQVe0iDzGSXFLofiO+mpExv2xk4Xt+aa+DyMw
4bATRDoGyFWZ+/1pj4p9JeomPzPsNInd3Huuy9IlQOhQ/rDKmjcUCOfb+77WQXXma+kaNnhsVXPX
P7UXSLhaKVFg2FOnVgfRSxMXiUKOdXvaXVhWvy/kNGVZM3WdMx5H2K9NhbXuq1odU5bYmfFOItlg
hx3k0GHU89kWMNT3vjF2B2Q4zwYqnAvr7d9X93WRQss3HzNY1JV5B/vafqcFmTgkKWFxO7df/7lV
KzeIpuxxxaNsujV1qG7qvPdr6guUlfdAVdumP/R2az8Xrmh//DEdf2244164MGvmNWn5aAoXbUIe
85yR56/06StMKDQjo85Nu1Vq8hRQAZRLZ6zvTeAAY/5FQoDC+jZhhm6MEYS10AaxtNEFyoLL/fmh
tABscSjgOva5icVYKuAaGlLVMXZDKdvmeEa52pi3uwqBrVOO6Fzw3PsTCx3Uviy5UVqxdM4/womJ
Oi883FZBM3E/XjxBmkDdVTueQCIl5wA3OcJg5JQ3/kiM8sI3O9XW7PCtE2DUuIovrhNUZIykTbga
JQ3wP2EvAuRNOW3V/2U78977aWxUQkdNODg39lZEztKVh4IohExTJhcOC6dGiAWJTbG4Xc5x5q8N
wciM/VZC9QKZ+a4s/LfIuDTOT6w2FDZz3JEIocxD/WsTfYBDdogNiV0h/LVrpXM0GfvAQPuXPr9/
x+KXlhYjYQAhYAY5b61VqXAMbycGXvDeCCqKcexlK2LC7a8anb9+Efl/YgmnaY39j0QAv1l0Mmrh
HSBhZFmRHkP/BqmFKm7L+raXNyJCBjU85t1eHDYFNcHVfVAdEVa11lqD4Zf/Oj8f/sadvy4sjM9P
z7J4DWrUhKCveA08y5hv/OY6F189mDCKdqTgW9c24fCQeAcv6hCkrPR4PY4XjkYnhhUnQ11G0asz
uJYnAqnTFUiqvI6iEiWyawX7NXq18x09MRkxZWXDBAJHiG4ZGGsR5MOeIF9GreGHnM9eD9o7Rcqr
Ur8E7z/R1IySU1hmZO4+f4npn+Zj6felWsSKbpOQf+nC8Q4jhAPa2jcvLi4t2t/nCzcEkHMke9gV
jGVeCZZmiWfiPIoVYYMR3JsSy1AdrJ//9u3RDBdiWSTnI0l/j/efujR2iDJHjWbA/h6DIUXtQ/VH
Pq6IPVyIJp7aheebvk6+hHDZP5SVT21ZqlCXRRcQnCOcYN4VZFh3OJkJ/UvSFHg4KRDJqxWZSPNF
VZohQlwxsVsJYdyPDhmPcEdRvP6cAMEwrryq6N8h3VnTkTIvao8MhBCpm6cal51mInm7RrmQfIwe
ZaSuPoXas0xR+q1YJdaeITM03Ef67rEIKkoGB0XPiO8WWbJRlWhABBiE1ZOhT/5jjcPkTxLHzS7K
hvbdM6JmR33YEP3rxX5Oe/znILCYr83U9T2FhCb1v0LiprhqOxGmmdsJfMSqxhbt8fyXP7FAkOWW
JQ5mxKkMsmRfV+Q8Q7jdmth3IZu0daXYFzGO3UkP9QRFE5godFWPQDbu1WhwzIDapDw75JTmG1S9
SHJ0d/55vh/rdRKOgAQMCrUsQ1tsqhak6iQ0BA/qtnqvqj5VyhU8gnobTcEPc5IunH6/r030myIf
klrc2xiSX3vvx4UuyK2I54oeeseoNj76qZkuDPlvk5jE0XxRwS4QbqS+7FM5NFkbKTDxuBK5Uruf
GsapOf7bkbNoZXFMGEFkTR2Wj043UmtEPqKFTQKBFnDThbVWWn4kbrnEfkRiPyo+SnTu61vLJ1DC
loCsXdzU96bTr7qDdNB3ma1uvSPaf1d0xQOWC/fnx8byPf7TLJsq0eI59L8YG73vUUmuwIMPSxhm
XroFsH1lBtqFF/kts7BsZ/EmJS03yyqhnSANn+ryKWytnT4mbg1bXBlf0DBt5K5FDNOvfGpICjAZ
5pg8ne/s8rK0fIjFlVM1UinsRQXE96jctFCIQrVeRYl6FHR/b2kmwkTVzWn+fLOX3vE8YT6tzghB
tEEtaRbXdbwkFbuQCLLpF6bdpc7NT/GpFSUkFNtZtFJRoUA3hiclXCvKj9H7lcQHj/TS+V4tt+zl
y1wMWJEakRIPZtpTV/iM6NA4rRdxvDA+T7aCgwpDk5Qp7itfe5UlgZiOiNKcTDlyvNMQRbdXyqWM
07cV+29nPjWz+ETjZBpSOjeDE/EPwP/K70i0hetw37zou+auuNd9W3q/dHKX5tn1+ST5t1lDIprI
OYE4yCIwESJnZgPhHYb5c6XKdrivPgzdNeQbNgqDauTu15hvz3+3kwvNpzYXm5Pf1AriJtqUhnUc
fQxaa/fjixVdN0FzYYgsD+1z91BiymS5QQ3+5Qd/HpJ5AK+nqpn0mnlVZVdtcFWpuCY/KxMgrgsr
zKmB8rmtRbdaWZjGFqM3R00CO9BXhUeNCACR/sI0u9SneRp+mmahRD29HswLWZussGjgYvcnhDkL
7R2xsuLoeJGe/2AXeraMA6OYbsvKn99icZP770b3FMIKQOd1vplT44JQFQoU8oVzOvxrxyrKbXrB
0GiG4jZsWPV+P2kYuDYHudicb+rUgvi5qcW3GlTkyK1OUzjnevkv0dhp/vt/18TiM+HsqpYkIiqn
xy5BDm+F4q3kKHu+kZNf5j+vzFgE36xajVPKSBlzYauuIhF/CakGPxqCEryRLE+8EIk5OfYI0KKI
MzjQLbMbelOYlUwZgKMO8vMURT7spsGt+vEgUuc51soLXrMX2jzZx9lVkoMJZ63lAQHogYQg0quc
NK/IpbCRNA7GDIn68P94l2Ss9flWSyBx8cF8+G7Epo3KsbJ+h9Kd6iTHAvZXjBcG3/wXLddcVnNi
wfhpWdIyLxr2alTXEy+x7H7VxcESKYPPN8h7OzTtaEyHC+3N8+Zce/ML/rRgpEUG62qgPRn3BWIE
CM2bnwYlxcXr+Tf4TVb0d7n9q5aUuXoQNvzaEtWzPSs7r7C/sq77zJFe4m2xDa+qffIkOShj/Z1/
Czr73Wq38W9hfaH5U5sZIivEmv80v5jVSh3gZD03363z63Z2aCfxkhyETejW2yD/1+NyvmJJskSv
kR98082l6Ggb7K6dXNrUIFWaK29yR3l3vlPfR/+c2AbUwZl8zoksjsfYa2lwruGSl9F20I66/1Sh
m7Oez7fyVzP5dYzM+tbZWwe8M3j+xeAfewmH9U6pHaLgCPJkfq430kG5lvfWmptNvqkpqVxHADv3
xi501do5hG75L5N88xmLywcVM1xEYCgvTpBEGKNUavm7gUxTNQe4Ny2AUNwW1YWR+n39/9rQYkr0
pk/ZgEZ3B+WNXD4AcKP+feGVXmpjMRn0TjQbIaYz4l1zxIpoZ66VDaZVm9Bptu3a3wQOGLXNLG8T
3Gil7cQNZi9Xl+5XJ06WCkEZkeQA6zWp3MVzzG7HPX5hteM/V2/6CnLBdKNvfFt4N1bZNnrRrqT9
pejgidvW10YXUzHUrIGabhpt3kbkiySittUxtNVdvRZeq+txe/5ln3rXn/u4GL6SGYuB0NFcNB5r
6UPv3vLkwunk0ntcnoLaQpbLeqKN52JnXhGTvOMaThT6+GLtw4fmSrq6+686tYwwAHOhUG5uUB53
kbajKkS4dLL7vhV9+Uya/HXBHtPc8LyEJowH5YXjo1vY4WO2MS4Ei+X5HLJcXj59n2W0eBDBrLYU
XDiUJue2dMRjTVona/WRubDKd+O63T6Zq8z2N5SCY3VxYan+awJzrv3F7QqnVDzQ5uHYrzwnOKrX
zTr6SWnevjkM9922YQ4azEVxF+6uP4Zb+UZ2MYb67TFQL4pfL72LxSKXi1mkeA3P4j+3KwDFx2iN
4UK2tlbxMfpd/wCssomuH4Kr3ok2l+5eJ6I8X7/4YuWDBqRp8fwlxr2+8jZw4azDuJK2kv1+lG3z
Lf4p3JnbS5L9+f0u3z8WPfPuopEuWF4zC6EcRSgvmDAiBcOY6VD5+YU816kl4HMTixWHDDtOoiNN
INHaFoW/DZktEB8vpEO/H6bYmSglmcXTpNaXI9lQkqbJG06jea/9AjpAPCU1hqs80O57CrzXmSZf
2EhOzVH0CXMpyuwcIy/WNpXqcrn05vueFNiJfw2iddN1q2DaBRQ8NKCc4gsLz6kzx6cWlcWtwis1
cWy7+XaUP/t5uRrK8LXLPNw/QWGcX+Pmr/JtYJC+Rik1S8+WmxOgl5jiO86mxLIPFCne6ykCAqHU
H4feu2/Fzs318el8myfngPGp0cVQqcWyrAApMxp9nG6L3gUn82ZGk2MZr3jLObEfYqfK1MhH4Y7U
w7VhiRvReKKc1rXUbp9pxrqAz3n+sU6MLFIECK1kgspzOcLXtTjX/AoEX1hz6bgLuyusqySjcHUu
9Ga4Ot/UibAP6QjqCAn5zMT95RWkyjmD5QVnV6xi4Aa9WYXgSl2BzGakGE50DYq+bZHUTJhP99h+
Xmj/5Fz99AEWQxqMRO2hOuarN+iI2up66AsnD8oLH/rk4KIn+uwURQZi8UZxdGpbc2BJSIdXvVFt
dfQdiCO6eDsN29q4lCI+8QFF3Au4p+LRwKV8cVRvRFDTkUmvkvQnoPG1KZV36fSRdcqh0C5taSf7
9qmxxc5dWrpvlB2NAWNdmVm8jWugKo4eHOoGKlVw4fRz8ot9ak75OjgpSQy1quJVTp5n92gzKe51
hlC4cAG41KvFPt0K+ow9YjkY0JkJyi8ghoL4S4peOvNgCH/Oz4KTy9ynPs19/nQv7garskKqOpwc
vDzHVbds/vhDtkvK1P7vWlpsuhR0V6E43/j17COPV60AUaV+xKzzQjunvxJOGmTL8epRF18Jxbpq
RFDy4CypVJCK182A/28db8935+Ruzlr9f80svhJgGq7DBXtg0cQi1NFQ2o4gh1fnWzk9Fv7TyuLz
ZKEKIaSlM3p9JK24VowfXb8rmo0Omtf8eb6x02MBWBuiQyyIlnNXGzIU5ALjG0aLg0qNRCg1wyVi
6Ey+cFA52S+qCcn+U3LEpf7rsCuhRCieztuTyWZX+r1Svhggq6b8PoZFKxUXxsSpVYmwtIi3nSEh
G1m+RmVCKBiw1GeVhnTzuoLVnRd3Y/ejUi+kRE+9RFMiRidKbGOGuFjWMzjtZpQRq8jhI24pM+Ac
LUfhhoJueOtYnZz/ZqeGIRpHSlMoYBRxD/z6IjEEACnc+LWjVNEKBu01NTvr800Q+OMvWRxQJETh
OjUGiNU1edEIjOEU6nVcOyBagRJHUfDT8KG0SU0PqiOR4/gx84Qed1c/3wmhkr41AEGdTvHyh64w
g0ePdO2dP2ZA/TKhWZtRqBHIMYVjr1TdddtIWLORnOQ1FUpcvg1mWv+IUVhj4CYVP1CUmlCfpQIu
ADSC36IgaPd1aRrXaB08qC5psJU6f3gPWz1VrgdPDXa+MZ/TEgjnHzre4jVG8IG8K6ZBWPVgLHaT
GBjQR61Y8w4q1qxHrSCfgJ1wqom21jXy6I6oNw1XFNQMN3KdEvINKqC5VGii0nwVSQXs21o0aq4R
fdADGQBmwk2y++jawUL5ZURB6FjYAyqO14PVgPI6YHwjAJ9J0v7RhDD2DHX1iZIO6N16tx3yDB74
KGL7bDeGhTIWFAlWsp6srEP8P15bozGdCWDCfUt+FG66JYXOKFMimw1kjB0zDyuwuXrcdxh+iPoG
yPRMvRejnZRQzUYhm7HSlQGao6ELOApW9Q4T5nKvdZ25w45H7sg5DMGq6YS2eYvhnPl7NZkSh6cu
zH3V6GEOu7gylH0fDLKTTrxymyObx3qRiaWTJlVc2Gjmiwe1CiMOrzieCl6gP8NbHe1GoPp/wH86
tksDIoqp1uLrQLVDi7UBTiwumLGhdiS8+9aGokZwR4HqPQCOaMyHJBlaCvq1TH7BySDd4nVaSI4+
ASzuJWn8Ixo+LNYKD3HgBnGHvRDfzAX1qeebqVRpU6604EUV4tLcq35pPXLyTqFrtjWlJWnpKVeT
pGtYNcssj9tMahusdwsDKD3pBdUFiwSOqxSDHJ6A6Wk4LjdjZ+cZ5fA44xZEeHC86tYARtTnED9s
z6mTLNsLKTZrhRdXW8zGNCgaWPbYVVIAMQHOYgD+9b1HrYMi3A1ic9UiDVoHrGT7OsjKrSc01hFb
k1CmbR84viE2/rZJ+ui+MoF1Kz0JVXsaQmmVe024UQd8TqrC6gAfalrvu0VidLuuigXQtpjnuuWk
SB+YC/tYBnYhx4tOHrAv93E7h5yTPAAe7d+tqQ0pWod8OPZ5s6VmX3oPBGhSM0RhQhMWeW7qa8pd
WUsCED/i4NCnMe/Qyg7WOvi36tVPcey1jbTwf8pRRC6rCAuzv4WLnO4rfM/Jb4lNcofVkfXQyKV/
myrZ+LMfazw8xVixNhNmGdl2MoT6GEiJwQaohf4qbWIdchPW3S6GlYl0bBBc3mtwSQ6Y7UYfucbh
Cfi6RRpQVet+ZfqzX5Mem13/0KDOdaKobPb6hFeRlqbRKsZZd7ywb3+rLJ1FHPzDldUi4IiO9uu6
3OMoqYHkZG1gXrjClDvDkDqjARBXN1bsek9a+a4mAKMCVs/Wjve/4V64WX6licPv8wv4txqW5cMs
ziq1KBY1HBz2pARMVveYZqkbGa/DoLhT63/k5Vvpa0eAho9Z06DAvXTBPXnV+vw2FvtvIgmJmcHx
dMo+2gPEcluwPVktOxVoUcGTttjar/Rkhg7BG1WslwsvYN6glhsYH4NoBeiHubL269fA7iKCCMEG
ple/40Cl7CBY44L02iYvCM96SCtYmem57yYF3InikhTtxJlAkmYcBEdC7kXLkD71WApeWiXNN+WN
5rW/mSr7LttnZKwv9PREYO1LU/OjfDrP58L/kvZlu3XrwLJfJICapVeNa/TybMcvgmMnmudZX39K
OffsaHEJIva+AfwQGHCpyWaTbHZXtZPatKCIBvmNFeo2eGFs5DdRlWyO4FIK3SE4tALjLLxymuMF
bBmz7h/IDehXwxgKQh6e83C8wj4oT/2rLICBaSKaoWdQIa/iR2783DZ05USHTkBoZEIICTdbunw0
8DluSlpAhjXEetEbDYkZEDHt0ZfcRO421soZiwexL3K3PE71qHS7HtMuC2qpEEckCsQvKImhlNTa
BljzjyXAPL6LSUMYFEqIGtZm25Sh6XNSepf13nsSxSNuSwmrvH9ebfRqQNEeNFKQ98CbHbUaJDnC
Fi5PmK7uqepfg+jNVxgZwtUh+wuhUNmzYOQgedcDYhAHSwGnX10xJoVhBH3wzTxQsyoCENrqp9bt
WvXlP7xRi/xMi6DjhRPP1H9SaItpESdOhlYIj7N1GIATF207OfSQOJ5/zyCnjh7YByj7GEXZsyoa
1tYTiGPw3omOHvTjURMUi8lICiKA573m0Zn+k6Q2zmxcADG65HkgjHzD6vaAfQo893PiDX1M1+7H
pcPICQ0e6ZSPzGoEI7lUb/wdTlH7/LtsjJGBt+bt6DfTRRBwoCv6Txn1YliztgSJ0bw1xvxzmdvJ
9JNTjxD3+/drSiaYQNAXoKKdTqq2AS58RIR/gA62rswRFBuliCPEvy/AE/klDrV25QIkvmFMYE0K
ppocRI5TcspxUE0ywniwXVtUaEBFbwl6AZDMo+ZpALO+HAVwCxw3Tok2ndD3tNsetbVVhZphRIX5
uowL5bUrjB2RcFSAK3Ct6hudkqlWOYRgcQQBBwPqz62RDkOohMG6Qk0a+vGpkcN1A3R+0N02c3t4
x8UHMmrHxi1taKEdCycED4vnqLb6gvd3A8z31SFjJCFWjV18ADWePSjakkSdPyCB7sdwyLJfMUsU
dy3PDl6R/7MSXXrXI6r3pTjEE0C4HY79pX1O7eZnbXpu4ij7/Mt7RvfMW/Xxr0ld5jOfgtoqtKWg
OgMUFNe4qAtvqwyqQmZdGR/TTgXB30fAm/7+qYSY/S6NTWbpyfwnbyf0LyQ1oaI/TX3swVQwyOwh
69Vayn3XGLrNm9wPZSc9RgfhjrsnO9YL7uppeya+QG7vTxMmddoWwIEbiI1Xm5I7nIQXpJAiK3S9
HeoKXJA7lEb4VKHd8XV7sayuxwXq/PtFIBt56NLqEYepHe5jAvZR4bINMDvg7YD+NWt24AXApHW4
G4M0zgS/YWB0x+h39gqycei4fG8DrW4BywGcY/YCKcuUOg4lDGBaGfFd856dQptDYaUju/qhceO3
bbz1lffXMMo5/cAPu2YEnI9iPVBTGVIJLe/+eRuFZ00Q5ZC4Hxcq3wGmsdI72SBmab+DaJ7svSfi
fNa7kGHWTZvo/y66v3ZREUVShhAtmgAUv1DQm54nYgrosX2vn30IhLHMWzvrI8GIe4WEei9USF1P
miTnfKSWcA9U8DfvtSv8QDnLWbvIB5nlH2t7tgqaJOzaOODjEnMNVUd1qU8p9NSRWXsUnzoLlY7N
KXrX9gF6Wez2qDnNZ+TqjD1idWEvcSm/DEEiAdJ84PJfsR28ZlY4QCfXGB5Rny2bwp30EXEGcYNz
yjikrPoO6PvQ2of8GwggKBdVQPYe5DHop9qIgPc3i5GslptxtLgg4vZB3sP8qcRDUCHKkHPxIUHy
NJUE0lO9yltQeBl2Och0z0VVkNzeduw1v15+G+XXzQSiaRW5DROqAqbgD/uc651tiFVXRrIXTc+4
2aGAnHLlkkSh2GuQR4knCTlA8Ykvf/RCsIshoFFkqC5IfxUFGKjlgJGtWDfuH2C6lx7urtXhiIEH
OZrTq4GT8YnLMG7Vnf8aRzOeBQoyf1AzRynMoTjx3xDYOmCbJC9QUvB/nbjz9Jn8JobIehxdi+eL
MdXnPPsiyjZTHvCFArGmKSOvTSHsfK92JxU1cKo0i2/5plYq93Uh/di2dy3cLnGpQJGIFSp/CIY0
5e7L5GfJHdTiZRtidUQlNEDzYFoAmxy1XDJo1WqqhxEF06uK/KV8UVBPTt63UVZ9Y4FCOX4bchL0
eed5C781iFCwSuLXSvZ4POqBSgkVrXiZorweehQ9CX2cmsQLjDBLEAjfkfvSUr5KR9+3O+hQ/AeL
cMXEuX7uOfuTOVu4xKRkOIbn2DE64ZXrwePLWMerUw/OSTC3gAIO7BDXLlehl0AdBBjUVjmKj8FQ
XT50E6tvbh0F2vPgCEWZrkoNW98HiIQ9rBjrxxzqhuN9FTMC8ioEijRwL0HmgtAO5vNa0zU9NrsS
XNW4i9956A2K+vq/+PEChvIwKMzi7847eBntZQlqMN5OUl5Jyrh6rC6XBQw1YHpCkJqf99Nx3KXF
KVb3LWfFrEvA/LH0+XEubPl/YyZRdw9wxWdT4gNFUM0pOpHqI1EhyLbXBptnMd2tb5i4NvIoYsK+
SRMgcIncQVs8aEzoubd22dnDARyWopscQkuzO+j+gvczM0VGbFtfsgvceagXK4iHRjcUG2bcAziR
Ltwj7nPnvDWbc2M3ZvOj3W2v2NWpQyMV/qFYHM0L13gSpAgGEU3TZsSfwkmGgEm8jypwfxSMl+TV
Qzn4A/8PiZ4+Gc87GvZhTN9otoWjKUe5eOPHtyDbxyCfJ/m+iR5SkE2gZ3nbxvVz1wKaevEVK75X
SQsj9S8Q8epvwRP/mJ5j38h2YKWdJbTM4EyOuYXO+m3oVZ9dIFN7JLQXsSyyuDHjAOWFj2lzEtvX
ob1Lo9NQsrqt1uqZQWGHdl+C0kLUAMxRZ+E8JIIiV1XCzlq16jM5eHgkO4Cu+V51ix2eHM9iYaQX
4XHbxtX3EFVHfhR8jejyon1IzKFQKE/w2cbq3hD7De/J3/8IzvpuumdArY7nXyjaiaJe031vgoXF
ewvG4fJO/hn/ys/jZagM6Nw48n3skA//R2Aw8wHz3nITfhbQtBONvZi3s5WdxRu6kbrJUb3Ldj9e
PDOHOhTDcdZ9dgFHeQ7fTU1S/RlURzf43X1nhufOUE3xMTF8Uz0l5/Qnq5B5PtZsmUhtrwkILJQM
HZbour1U3DEm91UPJRDUA9nb87i6/c2ZTDSiouNepxwV9+MojTxMY6ijXVvijV7/2QX7bZDV49UC
hAqlsVI1rQ7pGpOTQVMwPOKVchtgbbjmqh8o6ZG5dY7yiBjKwKnmY3FPeK1pxsCc/OScD7rpF7Wb
qRXjFWItVC/hKI/wGxGtelBbxB3OMxLJd9rqzBVOymqPXk3yLYEoNxCqIfJDMPCbgyPuob9b7mRj
sIYj9HmrI4rr5I/2yO2gnfMwsNY3a0jnOV1EsGLQE2TUAS258hdqBCBKYsW2bkuXqjD1B8lJXH8/
2Z6dsW4zLGTKJYlWNWKbYnR1DcqGh0R9HhMUP+ygkbLtNWu+vxxdyi31tpf7pgGQjPJEKC3lAbRZ
Ilb4WEMBoyl65+b6jtsu8DpttWY+w5aZ7XM5CmGOfvJWSfvEM9roSIJHMCwNBdgKTpHwHGemFzDS
fWsDuvyCOZQvppJ4faD2cxYT+vLJ+IQKAgO1LHh0BT11yDB31VqQjwrq/PBzQ2aokjidtAFHw3C8
CNx3mYKdxv3304aSoX8gKM/kqhocgjPECNKtLEICTIH+SleY2zCrm+kSh/LDuMvSos2A0+iunny2
nF0Jtp//FuUzKpAtcO6m4LXvGMfAlX0VbiIKRFBBoI5t53qypqFPcO4GKl+VBs//7NoaknCGxD8N
HkrGW8YaWAllV3BUKOvyMElQO4aLqV/dl1lmSaD57dAsi8sdY0BXdoErKCqYTbgtar0y37S61K6a
+ODXir09ZyxrKNeoOkgBjg0guvQy8W8j/6RNT9l/uDLCEBDUaHgIwVRRJ/WyB9dVPh8Ihv4JRThy
uIeqw7Yha2myJQbdJsJzjZc1BfblUUssdEpDNDY10Fv6o1FzQ/BLuwknawqHHQTFHxjY6xP1j310
U/goCIMu98Am0ntU2H18SIpdHr5O0PQKXnx514hQutn3hSWRB7B6bcOvRKsryymPjMVAksoBo5v6
khmQ7wqSLXHgG15OXvOCxbDJQqOdUk+CJJ5vXa1+z4u/pC6CQkIHocwjKjq3DVu7dyHniaObhCZ/
CQ3H10tbjAqh0zxYJo84LpfcieBpt2/8+zIK8Mzr/cgzFJw2/CNeuy6aBOHR+H37E1ai89UXUDtB
nmqczsewNhpQmaRpPY8Ct4qHBC80i7ehVgd2YSy1SBSRpC3JYGwLltmA851Ckg+i3hmxkIAm6Hsb
bd0wFJ9ghwVbOZ2OIqBtTjIehsnlXhqsKUfRorsNsW7QXwgqtiRhV3rcAAgedaGgzSviCfnWU9y5
Ufy6DbWW88A8/cWazV3s2LwQgFSAx+FrPODhzDvzTn3WvvESc58lhnyQdskDa1cVVlf9XIsNEl0Q
yNCrXueHmO9CYDbPrR1ZudHsUAbL+UZo4pnXFl3QztqpUxjBQbnDL07w3aN4D21ChvGzZ1B3Hxj/
90OoAAAlz57vE3yIfEnM1/gIxpdUMYXGgmgT9GrG3WdsQYGNe85exH3AONqvbr8LcCoeEFT8hhWU
0/D2tat6k4jHxjMlwQ6zx0JhUm6uu+1fUymfyocq1vtZyqxxCgsEB+57PZjdLrL0R/6xsQNDHV2P
sQ2vOxekN9ALp6P6nn6kwOhCC44k2L4gzVKj3ShX5nroyYjG7pzItSGjK09QfBuqimbCC+CLjq1W
/kJnHeNeuLqkFl9CzXQQ8EM9dfM9Cj1k/VnSM3BboVO6snqWKscKfQbOVAssamJDrYgLfoTV0iE7
nevK6O6j+2anPOMiFRuKIZqh035z1kOE3t1tj2aZSc0yEXq9UQJAcyqqFhT0oTSxVVUtWJ1/Bb3E
Wj8rz7dXllLBo4iyUJMhRGqO3NsQyEZb7iFcCT1Kg5eedeUetBpGWDJsXD15QY2C1+T5uYFueuQg
JN3mFUA9CDmPSNdrkO4FuwSfs3S8VtfMAmn+kkVslOUSnFMSkHw8PIWgsOjwUqsywsA6CKhOQCIK
cn76iBdqdRPLJG3MvsFRWCucqNacgLCIiv9U6F7HOtRdgYYVKllg0xLo5PYoq82oDH0DjgDFhTzh
F3fxYkMy/TtIJI2Q6bISFJyQPcTLp9GQ3n13Omhf5Ct41ZzQ2nZTYV5utx+D6kAQO/7pJ78e2SZU
fWUKcpz7XNnJXc/dQ22UN1SoVpVmHRm+LVn1SfzF730oR7mRq7wojNz07bjP4/H3E6ilMkzeiGbI
bM6sHCBjLYDYg1XgeeupgJiZW0WQdsykQ9dWpkhylSSfrSy+2+o3eo6NcHpSut/bo3m76K9hqKNW
PJRFQErAJDqC7E/SgwvrnAt4KCMsIraVNNGMBQk9lCPilUycR3WxJOIpHqbAA5Y/RG7Sfk+ScmyE
z8aXTaVHVY/Sm9D5ATdE/AudNhYY48+6XFtTJZ2hkexwyf3gx8/b9q/cYK4/ilqnUp2iZ4mUDXjh
VbuNa5tLTX3cjyHu6+9TudPIndgyQGf3uPFgpFmgOIbNDemH64EglQ7VW6HG3UEjD3GqPEE0mxFe
bw8IMGsBQZklBjE3jGWFx5NMtKsIDGQuiS2u8Pcjdwiyf0tnjJBwBUd5a93qDRfUgBOhjtgjyRGg
pnBCXfr2bK1668Iqylt7BTqFrYeBU2IU2NVOHhGLFwkq0MD2y9j1V9e4PheDgglMwJve9ST5fRdE
XQHH4OvSkEvQB0OSULW3DVp1P/C74oUaiibY96mBUzJsRkMKiyr+dyBadZIYouSg5JQD7V0amYFi
CKwq1zX3wysyliDKg/EoTuVu1GlQSk3GZBVpYTaVeJf0FSNArkWvJcQcwxdLnSshIVKGMIsLI5ML
LglouHycXlh1F2sOscShJiksY4xqAZxs5gusL2ixnAY0FaGfhWP4AwtqHtWFSaWQ83EtASoWkFXT
QHoOMXEOOsunJPza9oqVSw60NBYzRAWIKosVNDA2GL5di7ZBkLKcm71k66ZwKY6DmVqJAfYce3IP
2iV4fInMFx/CmNsfsRZBlt9ARZC0avuWNLNntpmdZnY/5Q7E5w2ZPyLPw7E68deW2xKOWghlN4Rj
jvOMiXKsZ06YTC2SQpz3e1aoWnVNpGVnVRQMMd3OwvfoAOTaFifs0plECOyeNf9zYnnL6ugtUKhI
pethkgpthwRz6vZat0PPLhgZjwOYGgrt3mflR1fuDfCYBd58W114Z1aWhep1sCofDe03itfTd9FC
2utNTg2/Mwrf5F5Hi+yEu9JpHO/sP217y+r0QUVzFhVF0SC9pXWizA3BCHu5CLkTP8Q7AZr2GUUw
q4FrAUK5pD8qAUi9AQK+AYsIbyEUf7fNWEl+YRxBCzonv5DZptX3phhvqIOHccy4S5nfZ/6PynfV
4SuUvqvuouDWVZx9zo3J8zbw6vgtcKno4gn8FAfziq8nH/ydgQF2BYNPH7dRZi+gDx5L66i4gmbn
tJs8oJTZnZT/ksaT0KaGIhl+gT7cGlyyCqNpY3W1LeyipmzIi1LPitkv6oMe/QCpjV//kFl79QoK
T1B9h2Ix6HLcKFF0aBeC/hdQCo8zI1V0kj43Yu3S8SFjF1gpmQDEAoqaKPSRCr2KBmw05Bv6E9+B
1S48Ty53lu4r8DDtfXM86j94xjvnSjiZVaNmeiRk81F2c728i5prRb+fMzDFWUMvD3IPE0gcJD43
e99u8399r/wjUvUPHGVkg4ZrtY8BVwinlHvkox3PMVyRZ5lE+eKgFP3/lvdUoM1CE0Flpd25hUhV
hrfF0Oa7343kVNqRaA9Vd5Sz+zq81L7VIrAFjNFdu1JieFECA74UcATRdTB8TWQOzRuw1/LvwMqO
mc0/JfMxPHWnZhc8tk7KGd4Osrd3inEIXmpWqdrK4eLqA6hlAvqIIgHFBLzKc7zBKQIr0H90+l0R
qOZ2CGDaSm20VUnCJJQBJfoWuprQuIGm6O/A+RWfviInest5KwRFK17rTy2YAAv3s2cEWZax1N6o
gcRCRecIbs+pBa57yYe+MIj4/A8xet02loVE7YqJmo9NpsBWCcwJ3rFMDmPyWI9PXsjaOOYVQUXW
5QTSHZ+QvgBfQwWkSjhV0kcTMw7UK8+86MOXIM+Cnkh0WNCpHrTgCp4055PGAT3UFzBsDIlTis6U
HcfBgnGij3oSSWbM1Y36IW52IELGohCRa1dAEHsdeQK/rotkkFDm0IhWhfg2DCDQciOQMwlg/dCg
VB6bvq6gjvPod2cuOJZIHshHRbzr5XelfwjBbCiAdav33dizoryzp9royTGenD631Ak3H9EYpX2k
ecfWG40Q5ZlQ2DWbjDPr4bULCrtpPoXWTZBeV9MRLxrHsbqoDXGGwNRxYfLBWc+KgCueg2LuWdoD
4jyzutG12UjI5Dk3yTgHIAL64IfSz3Fs6sQu5cradtKVQHgFRQXbvJdQuSXMUOEpVCzQD4go7wg5
S/MtpWBE9lUwAS+X0FDDfkkXUvlT3yapCLAEYnFDOjmEU4yGf0fxdd7eRQXrhXhlZ56B/sGjAltb
j0jz8sCLuVcCpTZReMZ7ujO19n8YxAUOFdV4zROLWpntQu1WWqeOJnzlsitOgVuo2l6bEsbCWBlI
ESLKmooKEqwPnXIQTgg0D1LuLQogbOIX+3D6GJszl5UXUJGwHkNWRhHy2ajIRwJ2zltTYGmmlpPu
660pyJ45Fi+jNyEz4PQsZsuVU+gVDuWKBY9X7Zqo7VzPN8TnBDJnHSMkrwTKKwhq2xcnUQ/FEuPW
eJIpiL2pSIwj2qoR4HBHghHhSqEVw4RJVPwswGBJQfvWZJPVFcFjFjHODKt2LFCoTazjNU4JCVBi
xDexSY2cxdPKsoPavCIu0IViAkKJXqPSFkfkupAm3V43DBC6gANNdKKPBdKaA1TqGnnfaxIiL4P7
lzFW9JutlpadKuWwhLTyBYQ7FpgprW071pLLENn8Z9b/kHgtLsBVFZcNFCRbc8ymc6icwF1g9njV
aUbRKsLslDZ4DAh6XMYJ9MNUu+RR6xzwVtBlhtwT1wM7Tsx6J5iniDoVXH0UtW6zDoIcOofRTdsX
LX8qxzvfPyb1sfPPPLj+W0ZJzGqYWIzBPA+LMYg80mWRMPtk2LtdCPrE8C0RXC9mVOqx5pNaw22H
HrVCn9dwHN23VXlMs+ft6WQhUNtGXvq6NhAg9NK7l7lCwzP8fi3xejU11IahhMmUxRXGKpHJsxZF
aNCYesi06uP90HG2HmvOEKK6oH7UfRZpAhOcCh6BP6FKuPewIMhz6lVGgEXeXtLpvlYOQ6SDv/iY
gSBye0xXnRFZL2z9eHO4eXWoKw0yvVzQmSkilpfZoRQZfYl2tdZIPpVH0vzaxlvzRjTCQElQBRcg
SkqvvVEbpBrlucBr9e53WuXPA3JhLZ9ZRGQOqLCy0JZY1ICCdVlIyzjsTP4ElcAK3YSn4hMqgk8v
wmP1lTPyUCu19vLc4/OPaVRo1jwJ1YgZ4Lovche+qk/x3fir1I3iqEJJzLbk/av84Fvb47nqNQtU
mn2+UIUEkodAxe3U7n+jlVs+S/sA9J4GNBC3wRiTR9d3anwBknK0c5t46LTQF4gaIgjlPGqSu42z
tv8sbZondhGyAjlK4iYCTipCiy2RjkEPQqORlSBiwVCBuOWDSkybGQactVp/iJBdY2Xt/5zC6Gi/
tGUOagtbRm1Ux3YG4XZ4jHCr9+g5O/EWVBXfpSfox4eMMLy65y0BqTgMLU7SxfMk1dmr/6kaykdj
gaHHhuK12chQdyiOwnNXGfpD8vr/N21UfEbcTKqwArIofvXaqyDWRkletjGY5lEBBLrWPIc+7M5U
ziJyvhD2bo7hQc6stodJ+ft0APGEJReG4Gqs6zYjoMhUQMGurQTgPO/md3FwAfMXCQ/xhlIYuW//
ICgrYOkjrNQ7KaDzEsB7JKngpaJLU7wxDfWiAd2SVIS421/S5BBHdiJaQlpbYYRS1nPm7drWLdGE
X95FMWMlrmQY5g9AYR20YvEwTd9oJjAnopkCbfV6DxaMDiKlhWyO6AOvjREM4dF+hKLZ5NlpYbMm
eh7N65VzDU2tnFzztRAFA+i2V46+ijfJ1FS1Xdzvw/jM6Zc0P1Xley66lfqqy0YngB4ekuPkF89/
KrijgNtiiB/AZ2PoPrHFxg77s1Z6OxRtmWrxjCyJwL3P0lE6OGjqAvSi1ccQELNpLv4EcctiJwog
EfX3nVQ7FdIX9ameYjzUfGgTZ3ONZA6jwwuQKrWLdC+Xh5zL7LLfZ5zrRXslm4wm3U+aq4xu1T3F
w9kTL7IPKYvIt9Ls2w+PfhpCc9XW09zSp/skumSCBfa7EfzJxW7ILlG6j0aHNDivZq+pZhJvF6k7
TUcp8YPYICOQHZPxIRkNlY8trdqp5ZPWOGkMGcfuJCuHyAdJ/YnrXgL1TceD/3SKq2MuJmYZ79X8
MYXGTP3p9c94N8n0J7Xb5cpctBeLlwzrh3S+oYRfNQqZm0s/OZ2KSkLPkNJ3Uv/IVVRWgiITh6JY
OQeaKfEvWfTE5Z/ghLN0KE7jwNKgDq/QRrypSYeas/TwC1LNpuT/ICNaFy9cEaID24e6ZrRLNQfu
B/HbF69EuZczNb+b0oz0E/EuSGN19YsW/+zRRxaUpw7tLiC2lCc70wcz7hxfsmsC1ta2PDX+6MrC
JRF7g+SaiyJkVAs5aWiDU4m1398enRQZFWOEgLAez0I0gXIq+x64U9u5GMfk9+q+chqrtUMjOdVG
QwxyL57Vl8qGhz0R32D2Fq/AgwWGhzITJBDm/uLrjaVM5LytBMBHp8QSzN6MzexSQXfGeHtSTpDS
PXzh4eittlliTCuaUHh1WCBTC1MBKa1aYVP7Ux7kQROqNKY3vzRSHF3NR9BTnQu7Po27YK9ahRW5
6LAnlm+xdoKV+HD1GdRGF3Q1dEV7fIZgtmYOaEh9ugjGvZO/v2QGdjhLPcXGu/69HZluT0HX5lPb
XFfE2khUvJcNvhWkH4Vg10VhtCLLvvn7qfh3ZR+106EbqS9VGe9XqZHeSaZ4DJwYdpZW5za2d6x3
rclKKa08ZF3bRu1waYCOkUbDmKavUPTaZ04pGZWN/KP12ZzvElc2e8YyYllJnZrBw5GA9BSIqn4Q
Zdcb7kRutz1ha7voYiRBPXu9VIKx0JS4Akak+D+JvJtItofIhVH3n3hxsvRk+Gx60PLGQWx44Hof
+d7ow+4BRIeM65aw7Tx4tLv+FF1PBPAQ41NwGHxAd4joZPvIiu8862fsovj/EbuagWcWo3Y0ozN7
B2WcFujFjaftMbn5Dl2UJJTaQrcW/GtgKb3+jp4LxoQIHo5RY+UIWmmWCK61ehZYfaA38wsgUFOg
tGJmfAMV2TWQDqbsQpHCHok3AV3AYB/jbJFFbHg7wxQKtSaFToT6OySazQqdJ5Ux4Xxm5JGb7byn
fC+a2WDkeLxiESKxbKNWaFb0qeqXEdTT84cmei5kkG6b2/M0/4mrIEAZRi1IZCy5GqQDgIgIgfpk
mb4JnKhE9pCP+Vlto+Q310asDto174DeARrxFZB7a/RFL45QJtNNkIUXfZfUoFUQXvvqKIjv28bd
Xpn/WPcXh7roTZLQhcWIAdRxrrMg+wv9uQMou9D8fNKe0LZwlM/xXgYTAWMd3l7LZmSQDKDWEq0q
Kk1l5auTDiqQuDeTPVbdHqrpbyirR6dIvY9snNJYTfFMQGoiW79sw6oFoHJuTiEyw65uyg/qR+8M
bnDQ7pjpiDmo3XjOwkIqsIKnNQNTFABL2RmsHIQKAjqvcVJzMpPd+DJ//gbanzTF4prbZknejQRo
g8VfNHfW2TPq0RbM+X42ucqlxsEI/e2f8KZxx9q3Vhci7gJg5gJFJ9ror4PMyOd5Jkxpj8IqlLR2
OyipGr3M6u5bd1cRktjoDhYgxUStd6XR1ELHsOKw1f5uXWIqNncqD8VP7161K6RD7tJ732l6RgxY
9x0Rrkqk+ahHbxqtBkZyRQMuHpa+pAcU1juelfwUnidTNstL+5OxLOdldzOZCzxqWcqckDQB6NxM
FSz6O9Cfo/7UDN3aIlZPjBa3P8ZyvK0/mJfjApE6zKqtlygpBwu1D380SuSpnczhOiNyFAu0PPVl
tFSX20duufs9mOpHceBOEYN/aD623lgNSSgQ2IBMCcTo104E9YFay8U5GCUnif+ttb+2h3XdyAUA
FQJQWdaDxwWxvBkUVHmDEkGKzIhoj1mL8tS20FHvgqf8KkE3k4QUdGBA0vhT6IOdX0QmaJkNQfEM
fSovfdHvYw1CYH31pMnQuii4kHXBuD3mz3Oy+FwqgHSxFpdEmHc3Za989J+TkStO8FTsHkGvs9O+
UmfqreggHgaTV6zBHK2nf10Bc/0JNO+dyElDlcgYsXTal+SDax80yIdobxmEmbYnZ3XykWDR5iwH
LnPU5EedXKK3CPFrwltXNhV3w0DcbYj18KHOZAqgo0fTDOXkQ6biejpH5KlFwSwO9e2dIx/F1Bh/
NIb/LINUtEKNpFM528Cru/kCl7qvRV4Vi2EDXGhP7KViOuGV2vTz0Q6Cr22k9VH8ayEVh7tolKfG
B5Kmv4Xhq8TSp1vbZVDlgpKXuc1aos8lal0Efu+XcElfdmskPbx7fXjsM5fPkruUVe6xZs0SjQqD
qVJMQZ0AbdTfWt/JG1bNEwuAcghFDeWBnwEU7UnivxsWH8PstHREQ74XFKUzyx0YGa4jGi+Moqh0
aAXt1J+1bOWNW4cOull039ye99Xz9wJJo25Y+QCNADUGUiiSDpIHATLOcXRO/W/fix1fEFFcmjRW
1ulvfQgREpI1r6RDN4Os5XdeUjM8/rZiF4ED0hKSzmO3ximWGtnRl0qxy/A98W/e4HWrQVFRbeSn
OxQpISHSsPji15aYrqEACNKJYOPUqfAhhZAyCMq6N32vtUb1VIgpumtsaCxtDzS9ACAAyQvofoVg
KhIwOKJfzyhaI0exDEsN0jw/Qx27h/aNjgpzQuo32qssRTLaf/6gzbrbKkIimjupWQU9mJgRqdEM
Tpt2oug95LVk8G13lsDqIULgaNs4ehBnOFAyzv2EKJ7B/66NIwraT/ha16BMx+P105bF3kEpGA8C
sm0g+rjIo4cOPcQy1FpnTTK6ja7LGi/3O52D7stnmKPbKlAdTsyft1FuRw8o8/VJQ5WOCgLQa3Pi
IhPDIQx8s6j5r6bIXK8YnwdO1Q0syQwdRJq7DbhmlojuQAimEsLjIHMNOLXZ2HF8DF6v/DkrGrRh
qtiZWYN3s42h/A1Fh6DORGsSXiVo3uNEGKo053CYP76nRoxC0UfD/XozbfOBkRq6iSpzoR2K7tGT
hDJcEVjXBgWyyHtypgem4FbW2XFc91Sjy8W0GP7wZ2SWgZIGojyvF4UhHkMPTBZGahQW0gj4gSCo
jVS6JcLI+QdpOOP4/m6ddft8cYz9MBvu3n9JxkkySku2C1u2v4x7yWgMCUfmN9d+MncP399H1sv2
7UK5HhdqmxW0IPYrH+PCqeD8CNsMUnp4m7UFP35U5Z5nVOrcOvIMBxUMbCUCj/bl62kYeBSD9jxG
J2rBX1llDinVg9aX52FonD79txlBTIaso70OFy2k18U/mt2Lq2TRClkWttCJa4b2UJcETQhjfywE
7n57ucy73+2k/zVrNnuBk3hoaceDUGDiOGSI3ns7pXZc97upHXZiDHUsOeENJWC1UN2sUvQjQOID
xb8EoRx1ENewE5QkRG0oUR+bT6bSYguMFUMTGc/Aayg6pk2BuiMKEmk2RcEL9KpvBpQ71Se5wmvo
BHGDkLFu5mVxNYJoUuQlVcB5FuFApNkYyrgsiJj1eE9r253McQZC4W57klbsgAnYVudojcsIFQLa
yW/FpIIdk9e9BgFxaoW/I4nKCDU3MJiRPyLLc28nAg0VOiVPrku+kuDiWmzIYmW15BQn79u23G7e
1yD0eRJqf2NSKpBtDDFmPOpD2zoxofVmovnMTbzfwVA9bUPevN9iMWkqbjTQtsDuetsEExZ9PLZD
CJ648AHMLA6EYM2hIl887z8McYenSPLG87iL+tDGkmKGh9yEDmS4QQemw0tksEfTbti2KMXuAvTs
9aQrjaZXv6B+JX+WYgsmCQ6v9kmZsWS8b+ZyxgSPDp7NoaAC379eYEMvtU2k5KFZRUJpK3Ie70he
h7bfY1FvD69AJ9l4YM3pbaQLFPQE093rQYTcaVfPipO+M/E+VGEhhzi9ekm3q+PXNhmsyD91KncM
knmooQX5PA6ukkbQCSd4sbyrvF8qSMH7PePDVpYmtN3Qr4aXe1Cl0IePqRr7uJQUvNJm4PazuijC
KUrPajE3fF4Bbe2Yh4qpKFVcmeH/kHZdS3LjSvaLEAGSIEG+0pRr77v1wtCoJTrQe379HvbdlapQ
3GJo7oNiFKGYOkwgkUikOUmMttnluarfh0IlHkWg0t+lkRmEhwo3w2jD99NcPSnVhx6l/p1bdWNB
NwoZyJVJo4yBV0g0BNy0/RCgMqLU3lseWcEmZmXcupdFO1dpGNDZsUfHlfV1oE73t9J9mowZCu/j
aodAtaugxcHY08zppg1HG27ZFrZVeWG2ArygV8D96rZA3wPmD5/iTmX41ZEDw40jpCV4TyGpHXDF
uyzf2Qwg6NR8N2iKCV9YgTt8imPUYDBL0e3rdAKbheF7JHqwzBdWecnkVXNFbuSV/gGh+S5/JcIZ
zCdMsgu770VxxcCMxbyhvRvSFekXFAp+OUVICIcKzBPSqTKSrkQgpkicBOwaDGSyMFuXBf96TkjX
yQnE/AlHF3I7lJai1oAofsTMYRmGzNvdYXzv/xk+xEqwb8Ewzal76I9q4EFlSrYYQbShFDmwTPQ6
ju11X981KrPxYKuTFaglvUF6HlHF+c0BootTsTB11wgiCxf+FBS7xp/cINH3Zk5Xlu/MKcTPw2cC
fx/Yt3AnS36F8NVuIBSsDsWUatdlaU5u0fuFQ6eO7pQoMFZu5kU8NtMSoWEEeQbpOCTV1Cm1UcaO
FYqD2nyA7HUTwDdkf798oMTgMK9I1kABJLkikXRqEKG5rgDzHG6sH41fbgNiPl/WviVx4MjAzwVv
JoZvSbsEOziFcJ1jR8TfFP2z6zaG9lmEKy7AMoo+z93ElDdTTrtGEVXCFqy4TkD3zfQ5QfmC4T7q
Pi8Ls6ByiH98zWzAG1eVk66xaODc+laEQW9RuyWRnh7SkkWRbUVxvlIVt2SvQL7MEQ2Acp/fgYj5
lSgHAlE/mN/o65ByEOVlYaw8DCMF9e5Iyky1KVHpPzUyUhsMCG5fRBRM12mPsQL31SCKFLYbL+Ut
gvIU4yVo7X/WfjU8T2EgfnBe6ztuZjW6aDuTf7A4V77//XphIB6Fq4JuGjCfnx7RssU91VMf9Uhs
dH0QNjIr31m+5V6GWdr9YxjpyGSqn6BZHjAizDfjsAsa6qDB0538138BxDALFHR4sNdfRZRHltRi
JZpEGPz9NuV0noTN2JuCcP4jgjbaj8kI4RhcRlzQOCT4EUuB/QHplOzoFTRVRrOIhMONZE+swWVT
vJlnL1+GOXOh8eKY5y3BckM8WLzTjdIq9Ds2TSgcn1UYFd0ih4qh0KM1U1A0lgtmFrdtf/0bTE41
w0LrP+rWTzEbv/LHgAPTikYv6qC2+0J5qHI8GlPMOFtxKRcuJgNj6mBV52cwmgxP0WIou5FriXDA
7XVF4SSmHXeN9lfUlHbHu81l2Za2DZEVeOdoc+YoJTtFK32zT1U9FU4wmQc6M5ybuqfWKyZiQe+N
+fUBhidEjs44nlq9T4hFMGWa5sZ2DiLEmNDQpwgSZ/3KbbGwfNB3PHvp3BN3piC1FWswKEOMHE7S
eRntMLgoDP4ZsrpBTyoFY0nQlyvxkQXxQI2tIiyGTiNk8aRFJL4Jahtmxk7aa9eYluOklNgjxqj7
fboSs1iDktwWc9JihA4Q+E3y1wKTmWoEEo38HeOb/1ovTkSSzllEaaNrGXByfXTR7evxJtq1E/t7
qzE3nSDCh1gF3ofS3U4jWrFK8eeVM91WqW79vEDH61oCjEGLJccSZZIWalnMuZb5jLy2q/I4bmtU
z8VvvVHhgf/018uFwgMds7SRb5irEE6PUeEXSWjkbeIYYY+Tmm6QR7Zj/6/j8fPLB7ZvrtrCbCT5
tFK9NkNiBIi3iPx6QoVzVNNDm33qdWJH0fj3m3NyamddPLpEIoaSIwujlh2tsp5FVWjCLvRpdCuU
jK0QgixsEKBgHjByFw8fuZQ2ApU37AegwCy8R8fE3aislRisQUjSjHrYBYUPiAr9R49TUMUIKwbB
42VFWDifJ4JICh2OhqlMFlDMntgTbA9DBuNRA6v3ZZwFMwccJKstzB1UmDyTq684nbKxEE5Usqeu
43ZnobJdDTFmKrnRiLkWx1m6d4/wuOQgjaYWisDPcQcW9WDXVZg7eRdwdNmXH75vboIo2GI04Oay
lIuoIDiZA8942Mhvzl4Eeh1EpXCmXByQFyrET1UZ7ILdp5ritOYK3NIDdK53+I0369CRxqt9xmtS
Ai/oVNRhjDapdVth1AnGp16/SxEn1kfPir3LYp5lK/EyPMGVzAdTioDSELiKP221cMPKh1F77tm2
gbRjvs3r0ZmibNPWe2Mt3LCoSUcyS+fC8EnaBimwkVWC5hhz2wS5HwWaUfXenvT07wPTJ7JKJ4QN
Fi7+fJZVvQ6U1C7rcGOA2uDyki6ewyOpZs062smpiIO2mjVntCxv0Jtvfd3a0NjYLsA9fxnrPCE2
bx8irBQcMfMNI4kkGhF0IIETaK8ioJhuK8w/5z+yOdYX+c/xLm9tkCplKE3V6J7q2zD+7huG0wXv
Xb5ifxZUCc4jQ4YBwVZMOZODDdTMURLq97rdV5b2mE0KnbMn+tWgT2grsazGbvNJOImv4hbJ0tBr
Wx9kvm3ce7UWmf9mszGAeM5VYwiifC92qtLwtmgQo4rqn6kZHXALB7YwgxWvb3G7j3AkJdbMEhkI
CztAVMXtJ9UhjQoP8Fv0r1IeOAkIRiDGgrHw2qliBSU8vWJocVzIaNlabqHtwcpXrPuSVz5HcyyU
xOEtJfOMIMozpDTsBbilkVMJimtd+NdtY75eVtylVcOTxsKIe2Tbza8CsKNDwouOhMjmQxtiI3s2
6Cj2lR+01yHawF71NHm7DLcUuEUNONgloQrzFG4pxBJ2UVpU0SgcQRK3a/YIg+Tdh4HH3HhoibBL
fiN6t/Y3l3Hnn5W8P8iII4rwGAe9iXQ88z4zujaguCtJdG02BdsmNTrYaK7X92ZzCAVGqeWVzfPv
l3HPWhVBJIjqEwSpVYQU8KKTgDEdeGwirQWXUo351NbU8GsSDu+k1lQvQaQdDTPmG6jxpremL0a3
mav+MHL6MdC0b70SvGpmldwSY5y2SUdBYRwgj3D5E8+dInwfVoYhv8YQbpa+UBBaE/CnIX2tPTfF
W5+9X/798wv89PclM5yldcjSUEFcVdmC6wUkjoN4EOlWN90iWCuxPj81p2CSerE4Y1OBcJjtC5cG
oS20YAMWnxWunCULq6D7SUGMw0RIUi4eAUNvN9cAMVtlzGb8VU++adoLQYtBqV8n6kvZX9Xdhvo3
KuYhXV7O84IIa1Zi7BPyH1/h0FPrk/EuF6WGLl5V+UDPn/BxaDqPs19cd1AwU6EASdd7z+pf/KTe
+NbNal6ZnZ+m+RNQZoLsPJJrssoQIzfMoYNS87HwlMJN/NIuo0PDvFCNnILctWii6WIcY8MZSsXJ
8s2geqD2IZPbs3u1cOpwV8IDH32M00AtbLzt+HM2PPWVq9HQoSRBxXq4mTlHRoySzuMnVu1AGGQP
aOxAwyLLAjchN03xLWU/6+rJMu+YtY1Hug1Q+YIAo0ifWn7IsrVH3oJ7eCq6pM1RxP0pExC9DBI3
NIQ94AmGcuWQ3Q2tq7WFO8aPertWFrVwiE5WXNLreBgIET1gu3HTosAetSnsCTE4KFtwjRDbiuu0
ssEy+cvU94lZB4DLx5koZbQpeo6HwW4wVlsJbWP8pGax4kItHN1jEeX0e1Q0nUGyTrd1VEYHGOeg
khTM5sGKaGcV2LDIwMGEELigmoFSltPz44+jbyQtcMZpQPdialf+UyZ+WvpBaR84J3ZiuRMmdIxv
fZW4hrJRtU+ELb56CdQUUwyR+Cq0m37Y1jSxCVlrej6ruZY/UHqB+JgbhAn2WPy5U7gxD/EEnWcp
4HDmOUpTfooRXRxC9XhwP0Xf8uIqyVK0m2ZuhpGBY5TZ1Hpotdqm5Z2JDt6K36q1sXazLe7XkZcp
3RuIQ1LMScA6BpPqEu5YyUsU7ksUaqEeKbYCl/FHEylYRNKt8g352Hb4ZLnpXTaHa18hnUe19Aee
+PgK2nCb+Z8lygazNl0zuuduEpTGmGmB0XrBEL88VZqOWlORKYNui/IhVTdhtdcY6DXQw8Mtt7Xe
ef5BseB4GePPd33IPWp99BXqR54vy/tlW089mdMvkQTOERjWtBpfUneYeFLuWpRjZkl5ZaoHy4fT
W4H3fPaB72j9SOkmmG6H8YUR3w3iXYsEZByPttoeKuSva9NLdTRERpoNHj87Fe/cwNSGfHV6+Bz8
PP9mZsyeLGqQv67TIyeTJKLnVj/qKOp899Ut5x9EC+2qZtsBdQN+NzkN6gm43SprowUW1QNbxqmB
xN5ZoVVgdkbeYRqx3c7Er21T525Kuk/WIGd+eWOWNeQPkrQvgen7TKuAhIwfHgYpyM03jT7sjXat
BWkNSboL1BSb5idACjTq+rgqpwxpCHHP1rijv6rszvftt0zyNcCy0uRjCLMTlb5rMntS8VdxKNrJ
TaOHlsSeCtsUKM5EbhW6VbUDGA2YBTfkVVjvWvHKTdDRtd/68QZhd7tq7zIrdeLSy9VXuJqj9XB5
D85al79M5xxBNFGlMde8nx5TQxM+MoX4YIP4t5jB5vKKPwQKx7N80DaJyjYDnRDJ4W5qWd8S/0dV
EdTm+tF2sjrUxq9NZ1t47uC0Hn2QZDemEKPgUEKr25kxbfIRJAG0sUPrug5VxyIFIjpXNb3vG5Au
RH9/n6KEBB1VcxQAE7EkNUnVlPRRCkORNSHiVeTG74TXiGIl8bEkInA4Un5zCeBZiTOpE0PnHBZ4
0Ako/YMQvA9jWLjp2KBm1q/JBv+vv/X9OcNU4UpLkxHJ4Q5zAS/v/sJZ1xFkmIMvyGSZch2WX2q1
lSETbUdNvAdN8SaaMi9v1opglhzwExzJgRCaP8ZhCpy4qr8PgebmlvKqNYarDrlj5fqTH/R7kybX
FtogUhY+GL1yFzGMlO7+mvwVCn/yLZKv0CYWWMp0bHI7Bzv0bVftqXGTTxyEJ3caaphpeuD6dZuu
nLT5dyXLoOvqvNpzKyLiIKcHTSDVoaBxRbcTEJ8rAThgV7IBy2p1hCDZU6VjY0QzrHJq3Qb8bdD2
dYoG4TdteECTD6rXmHoNmtjLKrTk3p/IJR0a5OaDkJmQS+cvyvTmE38r6IFk91X0SzSookBty9+n
zbGH6MBHOxOGXyAFe7qWeoNXqzFCUmbgXPhsl5LGzjNr5dE6L9jZlh3BSAta0SoEDRVghiB1in4b
Jh643rThMdcMVD+tRBW+igsvwUkrCS9bbUiBWyrBEK10Q+IbFI1HwU8Roi9fw9wI3IxOnn1itpSd
9tvL+7hoCn7LiimOp0sq4lQojYDZ1erQ6y1612n5TSfMlVOwBjP7PUd+zSQSxLgEZCz0x7q5izEX
yF8J5i4etCNJ1FOIPKIhbQfsWjJhTBhY+bo1vvU1ISRzluQN1VHdABMShlttwONyCA5WXnuXt2TW
YlkfUJWGWjuKcgxEyk8FCcqBYKgRtqSuNC8qY5Bs3Chlg8LGK2Ks1cEtecnwAeZKAwRJ5kmBEhoz
C72OsTOlcujGX3qo7rJmV+aDY4DQMbTu6ARmRXTcVlzYhG8pr7fm8GS1u1b/tNgt1T5z/kk0l6n3
VpO5dZ67rL8i/LtpVE6CwSuXV2fJ3J18sOS55GANFMWsSnGi1ndqDJJSDN/6oVkFSBgLkaA4O41e
gyDOrsJxihzS0zszbNfIi5eOLWwQ/Ib5dYwaVGmbeJsrPgsV3W6GIvVC0ypdVavoteLnod3pgWWL
rAeRhxU/hSLFfLV+QsdMpKu46lHIpvC1A7BkklFWhkmPqK5GccrXyh0dMoJNq3iDxudJfFiC2nr2
jlkLNi9fDHNfDrXD+RNha8NuF9T1ZD+kdUCIDe/bHPsRlgiBqAbInOKy7fZJiqQxSkoKO2jitc6+
2SZKZ+QEVDLRQaqaUQNycTsFrxVCaH022lWUeagPw0A5ZlPtxeRr8wiXVW/uD52jeepZhyhD42Zm
DDiZel/Z9SEWJowMKjpd81bwu2ysfjEjfayMtUk4S1FU6NpvYLlhNOg0IbDK86P6ue0/FPVXYFG3
MJ/zat+APJ5MDwW/KtvBbvWVy3DB6J2oubTSodrWCGAC2tBTJ+0+erTGdNmK7V6oijRPUKQ7EJX5
ZeePQIlxxXZJvY3G13yccNu6mvm9Mm0lzGzESHneQKccDHpxpyxG0O2piBs3idBu/K5aiJQKe5re
/43F+SogQNMuapOly6vOMkz5GnHS8/ZlGK+EttfEpkPbyzDtghG1l1cpA4f1/jLsUvgNazLXEfwH
VrrQkgl9LlaGh2RvIZiYeAnsCuZOYCwXQUTAxYBOJ/e/d/EWzJx2LpAN4g6qR+0x2ArymKquyh1f
ODHCkI15Va9937zxZ0cQLWdwxTB8DRXHpxdHHmu8DAlWxWAgNhgjO2k622rvfb6vk49xWlGRs2En
cODnotnfeJIikjwQeVRjOWLMQkcMR4nAb6dsimIvyCEqXjrzSddvmn4XDi1CjzcjxpnFwc94cCPl
wSjWplUsn8mj75FU1piMVOnieXv096yd9pWYNgpMXhu9qMRJ2teRqQimPJegdhtWXIT/x9T/Xgy5
woShKHtQNIATeMCFfi38YmP4Nz4SXymeT8WnFf6I+eayRsqWHiQuSJXD7iIpSZHOkHdcm4vmi6xG
H56/yduPUkdkjEb7rAUNUZys6L+sXzKatN+mymKjLYHWlXuivMTVQe/Dh6nq3TyPETtaK5Zdk07a
zyydujiqgCfqYZNy7b4wapuZwsMj+XbI1TUHQg5OSfLJNt1sVMF5lEM+Bcysw3NV/yr557DmtJ5d
WjKOZL0a04/iIgNOY6nf6iRGODHOyJUS9NcIkHW2MgyGl5l4kdMiTT3MgPpFmiJZeS+uSSsZszoy
R8zbxldUBARqLoiYnRYNOwOCwv9CSdH4MKfbUDwrt3KhyTNVwTpUO2Fxk5YbkJoqBaY+V2+hv7uM
tKigR0jzg+TI3erRm55hUiLIXhGjo1jHDWaCTlllt4lpB/0aw8ziCqIcE+lxEGlyudGJkV6AGHne
xxJIkYIGuQA0/OqNIdZ6iteg5n8/kgxDeApaaIAquPJkqv1HrI9O1hv7Sl/rCZTdiy/tPJJKsil1
TLJMbbCILLAeEKks7aH9h5mr9KOzlh/fVjKOZE1iFmR+Hxa1kwWeNrkZKoFVhN4y6EYpnhvTSZv7
yXT0ZkUd15ZSsioJx22UV1jKUkOnu2rltqhaO0E8ps/0NZNyFtX9j5Toy1E4hqGilfF048o0LzAU
E2h6PPwUheJQNbgzh2DfpBGGAKSBrdbtrxh0OomVgdiG2iFc8xgx69QQbwwPtstHZMY7X/Xf3yN3
inSEg/Wv/Vr1zFZohaHvHYjNDE/PN8RwheUVdf8vVtxAXwruJ4SJmBxwI7nQtSGrsNM0B69txj2W
j+5UVC6ulJVKqrN7eF7wYzBJrURHcrMbytpJyyutu6KGw6LrPnVz/hIZtrDewmgt+7swp/IUU9rk
tERpDKHAZMohi+5SxFNFgXqYJ1AZG63L8puA7sB7XVe239yM5k7pD2HzyCOvMq6i4O/Hn5x8DpMi
SISMWqgJfE6tB9/6pP401GRbDP7KO2S2prIqoTkX3JiIo6K/XYpToOgz16IcMDFvt4ORfSjm9HBZ
W5c8gGMIyexZgWb4rTovbAy2U3ZV4/KfyL2SvPr0+38HJZk9A7SxvFFwMKqZvCV9QCHtBi84nYBt
cI2YacnEHosl6WhTh0gomBALhsihgxtgLMbIVpIbyyBoobbmdqYzkphksMyoJjh1Sc0Q6g6dNPCv
Ci1b2aKlOxfj237DSLJUkcj9cqrBAZDdDNWzQer3OrvNRbMx6IDSEovZlzdq0X06RpRO26SxjMYN
ENtscEL0uf2EcNrtWNiHiDjT6LRdtrmMuaiHKjpy5k5RlPdLccYGfmjTDlhLGjTXcRsg7IYxcc2t
pTw32kqz0VmO5suCHYFJXkwhgizQI8gXFZo39BG0kThlUTl4UXQB6KA6jymvufVQVjvavraKLZQV
eZfX+OgbpLMdZKCjtSoIbBi25X8b2GOY4EL2GMENVng+oi0mu6v5x+V1XsWVDnzBecj7GrjVlNgC
DVfdA0obS3VTlKhXESC3AUF2x1wFnsFl6MXjciSxdP6ztCMx4kXwsFpP0O4wGQNYHLeXQRZNJgoS
v1K8Fh5tp94A6Seak6CtHXWibt2AFllr2vfLGGdh0P/ozx8QybHvrarh1tDUjmLd+QVcnDfL2lbk
OmW3XZQ55Zulbuvm1sx/NNbKIi4agyP5pHNCMLmcdBagNcx0bHVqT9EzCbXCRoO/Ye0KwtdGOS75
M2hqBIMPuoU5l/s29SKLaTABkRTPY3eDAY482vhFj+rJEonFnZl7K8s7355n194fRPl27UxVYP4f
EDu+bVTPyO/HZLL9LnezsLE1vDZqDB8Qf1ss9LWrGmqdtZlZ7KxjJq7MJNMHHUMbyXU9PCT+DUY7
XBZtUTv/QMghjKDNyrxtAQFOEzvk4JESazGaxVN2BCEdgFTxeyJmKfSY2lWSu8F4FYY/L8ux7AOC
3gt13miGR3Xw6TGjgSIiYgIFud4P/H2rVOau4oUX+9NNpmvb3njIMCcbju9aN/niCTiCloz3VKXp
FHVw24XyWgyhbYkOVOztvvU/tP5bXU67y7Iu6v8R3rzgRw/DEumOuO/mBbXQejMNW7WnXpGjNtvq
7oLS2FKME4+E4l6GXRNTstPp0A0gSgSsapFX4v/TiRIxTW1E4+A3pUu9Xi3WkrKLqoN6Z3gzqI5B
3v5U0haV2FYzYWUjddyo6oAcd3ETKcXWNKfbWHmJlHE3BPgMPkYF/OwGtXvkjYIzx6z9bW70K3fk
4mlBUxeYTmYGCWvemaOVZ0M0trEOtn1QcWyF2j4OobZyIBfdjt8QaJw8hegKPEinEBBai5jmLR4v
GJBjso02rLjy83ad2bQjIOlYklbnqTVwuBiG70QYxd024ORNph0yOd5lzVnexv9bNoNKt5NqImZM
523sml1nPJj9W4OI9WWM/8cA/AGRdCUzmomODeThaYBonmb3aNtJxCHyUTKYeQ0H1Ryev+Dy/i+B
peMPgp22CBUAdxQzLvzAnjSvYLsOs8bmETzGTitvS77igq8t6fzvR5podnlixgSgmL/DCfoHgi2v
uxXRFkFAWAgiVPxB+8spiJaJdDDnfcsSczdExZaNhscVzbm8gosqfwQjGZZSNUYzBq0TphIboJT+
p8rB0JhjdhDYGPxhBWxR7Y/AJJ9PsRqeVyPA5jzpKG6LDjX7ASje11rs1oBmc3q0Q0agVHgjASjK
7uN+q0AobqLa+S/b1b58hCN5JJOkF7gAkhiKgJIAPPfSp5COm7Ssny7v0bIqoDIO5XkcrdyStSiL
PEzrCWZJ0SK710bEsZ8GdW3UyBqKZCiypKgCpD4qZ2j0nWKFz2MZbePMWnkmL95k+h9hJFPRRlwE
rWnBxuLdj8HKDIVFerRr8JwsA3dae72uSSUZCLPyQe+WAy7Ib1FHWajgiI/W+DXXZJLOKoI1oWWg
3cRJLVNxK9UKMXp7Sr9Hwpy8hiYIppTgevA0MbXPl3Vj8fyiWHoeTqFrICs41fSqrEVjWD6g9St4
x4OCrpjG1dAXo/ybUKZxBCVJWQv0smYFoBStvdaC0YnZ4zCPAaVt8E9Xib0WTF5f+Gv1LotbeIQr
mShGk6GLEwLfB9rRJt5gBC/BsEYEsriHRyiSbQKBZ4/p35DOZG4jHguU7iljjhbdTVFZXhBuLu/b
ooU6gpMs1NR2raWkEEoEXodAcFdstfobM9qVa2QNRzJRiug7s6QQS0X91DB7jWWE4HPy1Obxmsc4
26Ezr+a3TGgUPNXFDJXsfmQCywpfon4f5raGljaMpZ163xbJ02T9Guhzzprd5bU8a5z8ssNHwJKB
HIghjAkjcJ2oNl0a/6p9cAli9K/dwJSVCdmmBUgPRtvqTLeHs1p0/gaTZGwVnQVqxx8HVt6PKV3L
7FxWKVCeSuvRcFZ3AnvcxC9Nd6WbD00eombm1TC+JdVaqf+8k+erP1dWq8hwsDOqI2UsikrACFUo
fIoKp8sHO9JAmaPsh+z7KEDmFf6b+xxER6gYx9sPTsqpgAO6wtWognHFA93moVc3H7X2szRWvOXl
CMsRjmQBSDvGcT0P2uLlvsj2aeTU5Ieodmn3MCpbRd0PxWfVvpTiYWS+u6Jcy1pNwSClzuS1cm08
a0nY9D2Uq2o8vbpCZ2ITolg0vy3yg9W4MVpRSjQ2DGuXymy5z/fzN+4XleiRD5MFUzlipgbeO4pq
CzAe+MPagV0MreCZ87+ifdUkHUGA/bsRQgGEmUUYBwoeAr4z4Mmi0ToBhe7YboxxI0CCcHlJ1yST
zgVHNREVHdRGJxxb175Oldhehli+M/5IJnkZuhG1GPE4m6L8pgKPapQ/c1z/l0GWT9wfEOnu5WiS
JuMIOZDjsxnZ13AzKxU0Y9gwY3hsksO0NppubemkEyd6mmatCsjM95FiEwc/z75dlmr5xvgjlXTY
DA1tMZEJp7bEYJmswrzYfNsaN1G71ji6DPTHdZH2KAb3EdqgYB4Z71H2HQeOmpleh0Lb3GRvl4Va
NMVHFkS63ZlZqo0xq5xW7gQa1/zktUYGGpQwbeBSdMlehlsU7QhOut0NMPjHSgO4IP1ZRrescEoT
Q1LdyyiLynCEIt3t4C4zRKEBpUumva63n0qrrnjrlwVB2vHUwgsaW0UWASIqK7Qwo6xMsytyL8rN
ZVEWz6uJbLWuUMZAgHCKY1qd2sRpgED9kN8Qpt0YKX01Kv54GWY533GEM8t7ZPGasEhaX4Nd0Po3
pLIUzYujjYaZY3rg0col7Q4Tk8J2jaRv+QY7wpX0Tx1JXbfTfImgpKrqyoM/aTYej64PHoAsQeur
9b3Owh+o5ZzJYNCWWl9z9NOtWN7F7Tz6DEkvNfSja30zeySiPRSsuKpR1JWiWVsl0wrULNHZ9XUE
JSlnaulFj9dXBUrJTx2KU8V43BWbun/TMZX58rauiCX3HiZ14mfa/KYMqk2AQQDAskaHshXLuGhE
5nIHhaJN74x9jrHBiHkPJS3HLat/olKnyFM3oq7evFT0bwu8v5zaIzRpr6yWJw0fsFe0/6ZWL0Z3
pVqvPcYPZPwqKzZjs9bCuXidHQFKO5bUPmF5PouHuuLAcDJyo1SqXeW3qebpmG2xFg5atF9/AOVp
XXoYooZfDXHo0S86ItIwxc3zZc1YLhU5wpCeBn6Ncp9sgFBU0Acr6i27xuRBO0/VzlXEcFv28R1t
6h+V1k8OZ9NL7U97YvqIH0Z3UQWu8KoSsZejk8/JOrTz92OeYli1T1aujLNq2nm/Ofhf5sI9/Zz7
COMlGppyDOfBiNtno8YgTeT0dHBO79SYoromOYRds2Uz3TVsMYn7/dBYa0Ggs5Lrr6/A0A4wU87k
gV+G7MhABkVqkXbek9Ep0S1hM4e/4z8oFOO3OuZUY279P5hg/Uius23zgnl04oFcj9vLu7Z0G4AX
8/dHzIpz9BGNpmoqJtRBEzFoYOiVTc4cQ1ub6bmEguLy/zvOluSG+uCx0cMSqhHT6UCQNxIFuw0w
pGLFEq7hSH4ON2lcxBwHGVHcnebnXonRUiDAWoFZtk5oYuJomlIMKh1fYbAcZW0QhxsvnTHZdeq2
qEfno6cMDxSDdC/v0fJVilYbDfwyyMbI+aGg54OfMGiKSBzBR7QGXKfIAQ/h8xDe9NnOQo0yaXI7
01dOyqLZOAKWtAPc6ETkKNhwRl5iVni/7Yl7WbbF++QIQfJGRJjqcKWwlIMJF3jaFIbvJnyXszUV
XLwkLYwBA0UYqEbkOhcex9aQ91CNLHzUSy9CwQWFV8pAG7x29S9q4RGUtGr+oHY0y2ao8oFhXrVR
UzsN4s3llVtDkVYuRUesYs2xOlBnWSgMACO/AN/IZZDFiwrFzV8Uj8ZZHXDYo1ZMq7E9ioJkRXQ9
gheMBujfvLOEF6Pfq9RWbn5lSSOQeURFKSp1MZlEOlyF6JI04YBsMF3oRn8c743n+la99zfUpe+V
jd6rbh/8glN3WdSlQ32EK3s2apVksfL1Rpr2Jvd0FM7G92pw1SrgDnq4jHXWgvSfG+i3kHKeIcow
tAGOMO7KrWUHYIzBrC7mTLZxDzr4bXFlTfYbtcVLuQGjEmZW+Q5ZeW4snYdjcdVTw48kshYZDOoz
DZs2vprJhNpnswKzzvfLsi5mLI+RJKOsp+gr6gMgqfEVTHI7t1nRK11HZYm2q4xNmRpOuRb0Pevg
kVdYOoQmGHbUjmCFMVvwBo332RPaVYbARvIjfGte/MerRrNBPOd+971gLbv9NXdLdsmPZZYOJ0Y6
RbSLYbEtO9z4z8Z9/Fa73Is8ZOG2ATb0IXZNlznVXn8sXfKtsY39tn4voN1g4drBbbJc04n3O+2j
2tAHchWtvZNm+c+/EBxp8+z3mWb8dP8FuOuSOI1xhw23foQRsavX1pKBOvaypH2vshS93iMuD/Cg
6CNq3NKtv9qosPjcO0aR9nmeQcum+YrC3ENqDjYXN5hZwMJPrUUthSAbS/FK+jLRbW9t9JF6l7V7
TcjZmh35T2DzN1C4CHglf+hJicbbyk6ztSTrogdwLKW0W6xJiZYm0CeEHypzU9fXU/9qEMOJxHsd
v9B8p5f7cnq8LNyyKf7jJ0vvIlIMqPdOIRwrySGZ+FWPkfaKeKtH8nkZaW0ZJaNfoak3y0zIx8d7
XXkZu6fG//VfQchPoLgVbcYxrQTdjZOjRqrja9NmEmujiNa2SmYCn0wr1Nt+XjS2IYg+wNFozX2l
3nW61yufsXKVKy410v1/J55kz4Nw6BQaAjbQ3yuEsDvlQVffLmMsX5G/9UH2Q3UzrtGcil2KehST
diVCO+TdNPurSlf/ic2n2ox2lxGXrdQfROl0j1ZSCeYDsSrRbwgXNzWqNR9nEQOkkcwEy8fMmnJ6
hLParJV+tiBqG97mIMRCaRvL2x+XJVlcO4VhEi2m04OdUkL5H9K+bLmNHdn2iyqi5uG1JpIiKYmS
LMl+QVi2VfNcqOnr74L6nG0SrEvE7iO7vR3hiM5KIJFI5LCWjG6nMVeZlMb0Z5AQyEeSz74KMIPG
fIiQOP+/yeNWroiWOUtH+HdQi7T6A6h+s/mQ2t8LcpqAs39b2OrxPVOO/fuZF7TkBAQOJoTNQD+L
9V2bdW4sQtVZ9UZnQjhXm0XDiPI+hJCxCRzT8uTEQa7BfkBTi8DsRJvFuVszKlM1kyGqQvu9g/ac
oF8+5ulZU/dSLxjrWV27vy9wvpho9R3A4gkCFSvyjXm8U2w/aSqBQusB55kUzhxKHa98tIx2nn2M
H9rtskW9fVcca4AopC5qKJWb+Nqu9KRjEcqFmx/tQBV0/18hKHIJD55KoKe6pLcZjsDw60FDxPuK
/sXf7y+q4dl+4w+esbG8xZvf7IB62t1ieH2oC75hdWjtLN8hc0aEPPBUdBHWgc5u6RcAZX2a9t1m
2KYfza/4pAVZHaBwL4JyXw9Hz9afs6i8VGezayA3rVxbcpFr2fdb9Tf5TTXAQrpyqLrNB/o6Hmo0
zltBIao/rh6eM/nM4s9OKNH1LHMSyDeejwDXjN/IYQROXArJs2s/0T15Uu/J4kYftz2DSC53sadm
VxtmiT1PRxccPYp+XKSgE5WtBVK+niBn2lkZ5hEmDdol7UdK9gbDzR7cpRG8TdnHXsXMfxfx6+o/
E6MaHdFShy0isJry2Pqj4Q3hKDEQQD6XWMazRkaOWtQevOqMzqRyN7teLm08zJBK698S0f0825I4
B4vNi4kcaSIiaL8Sp4A3WgVBFTB6VKACcRfVII/gD5ZsEEjIOyOdvRFkAMZBU17b4akSjYtdTwQp
joqiOBhgQAqKjgru5mA0WcMiwc2+hx/h7s/jr+D+OfJF+NPXxw9icL0DUZ3xwCCtcGn+kVRrNF7Q
zfBquGCrdt2Du9m4XrAVnDPnyhIhCDwpaLpDZhBvK87PqkTNKzWqE88/ghb7/fifnzA8hkcXYvEb
P8H//A9/2bg7F7/BWf0//+YGgRuU7uHg+dvTaft52vr70+vp9fer4Eq4ztcj1GEM64wxEiQJfBaz
aHpDJxUFAazXeWEYJt7Xz1aUDvtqn7g4NkwQOsnB/YT5VdjV5eLLY1VkxYzF9/e+H/ohlA5cQbiz
tsMAkkczDsiOTZaavRTSak5RNEmTgCd8v3/d+8cf4ebtl+6+BYItvg7wmTpnkjhXKpeRQpwYkvbH
I7YN7Oq3XebqxgBKHEy5YC3SMX5/qUpSIZ/bJUCT2h99//0Y/nE3MAdv69+W88VoyO/LuRxOEQwz
VHFWQc7xx4+Pl5cXtHS7L6BOX9wKqSj26wWig0PgbZ8/a+/583l02a/PGWmKmP1HlBa7crBYWswc
gH+AwSkAV+RS8xa0C2XMOHt9dlx2DzssL+OU97ZbzxOo//V/dq3+X2HsKJ9589Eq5clomDAf1u+G
TxucTEjyt75A1BWJPciAQP0BWjjLgo/DmNOlKHnqorl3OibqyE5AuGPHnjkCqAf9fPb79u5+5Umv
1DuTyV0bkZNNtGt6yCxczcUfmQv0T/cV2mZe4v3ZvG0eD4+HQyDYxOsQi1OWu0BoM6ixnEEwPGDl
huHL5rt3L3Iqq+f9fEn1yyW1IkUFYwVTzz8CVhPe83EDS/0mMpPrYiGnDmeTZpK3ivwl6N0Pdxv3
XiRBYwtytVOmrgN5CfQbIDi9VEVLq1LKwEfBdmpvue9DSAM/3Dz+qoNfX67S27IzcHfbQNaP/5lY
7vhnGsFAlwKxzD4y9516769dMOI6QNu73wWD71s4FS5uSqBJ4FeOv74BWt/rA0C0u6Zb4hfWX3Ax
fWVibq0Hd1/YZQyeGP0/W8uuUf/49QcODjs87EbFNcoOK/sDf+LngP9+HSYcJ/z47BjfXi6TnZcb
X2Vw/TlSQxoqX3zV17eF/n9ub/YV7FvwGzcC+xF9gcZMmv8C1nCKogiQg8FBc2knVQVUWb0FlQMT
jIji6wcu8sl9g/b33h1zk/4pFAU1VzENQFANR0XTqY1Y7YpJXWu7WMNsaOINdAbgjAmkcoe6Tmag
yz56ur3MX5SdF0pywjiv3AMuKI1tDZdf5T6wsgiA4LzB/YO/Le6EPyMWuQXQ14Xam8Oj97R72uyC
AOp/fp5+Y1l2ITtIr6f99uSfXl/3py11PyN/dH+LGkfZyeQ+FrRS2BNgMqJGZnMn18jGokTHboZ2
Otb4Xc1Z1QSLogFippkItTaLtSS7qC1zgZNd2RJT0Qy8qEFUjNlgzinZRGrmRR8zb8JErQvoLuqD
POrdmI30LitbUa/CqjigLWD2AWR/+ld24eyqbGlltQPezkAg/KGjsV1yAtVhjKTB7d2/Lv4BbRem
DepqYFxigoPTKxoTGZ1TEKS0oHczPapOGCyK3QV0GloYS+8R+daV4VS+qRaAObxZfc6lwDY3gu+4
Omrcd/BWCIgJmRJ8h5kS11ZJmDuhVTwCfE6vj43tkvJgwXGitFAOro0CrCRIVDDny1nWxUJwltUt
Up3PKj5AV+LIG+3IBS89Cvyo8pZyFgDwImhVQ7D8K+Z8IZS7ETCUQTFyC6H9FAdpfddOyATFoTRs
pen77RVeFQXAQTDxgJda5WfuMDYA8BMHJ8eRKqCTb2o1yNvER6sQEYG5MJu5WkoQSIOnEH7T5I3X
zipLj1qQqk3Ow4Kk1/C29ILEwLoIsBDjFYthDJmL71JZH8oGRT8vnhtvnvxZ+cyj99srdh2IMJsE
wfL/CuECuriNyQKCz8yTO0sGWhyRu0DSIvpeDCjGm3aqb6NskZ/LKU/DvK7HQ4/+xiGYqJTssjwx
RA+h1UNy9kFcoNfE6lInmBnyYgxnyl4bYz7T9g2yt4ZnEqMFbNc4YUId37SOieG1iugDrgKnrxXB
JKYKQj37iude7TN9sQp8gIVUba94hRRo+s6UjwYyt0biVpKPTkUL2MnNL93YCfbjqqWfk87thzTr
szE3MOFK3sT9/WIRV00+7NkfxzfZDvM27FqBxut29ldhbsWdMWuGsoXCGvmRZ08zUOf0z9tqrR5M
568Itulnrr5q5EWpmQhQ2MjtLxADFvbDsIAJSlSBFinD/v1Mkl5UMiamsX5aOt9X9IfkIAsai+px
q470TB/OkzuZpmXtwKT0GJaqvV7fjLZnAV/WagPLEbhtFoJd+5q/q8e57copM8Ngqzctj+Po6s69
aR6mcgNgrqy/AyXH7c26HsfibJDz2A1IQVMqQV7puMs7+excbbt85B/RrtqlTwAn2WQvMMgPUT/8
2t4hmwlCbQP9VGjVudw7U2vyllQOGiTrUzL+jFJQWfzrYUTodiaDT+pSNVOKcYCMJiPgEcrAj7Md
wR1xewnXQptzKZzrVkEGM5oNpBS59qJicpT2voxKk6togsO7ZomAjAcvm66poI/nDi9oq/TWiUEM
A2YodE8XYJ+Y32lCAaO8H8nmtlqrG3QmjDvGSm6YKAhD2EjGwIxOqQ526OHjtpDVtTsTwp1gAg+I
qBBCLFx76nAszDAH855MRK52VRswFKFtz0CrCv/ysXuMaM0drnAUE9zq1zSM7mwUvqEEbaMGdvyc
g3NHqfBEKD3a+rP2EE8/Wyr4jFV1/37FV57zzGGB+m5IpBpfUaaHYvw5GXda/kz+dUckzB4JWbwn
VBOVqq9swZkUx8Edbmbgc+6Xez3zHftemnxbBMW/tqIIrxmWMsifriA+zHqIu7EALWsXTWCo/t6B
5BP92bft4zrFBl1s1BJAJQPu8KuX4zwq4ClnUhQZJDQ0b3IdlEiVvc3UBsRP8P9obgPpbRtEmU2P
gDupAzlF3/dxMq0OoyM2sOT+jBJypSAurCJH9ZY0pr4d5eofGWPSKWjiIpAYVkYpN2E3gyUr0O2i
7w/DoE3yJi+MCZFJq9e6r2tlJPu3NVwzCUAUYwRUQ2rP/MqxnG0WynqKRBOw6DaK6pckKBRwdtku
nQXdemuhFnq0EeNohoJIn7tX6lrRGsnCQjZtREP0OH/mtSEa4F8VAl5UoPkznh6+RYFQPZaA0IRH
T9UBuzF2ozIW+MDV9QL3KjgqNYuRjnH3xhDTZlkS9N31auZP049WaTHAZ8z+1MyCvVlTB1BhYJ0C
hA3qWNyaEdQdmnmGd8rmwrWr05A/3t78VQHI2KEnASMqaB25VAaTVIaU51DG6EEBSHdp/+u/EQBC
HxmQIBYeL5cCnCidIkePQbI+Wr9BsuDZIItxb8u4LmfgjDoKnmLITMtAi+CupapVi6ZNUxBBA0tI
SQIHuA124WNQXjNeo3T0GwwgALzVkQSS15fvr2D272dnZ6ijYW7zLMeocflzGCyg8v7rmTpON+6C
UrrcBlszdIvU70B18LUpAHhWOBuC23Yt7APfLHhN0CONhya3UaDmsOx0AZNWaynEi5tfU4tH+/jW
DumjM2HARy/zg5yJorC10+QAp1iR4XlkjLJcrmCB8mNPBoidBzP2lEbzAZHykVfaaylq0Fs3E9wT
bFQEdTy+KCUjWVyajBx+qDXPJAerepjN+zjZqdqfqtkaxklSX6xhe9s62Rnl42kHOCy4olDZw/v9
UkM9qWYEBdDQbONHFTxe5W9AUnV2ttFFoFerN6JmqgD3AOYnOGouRTWxrlZzB1cuNc79iP5AZdQO
fSQCiVrbMyT6/xHDRex5B4yU3oQnn4k2uNo4eYWF5hvwgqFDUbB6IllclK6jLUKVBsgayu92vi+z
Y17fUxGT9HWDN7vlUXUF7TGYyhWLExMVydxpuI09PEb+0C71GpmiDzdGqlh3i7h9zMrcr5oPAN4L
3j+rLsT8mp9CVhKUZ5d7VulDbDUqzKPp8bzrlHZLolQEdC0Swr3zU9kqYRkQkowZpgLlF6sQiVg1
c9xVugrIIeUaPHMGquUi4SaZJfqniZJdPc4eGG239vijaYfw9qFae4g4Z9I4hTQZj/yxglekyoJA
WqYBUq4Akf9px9IbGZx7xXi7LfG6zYM5YoBkY5fAq4EOjMuNAt6SVCQSRFZxfRqXwlPq5JtlV6+l
PLsjWMGNUvH7sga6nfauOeiLpDpGxuvAakVAZutr/fdTuANIhnTO8wbXjmOMXiPh6N33TUCNPsgn
wQ23stAYAsB8GWO8wkuZM8+uVZem+CJYnMBC0G1Sy4+NrWkVfmT/kEST8CJp3LYm1O6HpShxDPFe
NpdvTfQ+RSrqNHgyOXdmub29pyvOBbCkaLVACwnm4Ezu1Hd1ayzqSHF9G9YGeT8q/Tb6J3tp/Nty
Vu5WdL6jNAqniaYAvj9Sn1opaYsBLV2gPsG45rg1pLtS3yo5xrtVvJ5rQWF0bR0xGq+qjEHewr16
aat2QUErTHDT5cvj1HhxOe3VYEfTYOg7Qe/nii1azD6APAeOJ6h4KUqWzDaSa9w5HbX3E+IKEBKA
v9wAdj7JrEdT/7ekhmjogkALXVAaciuOzem2RBUmCSW46nRUN1Sy3R4ljRHn7PaerdnGmRi+177t
1NromRiCZ1HaHYE9Tmo1nFSBJ1uLSjCUhhYyUKMBiefr389iyMYxaF8vIyLkugV1a4QeV7cv1WY/
5/pJmrrkZCez9os0Zh/OZZWFMXheYlePzbIR3EVr1yDKsg7KgYyvC2/4y82UYlstelvBt6SH2u7A
29V7C2Gxu6tpoSTDoaGe4jQ/b6/1qrmeieXCaJDNAbI0VhG/T9KpqXAQY/O1iu2N5CyPjZWCrkzI
x8lU4cKyC1W5uNogE9G6UssB8vZnqoNp2Kj6LnIOlrOz9Aen/0aLsAHjhJHuRiJ4Qq75g/Nl5pyq
LBWKNY/QN5l+JPKPUQ3zhZEY3xmyFzmdm4iSrKIF5vzq0pEmqUwIrNC2T/O3ZvlWEJBbVKk3Fj+U
WOBXV32CbWIsCzEVeoW4q5KO/VJFFcyox6Cl1G17SwsHoESCMX7sBOnq6+kp5g+QUzB1y4ar42+o
LJrIICXQTTNrGbnxBA0g4wzar0LH2IpCfulRWgdZPKp3qqw8S0TR/NHqTQ8JYAeXeCwaY1nTHk0G
mNNFURtPa85BOWPdpEapw7KIHVhGvdfTTdqFtpRtmmLZ3D461yP4UP9MGp/RA61Y1NcJ2oWV8oEq
pQtgJgatfYLzAvy+7o9F6petesR4Yq34qmftzOSlTg9w0lLxJFtu+jj5kq+kgg9bCTnxXawOjvQZ
o6HlXInWge/HxCpMqItmTf2Aq2F3W/c1Fw3CTweNvip4tkzuCDsZiVupZ94qS6zMB/4ViN1ma9yp
7dIkYTI5/fO/l4jmWzQ1gi4JKRnu4A4NKmZ2CZK4JWnTBxp1yJPJS3ZsBiXxSdR3guhr5UGHJhlQ
GKGZ0ABkHbeIeHwYEjqZ8SjvJJ/Q3QKLFeJxs4/mPeG5EM776tPSyWMMIYPkOO5Up94USQFYYcCR
MrrVMG0WZFLK1DmBfSoBaPzv24u6euuc7yPb57MbUKd9piKeRzDvYDa7+TnQbyawIRU0S7xN6rGI
8ZD4flvmqnXCMcECcUhBHHEpspClKEtbmE4OjA9SdIeRiIggV60Tra9IrCIthYbeSxEKUbIFjTW5
N3YHOd9b05OkbpzxdFuRVWeD5JeBpgDFUSxOEbvS2sasmLOJysdMk+6auHme7SSIKL2Po9a/LW51
3SxElcD60NgQ2KVSch+NPcB64Gxp0+07s3IO5mK/3hayZvU41v8I4eyhTvFEjwcIMYzJd4CwIaWZ
36g/b0tZNzsgEaLXAS4UhnCpS45gtkwzE3avF6d2VDygV+2SMd5KpIZL0be0dvaj8cdy/qs4izGu
wUPC+DSbO9cmWoQdkjh4eFCcsuS7Iplu3KrhEBNvosWmMH6M1bRBl7bAK1/3nOrAzGIykU9mYAhc
C6AyUQV584WFHs62KnMXwOJ+lLxqs7qVJPOuq1/aKN6jtOI7GNknqu54MyhqUgQovQUIl3irUx0t
Pb9u78b1uPnXhyHVDTAbdE7xbVNtlA4V2plzz66kDtBaERBsjEpWvdxJ0leVyMt328mdXaLRcYtS
YOa3FEiLbo0WCi/qF+I2YDl9K9tafiyJmhJfHnsj35Iuo7pbjVN/V07ahI6K2dR8C2Rmv2k6RCPG
F4vpd16m+p+YtEnY6dM8YSbFVD+soTV25Thn+zmy6eSRqF2eqNMqLzVger+TrmGNcXGH8f+kKw5S
SZ1jJg+VIEd/FbxhZTDaiWYyAEquNJShZXMoOtipNUvJRjIX0Fo0zg74ne1O04ApNds2cWdkkgSv
yKvDrqOLHW0paOfF5Aka2i4PyGTHVrosmBPq6xdSIs2giZoPr046J4G7T0fL1Oe0iAskLGtEvQeT
3hHi3basKw/JZOioVyPJZuqwrUstihn97M6YQgvlADYnOnwfrFDLdvMocFtfJnpxkX5JQhENLAiy
htmZS0lUS61oJogOqDf96n3Wqm6FcF+u+pzsFq8+TZ6Qp291j/S/MpnxnN2dNsgABxNvRm8K9c9s
Pwa2v2yqQ37f7HovCo2daMuu3i6cklx0mxt9a1oDBMqb6Kn4lhyy3RTUnvx0e9dWjB679o9efFhr
1EkMHAIWlIQWwD3cLjSgziAIA0RSOPtLyxi5eRZfTb8WPzqRg1q5EoZIb+siWLKvEP58jyKV9DmY
Vbz0AKoLLwaOxhAkoSUosF5faJdbw3dnUEXvUW6DHP2khMO237cB/MJ7vhEFHavH9mxzmFGeKbSo
VoH4AIJMebsQP2p3RP12e82u0yIIeFE1BL4ZC9NwhC9loMIAkoYlQZo1/15Ld/C9fjUEs/lErNB2
Npn6aclhZQmyWVdB25dU9phk5/cKWdKIKTHBHV54hHFIJ72bkG2DS6ASZAD+P+pZaLRUHUT2fNpf
yWneqZgp8zqTBhWQsIj9VsnvuPVdiyiBPZDY7SS6QYeDHy3Zh2B1V3aQwRKCItpCsQg9GperW+sk
BUAAQqyUemNQh+W2OmipV+/JluVbN0btlhvlOXq7LXdleS/EcnmIPO0VPa7ZY7W7WwZP0n6jTwJc
zIJn03VPGbsywbONMUYoZ/NVZyR9hx7VMCTIhxb053EcD0eEB+NnQpGOkHWKZmQzq6cPu9TpfTmN
NUaYB8xNA8i4uwNWWfuUZ1UHvlhpKb61iZ49NrlEP2pHWgS3+3X+At+KPKaCByUIOK8KJ0lRG6z7
JPfUE8U4eRFoqhv78m65q0KA6Mgv3fb2JqxcGRcCuU0wKoOljSHQ6U5ak7qWGdwWsLbL5xpx0W2v
R70tIVgD9H8AIqlKQkkkkUEA4N+Ws2bESAKbGC9E3vlqmERqhoYmCuIT20T1g2b3JZh46NAKWoBW
1gvPY4TMGIZFbzQ/lgnuuSYdMSbhUXv0EwmBpwjaci1EwWSvjSoxm/3kH3FjrOjj0EIRdUaLcaCW
wUBVt0NffiukcFnZHORKWNeUgmoW8vaXJ3+QdcCTEfhuAO4P5Y92eugrwKCJrHpVpTMx3BUxjGMz
pTNioXnjPEe5q3rVk7XPH8hj4vWfYGLOAKgfAvPPbwSu9TojhmvQBh4lWnPwtrf5lgJdy3qSZdBQ
eTae9Ts9kIL0Qz99GPfIPw5etrNLl27RUOMlO82bt+lmjAQOaMVkLj6BO2KZ4SSqPbNFLr+b9jEV
weWuXR8XArhdTOVkMBiyoWf80hK3J27iDq7uJ6orxwH9MEVJ1rVA6XxNue2MkzwGFhgsNN7RY4Wx
OZ8clo0O/u47MDWdpM38Rt3Ue9VeekGIdl135baTeYGzYEOSci3XVajavqe7cpfY/vCmu03lKsyQ
vP4pC/+9g7xYXHaEziTG6Agd8oT5FaCLy1IQTf+66M/pxL0UUjk1+4LpVKrZzhzSLXBbb/vG9WP+
9xCwDT3ToanjvFlm6NCUUehoQGSb3kxMQIq4SFflAAuITfQpyMJyhmgMSKAPIDPCINFpMVCCt3+C
c9UB5+ttfVZ8vQFohX/kcAZoOlk3A6ai8CLpEUySAIaWqMjSWNDDv9/OZXCWlplE7VCHKrwlekoJ
qnBFUKL4FI3bfjmq7Skpd7LzE8Rat1UTLSFnbkifO1JiM2ehg5UTGBmN7NXVXhNtlWgJeaOLKwxw
U6hH7GejfmjRNatl/m1dRDI4s5urhRRqDxlt9LTY22r00JEpcK7rHgHDnAB8wNP9KglJMccZ6ej2
9Ronwor5TrIlgNTMS8+SvwEFUk9e2/y5I6VLgAhM8xdJFHmsPrUwNYB+IcBPgCaPM/uqa4puqGD2
tAk16zQUYalEIUrtpAASjgMe9emQV+HtxV1PMGC4FJNCBrrv+Qa23ojNdmZpw9affLKrPxaMxDeu
g0nm6MHw6qP8NEkYkReIZcrw5wL16X/EcpuaSlqKVbDx3NtYeFdOYeS67X7y6Hvz3OxFz9i143Au
jXv4WWa2zK1iIUNZbGv9iJlUu0Pfv+DQsW++oZPJ5bZap7Djnkkx2vey9vXlaA+1mwFrcwpJ8X57
BVdDkjOdvsAVzryxIjXT0qiQ1rnRBozi2LL0wbpHCJS6gJSsXfU9Qr4ofnrW7kDylPojaBpERCpr
uV/WZ/C/+/g1Hn72FdVE657EMJ/l4UcCYNpl23nxsxP8UXddSDBoU6NyuN+L5iTXfAJOq6KDiN4C
8Q/nd5ZaySpbRiiYt37btkgje5b0dHuF115RbL77HyGcjY4Lmr7bGbr14eAbW3qPnOLP4jD6xB02
45aKIrzVCOxcIGemFEAfaqdAoLpR8pBsppfoVL1Pi6eYruyKkpira4gefQWh+xcT6OV1jnEC3WlY
vJeUCJ4PfbodRc+cdRH/ZHv5FshqbNMxmeDS9CJ10bA9ZZHbDYJrnF3T3LFjfuuftAcXGA9ZJkt2
grRHlYDJwr5XRNH/ivdA+pUV31W0Dpt8N0BuDV0/2kjgdHDCmfQ5oewWH2PRBbCyWBdiOD36WOtB
ZQUxWnSI0sMQbw0i8ParS3WmCXfFLKpkN1FWFN6kLv4I/O06erl9aERKsC848wdSG7XIR0AJ1F3Q
X/cJxgDXqAVzxWsn01SRyFXwRrfNq8LOgk5nTBxBShrpbs3If4H8VWpuWd4jNQN5k+EvHViRv030
GxFNaLJjeGVwZ9KZvZzpmEnakGK4EPHpkG46x3qWB3RWWaUbaWbQdrmfoqGptLvN7aVlPu2WWM7n
JXka4fUNpRftqSOH3DhOynet/aEtggN1vYdIHFgAHmM8OCbSNpf6Fd3YAJvdSsFZJcduRpv7wpTc
XI4FidHrdUQfB3rCdOD3I2lwFef3tOnL2cSMYYm5bXqsp+exAbKatpN7DNY+lqOg+LSmGCbe2VCA
jlPAt/lNdQG6otoCWwDa2ZVvWfwkdd9vb5JABN/iZ1CzdEgFEbVBN63+rlHT70QjPCvRKsNkxXgN
Cr6adQUIRcBjiycSRpIWxS0+7dorPh0XXDqa27eu9UM6ms+ZLwLLvHYel0I5s5+l2hrHCUIbC7OT
aeePIk++EtNAhM1aFjU0OSFdfml5DSi846QhEBGUL0OYe0WYbsqdc8h3Hdp1vXKrla/WpvZOo+sc
0o1zEI2vX/v6yy/gnHChS2YpJ/gCa3BraWeowaANuLNeb5vJihg04bAEI2h8mCu7VBTHC+gENIGC
9Jvh7LUptOQXKmrR+2oLu3QZgEqDhTiGKmM+9Ct6O/NUcqc6TZEXiEjd4il7VQaA6qeKh7SOm9wl
G+LnrhZ56XEIorB4doTR4cppuJDPeZImX9TOQe3Do3dLqPh5qH9X7oE/Dgh/+/jb2vz8fXtZVy6G
C4X5Eh8ap9oitSGQ/DAUd5S97HXYK64TGEc6hcon2j5dgchrt4yCh4OGMbS0s9wnd6em8iy1BtqH
8YCSntPH5n54RkO7eTBrpM+WjfND8dBpQjzNEBY016zIZhAPKOWzTC9b/rPtNaTZVDISwYpykgPX
kzzlMr0fF6nbKTIRMf+tKXoujX3NmbTMMtJF0jA4WCZN5ur1z6nMX9Tou72o27n/vL2sK5ZjA9wT
7UAomGEikl/VtI5J02AjnSryJvnnNFPXrJ9vC1nxaDY7guCqQasTsCkvNZqUqa8shyIuZd1QLoqD
1gkhoC2wyjUxIAfCnfrVX361TYldgH1nxBMbif4EAYv970N5G4kLtB0BHBGjinyXQOIkUgFkZrzC
ys5XrVcMF7uxaKxubUsAEYouVCYLo2CXq6VbeVKPNgptkn0aujCnPtr5bm/ISkRg64AAsIEkuVKg
nWOnUJqhR1sKCbPlPW5HcGXvapRplRCzYyguiFDO0WiJz+Z8JG4cVEkwrAWt+LpevEiFE0eYD9HQ
nb64sk5mryAyeZw0C3ZuxcikYTFr8FDZA/WdMR4BhGyjdwWpLwmNZEi6AtV+lJDxT5Zu3I2jpL8W
pMNrBGwX9TattWzxBw0BlVyYfbyhY64p/oDg6tC1Iz2g3NjeN8oc0X1tJfqjuZi4eZZ5CdV+jvem
Wsg/1LnCKERidzuKgwhmaAUTnK6+6ArIFVCZaMFd7pifhVxN4aLb80cizcap6ggo4aUue6sxSL7X
AX4YGpBxqu3I3NdlqcZ+MTnDnZ6b5vuAPr+Nms0xm7cY+9lXIqm8rxJ78Bc57yJvbuXhJ+JudB6r
kVLtqAl7c9sREFBj2fbLHr1pI3l0JFl7SCfHHrzR0RywPpdxtbOMeH6taRuHVjI4kVspPYYgxszc
xIm2gBDTrurZj8C0O7qLGksPOdDD3rNmIaeq7xL0jVkgcygGKfWteh7bu0EHnhjS0XEJNrqsusM2
alGgOdn8R21UcKQtY1a8JFStkT4zZDksuy757PomV0PJakskgSyLZki3ASxI1cf+e7VEYD0aYjv9
UKJWCzBUrk8uOtq0A2imkFXvTSIa971OGiE9jHZBZB4xqIcJ0stTlSBWjaWmwpu/WDx9QtpG6jdL
Km+SvvYwxfonlUR5BnXNIWG4BqU6BPhwGJzMoWiaOOrh96RnJKjKw3vlWYtbHHWAnd4P+8Qzn437
LGh8+lh8xIGNMEwFu5Hg5lz9CsY0B5yUrwHaS80NElk6I0PxtCw0I82lkzD+WLkgbSCx/COCu7K0
kUyV3UOEQ0IwF6nH2ftAHtly1Uen9LVTs0sOrevsRJ1GItW48K4uc6vqR8iNNDT/5JjlK3e3PaVI
Apeb6meFAmWEeUqcry65n9TTbQFroRRCCsQVaAD+aky/3J4e74+q7GfEjpUq/bAGy/pexhGSiI1d
ourjLF0eFqA5hxcqTPAb9DFJVB9t18XvNtJS2G/S7etkHESTb2uqn1+nXGiQR2QaIx3X6Ui/SQhp
zVhQnF+zmnMB7APOAh277bNKbSbUAkb1NVPLTeMA23yu70r1v5B0fqVyrw2nKOFRwKGLDPGPzDD9
lNZ+W45oYhFBFYoub27R5IpW9Sjh8u7mrdLedXhqi8ioV+JDDEzoiEcxNmFcjd0nw6wO8GaIRrMy
LIwqLDbmM9DFA50om9vGKRLFrdtUyUU2S8h9kzrZjtGuzNGW2Pu9fIz/9dwR+E/OteIWblKsaMgI
ChUYEfR7M/FnQM1Xr7rc+CWIhm7rtXYZWABOQdIFMy4K30jRRNVAOwdLONZe0iVuDZ4Nfeu0mmtM
uzEVGcWaoZ+L4wy9UzJ9LiWImwtU+wd/lj/J4A75622tVooEtm2jgRX1JSReQOx5eaAGx2jjsR7w
DAxoYG2d5z+oIf/ClQPSGvRsaBt5O+6dbf0+Or6ot3TN8BHkI22rfo2Rc09Qk07UyA3IjqXeRW+3
jT4RZamC2yoKpPDvzhkQOmYy40ZN49K1Y4yoPpk0vC1jbbfONOGTI8WCCaRshiZGbZibEfhtKBAq
R+Cqgj26IOnz/00cd8aSWW/yLoc4TfuVW79KRMg1mdw4fbstZ6UCCev4u0N83TNtCluR2Css+em8
yMg1ussBSTNcngcrQEELuCv3dph8CMSyahwf9wPTBx0o+GUAV/XSKFu4kJZQzNIMuEELA3PvT1R9
VmakcRM/rsJ+Fnc2rJ1v1iBpsEwBJqk5Z+LESjxGbLJGq8raqxdtX1H6TMe6CJT2fkCRWXIEXVNr
rhLcCyZUlB0LLVqXaiISHjWLzYVKo04BjPlogH8c2KylvKvt5h0MCKJa+qpE1tuPUjqInUxOSZP2
etdkuGqqObfQD6AkyzYbE+WHmhEp9hq9IfmmwEiKoCqwEhdg/gQTkoApwbOC7+7FFpeZCdAEUJka
u4oeLdJsbtvMyil3FAzdA9IGgTPw6i7XUkLDta1T9A/LWVYExiLHvtl2EzoRrf9H2pX1yAkz21+E
BAZjeDXQy0zPlslseUGzJOyYffv19xB990u3m9soudLkKVIX3srlqlPn/Lxs6WwOwZ406/GAFwJU
Avg7tYQGuVHr7TZ3jKbhZNhp7VdlPNDo01wjtz3zKrMlZFop3r/oHpJXq43bhmmiy50OFKqx2rh6
tDORMfNXLoGzrS/ZkUYU15AT1zWMSGfpBs+uTwudtSBC2ySp/UZ946pI1gCDaybn5TyK41jeI2M1
wSQeGSBEc8PwWz0GTifAmfAZdmsMGsszCZwgiIDIOZnHiM7NlLA+R1EK1ZLutpjl5qIHmvx1oDVP
JcXOmFM9KPlIiZjJR6SlZjBUpy80u1HSTYXcQm57ZR/xy/twcQqPTEmXQF4MNht0mBoVEDURTrLW
S9OrAJxDSXKgf41hk0YmHTA90kPVruYpBG1dEvrXQd/vLo/oPBiRbEgbMYvsLDLaefbGH7n5bdRA
vjJwa7xq4qtq2iQ9aJx4WuxQD1fo6JjRU29/M5t7FKqAnv++8jXzBJ7cQtLXSHs0Jq0QqoGvqTpQ
NF4bFHrZYJHvgBMvzGvbrzhRN2iLDHOvXRWDnTfKmXHkJNH7iC53FFNPD4hilklg1WMO9BZ5SxBG
gH7wVgERhKUl29EW4I0EKqj6kdspYlE/W1uKRfsgdER+l0DlSL4O8VoY+0iZySk1E21ngCaDbjFv
n1QTFYpM3ynAeXWZ/26Y1auhrlyM50U0TD0kFJF5wVVF0Op6Onqht52ZWhh917/0uen6BBSZVgYV
q/LZt8meCeYVQ4KtMXgBTV77Pvd8szlUmViTMl9yHcefIh0z6lN9SBtMBPhqiyD0VPunHt6oZfAv
M35sSDpgDXjf8CSHoZIVkE1/1q0tUQtei+8mcpsKnrpdzePiXg+bFU9yDm/7Pd3z1Qm+bhUphdPp
tkFV25U2pnvOieiFR80vXX0AV3w8UC+J78LxNiPe5eO1PK9/bM7u7egGmAycrLaETVBVTKVHQHqS
umac9dsqjYa3zi76b5ctLl3cGOh/RnlGeddNVZsaCCJBd946wi9xc7ObPHqE2rODlK572do5+fnv
SUUDIgQoEPXIGlIpCFdEq6r47dDi4eSo6gM1Ul6w75b5EfdOKkYeGa/Cv2v/mujo1LTc9VsPCk2s
EaabctiAbiRrWzfTkQNP1nzkWaQ+WwJMwDJVnNSz6garBmWqCCxl4jn0N9XokOAGmWZwEV8B18Ym
Z1oj2DuHYkk2pZ3DJkjgagI2zQQQCLZJVcNR/IMVbxR6bZbbyfdMxY1WVcHnAyi75OOxSs/VqLOU
NtVgFy0iTmXvq+aWmnCETtMfshbI8cb10w2eJ2jm8M21HoDF84K3GJgFQdyKhu7T86LV8ZjYmZFj
31RPbR+DxBrCN+FzqqzdPfMvnY3zyNL8JUcnsxm6VB16WBJgOSvC0NW7aFMof01jjWWcQ3YQBs+i
IGcANK0bwOOiYUAKUuwsjgNuBfA5uWH8SLR2paVhafqQ49BNQDOAL5HLcFZZZZqiKpALJbkDLiBu
NyHY98sH31iT7luav2NT0v7UUYUJdJRnkNbIKjfRQbWaWrHpFuYaief5+3yew6NRSVuSgVig6zKY
Evl1TX4Q+94EXWJ5CItP1LX06YeqPWv+jnQvIvmmDQDqrzy7lnzq0QfIyZV8ABwJ3V8IE8RXll2p
1kEzYsci91m0Vs2fp03elsempJigK32jtoNAOPXEfiXhc5Kjud/s3AJFGKsIN52RrgxuySIm+L/X
ojS74RQVWTdfGNT4ipXrpOCKL3g4OLp6E6drB3xp2/yxBn96eux8rRxjUuD+Z7m4ikS9K2ofAefP
y9fSkhV7Jv81gMqkwJ2cWlFiU0nqzsfmzOnertuntgjdsvO9y2YWj9uRGSlq0q0wjTQDZhBFXjfC
2EwwEQ10V2VkBaq2sEpov0dXJcCLpom2FGlEUfqfLcjsvvZS37DdXs0qtCSw+7hRVJdWQ8gBFK1W
4on5NSJtSAoRJXBcE9g3ZVKZvGjNMMtCgSpMpHzT24yBGNXqVjbhvMlkKwaSRECvMKRPdGkTTqXu
i0zHwzgrn6GZpEaHceK1/8OyR47OZa6tAYPPS5BgWUeeGxB/8ObOJFunE1qKDiR/pSqcyCq4jia6
tO14OzFnbJGK6+nOJpMXEYMnVNnrrcYZCzzaRNtmArl50N9GOXDYZu9NJvuuCo1bVrpN7WQT24lb
5LaTgEj78nZb2AMm1kDHrkYQgnjk9JOnBPmEVNGgy8MQJqe8tDzT98r2LdBL6AmsWFuKl1ENBgkP
OGsIejilNaksJBTIbI5l6Kv56NHPjXKUSR/YtNN6r2+3CnUuj3DB0cIPMZCAoriHPkfpdUCFZRnp
ZAgHjAxuFKDIxzwR3FbWoTSilfEtHF5sABvXJNiMZvTN6WyOQ5+WQ4HhoSrvFj7i1Zin8VfWPFwe
08KqUTTDo+qAtm30PM9jPgo0WJcrUdJhTEOzpQS5unAf9N9Jghdms2Pw9P8/c/PnHJkTWjWpbJ7C
IXgSdsg1+zbu7kL/Ke87nv3LowqjQ1P6zJCrazJdWVaU0VCrpnBAOpNavEIqO040tybPkcVrup/E
jfBXXnJLK8ewbDgDOAqgrT0dYkBaOoRpL5yuchuQHebpz3z83qvVylQu7Eag+v/Ykdx7kNlQINHg
lKi168DUanKqGKjdOGmxigKad7bsAHFPgVeLAASEytvpmMZgqCojgi2m3Q/GvTI4BOkIaPu1Tcep
vWGaK4pNBeBWrG+t7uflTbN01rE5YRpswPiTBfMyk8VmNg6/N2mjfiblD0Y3pNsVtqNSAFnabTqs
nIvZW52N+MiktFHDxh/y2sQqmhCUmCb7MdPXGmgWF/DIhOTBQlMfe9rBhFKGh5JWGyUoN10V3dAk
fenCcQXdvfRmO55FGXtNzLQurAazyMr+qwrvWKpCpy24Q0bxCkLXj0pgbWykfRvjtbbWIqulp/iJ
delY2MJuxsLGaMN6n5ReGYPxqfimtF9+8GyFB1E8Qhew0r8Xxsqr4xypgbv0aPfY0kGJFELy0YLl
qoxdpUL9rAkP1IzvKlM81UW6Gftvox5ulaADE/7jqAMInK6489XJl+6ORDdH0ReY/KT8Sv2Htuzd
xnay+K4rnbTb5xNe6y/1GvBx0RfNVWW4IoCo5MBlHAN1yA1YDTU3bx5Zfe/3mzhfCcKW7hAwMP2v
FUOKmpPYb4VCYYUaiJBaxCqbSdsR+oPM6Lfvl53BQiyGtBGUU2YSF7RfSKcmYmNuaGD8cmzrScmT
rVk8j7byWKng4RTmIaZAT9M1AZIVo3IyBww2mtI3MNoJUOI8QawuRsohhH6HemBBxM01/bHZoUru
By2uKIQSC+lfMKucOlw0WdkBqRD/oce7aAgn1X4E9u7yVC7sjhMj0sGgmZn5DXjdnWm4b5DHAdMl
pE8wfSs31dpgpL0fKZYmWDHbsT6AWUVlARXWNd7OBW+K8BOdK8hioEFZ3up5iU7EBKU6B5VVI322
hWdNHoRNka5dW5zFeTuKdKXx2AQNEEKFqcK/m7qfZf/IgkfarLyplvYciHSw+IDYzAj20y1g1aEg
voVQSWQhF8ne1p5C8WoNA6fN5wT0JXzG3+8HhO4A9OCKB+RQOlpjaaZQboFFIG650vjQEggOGtim
SPrX0BqAyo9MyTkL1BwSWiazKRDagwFop5AXcCTySVhrdYyl1QJROlB6AFKiJihFuDWowIohoMIZ
myr9yv1AfFiFprz2pC4ea0Z86o0iDUA7GaaHdJrYwRxByb3VNDvcJy0TgltDZDT3QFdrrRdNYdm5
qp51KxHHghdFIRua73OrF8pN0uwXdBjqdmQCMRVEtcjGrO8pyIhS9ITqIuR99XZ5tZcODFAPgAIQ
RKko2J/ur8Bsi66oYS9sSp4IIIPfBgSQpnpvReHK9bc4NpR9UbRHJv6suKEYlWj1eWxTWWkgmA1H
j7DipgoK9FlOxW2SimiHwa9AHpae0VBVRAlvlvo8f7GFqV5GSGoWaDk3/WcLshHfWGBoj1M0EM3R
u7R560092REjo79K2trv9hB2Xt2BWJAPqPnsAaKmr3iwBCMHf4j1zYoTmmwVYfS9a5ZdGHpVZyYv
NITcWmbqtRsrlfYrmHTkOzQt0FZD8YVsPxie0dMGvS2oR8mAaL8Aj0qfAPxciDdi3BAbKhjmQ0Ee
CBnccLiqDQ8lyctbZWH5TmzOR+zo1WawqeoMqy4cJUXRM53cbHyf86o0TXkD+G6Dcv5li0vVxxOT
0qkdxj4YmDGbrDwVrFzGFjzecw1WY7tCA0lcsbeDG+SZmnKTFw+F/Xz5A5aHDDIzqCTBZ8hhBi5b
cDalLVgW1ZtCuHXzzWpQlwNHMmoP2AyXrS3FqBjuf83JAUaClqHC17CqsQpMI9kJ+3bs9m3pKOhO
mwUAfPO5APMfijzm11CtabgtvbBO7EuXDTRVwc4QYLjBtI8hHx29gJM6UJ0xegr13UBfiyBeGfNC
VHBiUvI/0OxGUWKeYUIewu6nCt3C9tflaV24Qk9MSBd10XXpNKiY1RAiwwL4DFXbUJRX7WyXTW41
r6x32eKCUwX7FahCdDCkgQ5Pmkel1+x+0ieQGdtXowVJUIvb1Ufkb9nqmi2ZwvsfAicGqFZRgzg9
lHaVoRUnABJ2UH6I3KUQ47ESMNllfJjWIDULdyg6f9DbhLhKs89yGkYDoiAQ9UAHN0MVMz8gNvXi
+LMrd5enb2kfoqsEbwn4thlZLB17rVNNv0u1wjFaCvxyzow25UZqhG5fN2LiY62SkENmPT+YitX0
bhajXcgtgyFbwZ4vbU8N5LUQKIDU5VkLaheEvpWPMfZOiSafAPyuaKD3LbYSGy+sIjQxNOg2oN1V
w5Y/XUXVUK1Gm5IChVSeglFZJY8onNrJh77GILp0GECQoavoHEOKXsaRdjm6jAxQHzoWmC/z52KM
uVpfgVgvU4ZtJsI9Lr6V1Zx3u/SKmSnvwOppQ7gRqZvTwVlKVRWlJnD9qr/UZIuQlmttxNGj3w3J
JrHfhHgO9Oc4X6NlXZzVP4aZ9CIdijZRGx2GDaVzyhZkB4ob2/fUfydpx8t+E/lXdrml0y6yndq4
r9hrFLxN4rZeZfJZSCQdz4HsEYZmzLrWxKcoSuVQbN5eA5AIKrTqe8xqR692JDsEk5uPPFCAXXb8
fPgHT4uXsoF2FVxmZ50HTPf1wNBL/LRlezG9C0PwpYi3lcVeCkyA65tpXBliEJk9gLCGZL4JKx2q
Ef0mJe9+trXmjVxt4vGqijvHZO1fD80Awc2sLgj2QbyR5lN8FJkIkGh3oR7WUDgF9ZRZOlR/aZK1
B995MHBqRYp/0iqHXv0AK2r8WWte3bpl+EkTbwQTVByvxMoLqaJTa5IPpMpQZSyJagcifNDWgE7o
vcrcCACktgby2m1psWHNcxSs6S+du7xTw/M0HE0mAQuaQjMMs2m3JL4e0p9DuNbVtjaVkkto9FFo
WQkbNuH99Npne8R1lp97FSObyVxxBOc+72RE8jOTjlXUdvPCZZan4O2G2l3+pfjxfiKdM9rXg7K9
fAp+VzpPXd6pRSkAKKxCiaIKi5fu0Q1AriD6Vxyaa9tLeXRTg32z1p1v4+Yp3XZXPaecreyec3dz
al+Kqig0yMIiwYiVpPECxpwm31we4rlvnS2AsBYIW3D+yIjorlWgbEziGqoBz224Z/Z1Uz6HqcfW
up3XDM1DPdqOdEDfJ/o2aqcYN2X4NalQE4B4iNuaa17kPLw5HZLkRcyuz8LBgCVVfIqem8xJS8aF
WMnAL68NwJRAaSGukIObMQYndWqC8CyuwUsCphDL2F9em+XT9ceCdIJHNSSTZWL3TVrMxwgl0Uig
Mdg4dAKY64C6db/2xv5d9Tzf8X9sSifaomFolypsRnn5khDIkmZpXgKjmWY7VhcGYD5BRiiP4mR8
i1ojc5I6K6/NFD3/PI8U/YO0U/3ZDkI5VIY1HNR+KH4YTZh+QzOzcRNFEBPkkE2OELTXjRsXZuWW
bWP9SnvVf25HdfxAlSV0inIw3BGCLJDPaBSdJ2YQ7IIGvfJZM0f9VmEnN6wLuhuGxPg+Us3hOW6a
m7qJkDQG3dfglrYefXbWWOytxKa7idWQqFDL2CHolUYnuUK9WB8e1YJl26Skj/qg2DtDEOpBbvBe
gGdgZUEXz4CO6AmPUCDZqXTzKDlhVUvQyB1ob0bJoUbBmc6N5DCwtWDt/P7GITgyNX/K0XEzq962
FCWDZ47J3lRASGahwPamAEukseskLND776VrLX1LHhrPJSTz0W0NZnZpx5ZA0Sm5gTMx4pELcijo
7SVOL9p9RfNtGMQgDa7x+lZfLh+UpXm1QCwDtCQAzqhrng427zrWjlYKgcEah509dDQGkrmoP2Lf
vlG1v+6yg4ljc5Ir80NGFXWAuUR96NPaq62nGPnVy2NaOvzHRiQvxirLnkQHI4H4mUMcOHG79AH5
Np6Ka+Kb7mVrCwU9jGlu/cRrAkljuUs+SifUs2xoNM4Q0NR/7y1eVLar+zzpv7c4fzUAEohq7bEB
KejHZetLocrvrriZ73p+bp+uX6oYkCwC74HDyBeCUSeaXpryr7NeGODcefcfG9KilRnVq2SosGgh
AXUFKKuJy2JEEG+k/TLWZEWWRwSsD3AlADLJUExLT0RAe5z0XAcxfsg842OgYiUeWrqBLOu/RmR5
maSHXLYCln2nFPUz0GebvLJX/MjKOGT4g1lMEOVRMI66iLzQUng5No7ZfV1e//8jSP7vrSOPZPQn
Vpk1bp088JRiC0U1jlQAwv/XchadP0ziiY2e3a0dsqXhzRf4f+5weXg52D/Qk4JQIfdRsgX1qw+X
mLB/etb8sSJFcWjdzieRwCuWo0dpC6KLTej//JcphO6Gita2+cE2D/XI4QelbST5CCNt/BhMW7V/
mug20ULuB9ss2ij1RxU+/QOEdL5m/liVbjRDIaKuIPkAz/selc+RFrtGd610ez15TADmuDzIxeU6
siZdaimLZvIkWFOUt0j/NBKbT6s353ma43RI0h0GYEoc+GDLduLiwW/viH07qCBBFldj6NaAieXC
6QM3KZQVh790iR3f2NICFuCVTacGNzar/O00IJMThbdtD0QaG99Znf1D4I+Kw1yhgsvVZYdv640d
RTH8Yac9QwCMmGBAnGLXKvCKWQVMLF5mR8akbaI3+kREAmN29+ib95pVuD39sFLhUrYPm79O9qE2
qAJuhwyJDp8vvdr8Ni8gAdMiHUOKbcAqPjfd5MnKpTV/sxwpH1uRTjUo6CEEUuPSQnbfTxq8M6Cp
cx+nK2aWQqpjM9Ld2PbDNBoTzARTvksbY4tyFq90a1MgA96ChzMf7lStWYkHlk7asVXptoQyaGD3
7WyVvNntL9JcEfv75cO8Nn/Sfo/QkVETDSbaZkj5aI8huMLIGxAu17X27bKtxeHMHFvIAM+ChZLj
yEEk2nRGVzs9doKqWVe9Qd+qaK2BdHFI6D7/feWjQimZKRoRg6oGZiiebs5g2fdtYfzSA4EO8GF7
eUgL7mJu9Zj3OHzeWfdKFUdGmScVspDW7o5UhdN3t3qU8stW5nWWNvmJFeng5qMhQo0CNJdWu2Jq
eLUWli1sbxhAp/7MCoV0trS9R3OMxsSHAZrUSP8zPmnGRrTfp4pysPp9hnXGa8tfQWMs+CMNMFLb
0KBfij56aaFsH3C9oGpA7wPoYa76qA4bD6wIOZLXzaGg8cPlaVzYGCf25DslQJXJV2BP6TaQ2Ilr
sUuz/VQnK+NaKLQCLnU0sHm6j6KAPDSBCwxhSCv3hQFGT6cxt0ntJfYzsrikzIFA2A0xcuUtb1oL
j8A12MnCUTv+AjlZj4cR7SEpWTnjeJMCf0SsXbLWjbdQWDoZppyGz4IWr6N5/RJl9PwBlNuxzQEO
PtQ2EhIs9lp4k1DrHwWePCtH4v8wDh1JVM8g2KFKZyKZ2ATt8bZydASNVCRcsTZp9JIbj7UiuM/2
IJnisbJidvGgAC37v1alLasUKemhylVB8XSjBW5OHDwON2q5DQQvMtRf4pV4ZHkh/xiU9mzv63mm
TBhmVd+U1p09OOWw8oBZnEoNtFsMkHWAvQxpUKPB/CIoQLOlqVFzO9jh4Krl6HuQGM/cwc7RLWGS
ltshaP6pMZkc2Hb9H8apYTvN2n+gIZKbTkBSOCpJP1VOgOetHxCHTLeheL/sAJa89bERac8oKWTX
p26snLwEw2fympKt6rs2c/pqe9nSuXSbZQDb/Wc80pw24BSo/BTjMdHJbUI9/CGiL2HxiJYAGw3e
feGlyU2Yfujqdmp3YBabdB5FINJ8u/whSz7v+Duk/dNE6ERPK3yHkgVOoT8DruMituax/fcVMYwY
GnCIYlHfPSOaSVA2omFJMGLQzo5iMxIFeJrN5eFoi+M5siKFRKENRSAjhZWYZq5Wu8P4YalXnXoN
HkmfXncs2/jkECU3GoME8RtNfvnTR73WSrp0cx2PVYqaxkJV+6bV4Hwij41YTiDMSgo+OsbNCnnL
5l9OBzqX0CpjzP1g0oUCxhw/VRjsATVfuGlNUd9h5J02dO2VrC/FGnOLFBpywY6AdTy9u9K4DJMi
xARTPrmlN7iUo2LmJDy5TTiKPLz0ei+6gpZp+qvajZvoEL/8LLzsjtxGrrbFZfYC4quDulur+i55
wqMP06X6M3KpZTv0+LDSekwgK6lP+0RfebMsOQgycxZRlc2vMWldJ70fU2ASKiernksVPiLeNeMV
nTyNlCs3ydI8H5uSfFE02tow6RhOU3sq6hYJWSsLrlmQXFBWQq01mWBBZCOvNQAS16pJizfH8SAk
7xIPA4hNOpiI4j2trkPD67P3UIWwtddC7LQ+aMNKvWdpFxAAHqHAYpvWmdp5W+XZGGvzLjA2quWV
0cFeM/G7gimH28By4EUOKUsGrpDTI+AbIV4OMXaB4OVVvam3tu3Wn9H2ZXTbTcEzF8SwHJXIjPF6
Jzxl5T5ecnHH5qWdoYiMpuM8xKioHBV+GpExM66i6V/sINa3gJGDYLncemeZvRrXEYY5DneR6Rrx
hynuKHm87LEXF+zIiuSwVaL0oIqHlRgamqayM4Ecrdd46hawfgBtAeWrgqEI4H4Z8gOysZZ1Anl6
28puFXVbAdJtPaMNpp24TsV1Yt9nsG+gGyf17LWTtmQevbLIM6OTEQUXOdeRjmYQamKsHTLc1Ubv
DuyBhS90+CT5d/A1h5Nbm1cWDoV+B2nmyxO8cMzn9BGYtNDWiuZN6ZjXDO9PzTZqp1KVL6so3aAG
o8/f2wDbPBjrQJqj48F2eiLaBHI0o20idwp8M9dGuqEsWXmdLdypBKhpRA8z0A8cU6c21F4zk6oL
m9+8IlPkTZPBK+tXG3n1UPHI2lwe0sIpOzEnuS4zHDMVuPMGJHXxxlesG10ZeNUhpqfD7rKp31eT
5FBmhgYAeWboK1Ifp0MLLaOrfDttnP4Kffab3vFdwSlIPtz2Smy72Jm48D4st+T0W+egqduBXJ/7
mbnJQXdUzt6qlcEvzfXRB8l3Kfg3jX4y8EFTC3nonyMLXbjssEp5F9wU1fgPD2JMgAGEw+/mC7m0
1KFVwGA57AGnZXPFyQwXo/6sX8OdnfC3PuOC8WRciZp+M/afz/sfs5LvIVWH9GQNs8+ZN6g8gC7Y
Fk1O3N8b99Fh2tmb7jrlA7Qa7B9I0Wf83d6/1zt/Jp4ONvXHrZjcZjM6aywCS1Es5oOB/m7WmqRy
xSNoIhW1SnyY/6RsikPgNp9tyS2okQaeVvGCQwfQyfZr8OAlV3FslpzuQ8g2KNqkw2xQ6+iNA8vl
y+Wd/hvweD7jfwamn1rQVXRflgwWhs/O1XeGF92K2/i1fooc/5EiB8yDR+O1QDgJOIJ7FXoJ//X/
/ARp0bMioUEaZI0zOjVvveZDOxiueLrPbj7fihu67V98ByutuBan7nhtrWy6JbTSydpK0YNNggC1
VUyBsrsZ7iCV44gd+HSs/eer2KoxcKJc+WE8Wo/2lj2M/Ovy8JcenifmZ793lHsCjp3EgKTCjd7d
WZA67D40F4TyPHj41ByAjT3dqQa+Ilb8GxN4tu5AM5O59xaIWMnD2QkUsbIpaZzW9+piQ0mE7Pgs
cuGiMKo2N0pwhdKhCgqVxlF/RKE3rBUCFu9gdKSgCkZU/JMzCGPBCpP1mPepweNab3iizp03lmOU
W13fC/sO/XEBaB2y/Haybou19+/ShQLZc0A1QaI8g8hPJ16BvpkAshpOnl5bsRtA5Re6nv1fy/iA
oPPYjHSG0VqjEkj5wHUocGGlOICP61Opwm9a46/E2mS+cs9WFRxGaI0E/hRqM6dDCnNoS9J5L9l3
vtO44dZ/sLx0P3y3vmtbfdddQ5XuJv/1SL8QdWxwlWxqd+SDU7+snaplj3n0KdKwq7hmfaBgdpMR
x7bDGxhP03gDUmc0FTlD5UCpY6tupiu2XzlQCxieOeaB1rwGkagzxRuwoqohyH8wCc3oTGzYKsR2
mgpLO2QTD6PxDgnW96bRPVL3K85kyWEjNQ4CEBwt0GNIMVGqVHpZjjhWYB/z1Z+d/+3y4BaCc3Bk
z1EJjgweU9LvqyO1+2C+INE9NkL1uBAM8q9akMZOnQWld9nawnaaiYjRiIAXB1K+kmcE80KYMxU1
3axGj5NiP5aV5UQ0BTXwj65Yy8LPLkfavCfWJEdY+VplBtGMvcoDEEbcgDrH95krzG9JX0Mi9cbQ
V7bKskUkXsBCPBfjpfEBs2PkSQ2Hx6LUqyu8E42XOMt4m+mPffsr9UEEm6wV1ZaKDegewSnHIwvJ
W7l2Extx15gU4BCtcWp6S0DjieZ8bqDHq9+T1FMmNO8qKJq/01bwKtmX+kp8u7CuJ7tICqXjoKxH
aBc0Tto0+7wyN02teyOkWJLI4GP4dnkXLZ4JbFmgPdE6A8jnqVOqmRb0bS8aXCVgxk/qw6CmKy/j
pTkFOSjaK4Dg+J0ZP7URxGJEz2XROGImMwR/wzQzq1WWl/jiGl0fVz6UdxQj2s0tSFMN2kWQeveV
7kBYas0JL90rc68t6pnoAjirzRHIkutdWzVOrlheMTSOYfvX2ZhuBx8kzRCWAU36hvWPmjCdTNW3
aTvuc6KBK6jgFY0PaI0FYxuUc1qoWPs/4vw9QbGSokksT9KbMbJ69CWnKJyvteEsZYfAWG3j3aOj
2wdh+OksJgYkdQIVX66Vr6w/aDYnzVthbdvwnhZQ6Lk21VV2mvkekE79iU3p1Js+rVS1hs2gTngE
1EGuK2Cq8UA1slHF3WDfaGiwtFugEzer7LZLz6rjAUtbM0x9MsQjjLe98tTU8ZVpfa+1xovBZzX4
JTfGj8tnYTHaO7YoH73covXQzMMtgLVEji/M3xIkpE3DNQOT96WLZhgVfYa6gbRLA0XNbaTM9Dn9
eL3KwbYYgh1/zewgj2JP1MXSQB3wNQxSjfZw+I0Ypi4ZvMlPPObfl/mrqkCoNHkp05+K9bgyG0tX
NTrdKKTTIDOESsSpfZpoVRmSFvNPvleIco3wGdkXQvbU5BXbgKaLxWu1+cU1P7IpPTeMSNOKwejg
e9PHsNtY0dWomNzWN91QcBGseKYF53fi7CVr4djrSgCpNVCai9e8LtCx25BqxeUs+PMTI9K5NaJe
CcQMm4y6YB8E0GaiD5UZOagkbRrj7/kPwdgPqCv62dCciu1zumgsblg2TLg17Uj1GJkcK3rRouh7
I6zNGCNA0Ir95X0yf7/kI44tyo3BCNu0uGtnxCbwvGC13PkQGkvSf8jwwwzwOxgfnka/z+7RaVDQ
CNmLGGBeBU8yKHuCtVJ9vzyShc13YkI6/j7Ri57M2FM1zndIjHJz2MywgzxwhzByiPJ62d7izoDu
JNi/QDiKI3a6VvoQAUAmSgwp552ib2r/roq2UKrR81We4cWtfmRL2updbo9V3cMWm4R6PzbFjR2Z
D+1kb4sO6GidKI/EiGquIaPMhzod733ke7yShldtChIgEE9nT5eHv+TgbKhD/nf80smwu6Lv7Ajf
5Gfxsy7qH+C2vk3T5NPvnzMUABPfd3vF39Ik5pOR47EffBIzWPM5CyGBDeYNwPtBwAHqf6kUVgQ6
YOIloHVC2/ble9ugufUlU9cQ9r/pMeSDcmxHev8hj1H6at2jec2FZnvgRTsfnUIOHCun23flZnTr
u8nL3OBROZje5bleOqTHtqUHX2d3McgtZtsk2dI03qAitM/0f5nK4xWV4gUhaBtbM+K+zm8hGnSl
1QZKO8+s3V0eztKSIUMPlJONIoEld3hNdS5Q8oOdKHAsdcuCZC/QwrYKKF2KCLBF/xiSjg3Y/IdI
b7FFO+tTDdutOTbILvvsKQghZZy+QWt0p1nQSBkbN6tfatLdt9R+KbBZtTy5jUfVhVzBisdd9FNH
HyWdGwEsxKCG+CgV9E7sYCA0q61txgBVRtPPsEb9sLR3judAWlRFUVqlIpjsdkQZoXGHzhWAJv3L
imI1gWREi4iMmunBAlYNMZCTaM8NWbHxQdFPgWNLtJXreHny/hia///oHhEx2vfHuEbPRP5l0Oke
WpqttaG5246fut+vLNXyRv1jTbqOqz6sI6B2cSB0HUkArtr1VoFSkK26l+dv/iHZuVig7P3P/Mm3
sMgY6k0Z0Mhh9FajAJGqbtZkTkNfytBlVnI99NvLFpeylIgywDswa4OBj0mKzxP0bIvffRRTNuyG
cuAakCF5VPDUELeJPjiKWWws+tW2v2j+k6ATGY8vrua2a7bZyscs7dHjb5FWdaKkTPIMV3fdxzlY
NCHP2pd66BpRmOwuj3tpSY9NSUtaUAGebgOmEujWpWglD6J2H08ZOMrWSC1WRiU3B49tMZAB3QgO
1ZQbUaJ4AuIVkz1cHtDS+/x4IWVuZOyaVDAfZnwl3baR8aIIgOdp4ykQ9Uwb4iQaQIG9uR0Yyttd
7LEIJVgDEuS95V3+lqXTCa8+awWAO++MCMBS+1YB0STWMZi1DypQGjGntumhbz4iDZqH+bR2Zy1F
YWDLBUgFosWzoPupQ+gR8FWhBW+qj/qTXYH9oRYxZBb/h7Tr2o1cV7ZfJECBSq9U6mB3O4/tF2Fs
j5Vz1tffJV/cM91soYk5d7C3H2YAl4osFosV1jLzyq4UGYy2gcQ5rJezQUi0YLAPEElAT0O787Lx
p04IiRghzZYoQMhcknv6/Bb4BzJ5bRM4XX0vi0+G8m2K7vXVXW6rMyfBiGU8OR7yipEpINhS48IV
gIOqjRzNLvZvkYCy9pKiQK8HW7moAylQmgacowvlkCI5Uv8cCx4RNh16OdOI1ypwcRYhDvDDuGUB
4AFOEmbv1NmXiREiWyRJSIgMVtwSq4nfCyHi2OXayp0KYuKnplTzoNHBz03K/LGb8yeFi213cdgX
XXTQ2QGffOnnZ14DEfFTxejB8xa2rwY8SnUHHtHr+7+2O6ciFi1PzE4V27TKFiq5aHgeJNA451Qi
qtUFoAC5q3hUGKubc6IQY+RmYopV5GNzpmQngR1J0Es6GCgw8OgFeIIYsx4FkDD1CdSK/Z1kPPfp
bd086CHnKl/bH7TWgE93QQ/BPNX54o3xbMzawiMapEaB99pbWVagLs053njN0hb6CaT0ZfzP4mr6
oajORIdrMJKY7EXM/NCgleLn65Zw6fNhbah9YZ4IPwGRwGyO2MZ6Dg4tmEInvHeV4smYhxUi4Gmp
aMAcw5uhAS4Kmiim2jW7wAlwpIwysFI02HM+ZTmkrFcCabyyNILDC7OwP0qpDRgtz1KrnluCeft+
pAmYpGtS0GLCYBqm5QsABZglPHM8WwVapq9/wUXs9LMWfz+AORaaWaWZvtBjanFi552b6Pu8d1Ok
uYJMdMDvRfFwui5yzWRPdWaWX/UHYP4FYDQx69GN2o8m8opBsef247qcyxloRjfmbKh490e6BN0m
dYwwV5XTctBtTa93QYtEJhJItt5+KHPiLexYMSrNqcIjx1q97k61ZY4OSXrZGJYFbkBTizZxghYV
YvyZ1c9K+5jC2xZUSwmmwLp/jfV/lDfREwLsHTAjMKtsKFOYEAVyQyneBLpJzcK/kePH1rBjsCv1
9vXFvogkGHHMWleFJGgCgbggnH/lU+X0RNuVHSCGVQS+kvl9XdyqDalI8i3VP+mi4xD03LEJyMPU
SjrDnirgmx9m0YsnXqvwqlqYo1dAMbnSDRhGc9GRCHKq7HE5FH3loahpG9Wt0XBAFVdFmeSHqQNj
nOx9XtZZqNVxBVcgSpYYbBTBztD77v+OlLvri7d2FaJRE03JMtD3L2rB0WSMbTfViBxap1VtTbrv
k6OoDcCPv2n+ueEchnEqbPmYk3tXihJwwukQlvdNjg41ScR8DWm3cqf885AjI4p5nSTJXJFMgihl
OOjTZyrciTOPR2PN8ExYggxcq4UtnIm6pAYkdEjFgk4YbVZJBwR6WaalLIAtiXOilgPKXg2nkpiw
K45GczYLSArAoioo4DHxD33/dt0U1tz/qRAm8Iqrnohg80VUTCJaKQ9NFVFJ9STpKZsq2ozHile6
X11A9H0i24jaCuKJc3vAZRN0+dSioyc8kMItxW2UPsm8YSeeFMbqgOpmdiPa1q0yByuhFAjvAEbd
RZJ8TEMepcTaPQMeSJTNycL0hgrOuUohuISk2MDkTYZgoUb6azBLqlUp7ci3ngpbomC0Nx/VXdD1
W1+WMOJZc67xlSO9UFGix3xpWwKo7vknjCWgwcvlE3TyLesOyC1KddvjDSnqn70vcExzxVUtFLGY
7MD4LZ6PzEGTm7EAxZQIhVUAdUWCi9LCE9HGjSkU+yzQeHjUSxDCHIVlYQlwkJEhu6AunqV67BQF
uzmLmjNohoO+yuvnYOWwGbJMgEWwtAwTtmUYNC7pVANxGPXt9zI4gM6CximntY0ng7FJkkainoF7
x5oHFJON90QXbpA/da9rsmL5Z5owezNEiapgBA/XSAxEXCCdVdtIeZRa3njPdTmgcDy3uDnogZk5
QxuR9LQQj2G07YDHGUicaPFnUobdfOQEQCWEH2ijYFyUjMm4SqnxrJ5rdJbRrp5QoA4xCWz70ggs
bNMowsLJusp0fFEk23AYh+3YSIjyIiXfkKgDn9Kk6SnQycLEno1q8OYwjF1I6/7kYiKiwxAwondG
a/qZk9SxmO6jcQ50mmGUeXBanDp90+VKKgJVDQ0pSVrKoHOZx1/+MItvcdAEN2ZUTu9jkOr+fdLJ
yhsBXrZdhEJYU4x5BqhsSdqXHyVIuqZyJtuC0edeWZY5AM3GYEDj9lh3vlf7rd7fmHUiVK7SAO7D
k4Ig/FWDieSXUFdIpOZFEb6VkyFFVAj8LEfzCrhW/FLO3SGuY5Nz1NccC5i1MMWFl/lCR8hsc4lr
MJNA+u7nrd2qXo3wtSRIed6UxAHi9nXjXTsip9KYOy+IuwgUb5AGEhQK3jX0k4DPF8mN62LWbPdU
DGNSTTLDfCaIkZQvKbtP/Ie++6wKztKthf6GhkEHA0PpwOX9seyT0Kf21dBUQg2hf/VZKraceQo5
JmFsKeVeiD29OJrVnaZxHtFcsYv2J2KHNgxSvAdSq1e++l6lRfaQooVF6wFW02NC/NgIThtZQre9
vqqXSXEMcC1YuXCfC/QgC1ljVDNa8Qgy750efZLife5HV1Xvg/65S5qdFkyOgQdBkKjbsT3MCcjA
NJA8hUBiUXTv+res3FBnn8KsQVsbqdBK+BSCYRAg9Ku2oJY2UdoAPIzJVi4yzmavBFJQHDeUhMlC
gAcybtfX/Dwi2ZAhcas9Fin4LYwysdTMP3RC8R103aaZmseSGF/XFf1pfWLc46lgFmpJzaRkEKQe
oL3FvPXFFMGOAZ69ViDtLaioxwEhUBLv4xlkArskFPy9qKdRZPVlE377kyIKVptoEsbQs/5OlKd4
E2dgBKFAokqBu9f57VuYqONLH2BInsYkrHbh0Ks7tLWld2KMCzkPCs4DZc2EEZUC/U3BIDB4VpiI
Kg7mpg174ABIQt8DGLe7FY1GhVcgb+D/S5y6Tp6QkblTU2+uEkwgjDxw8kumdbCu4tm8YFlgO0W2
zKoHqt6MZpdZ2vSslqIbStmLOaBZIU4fTUAlB4YIXtbekpqaSuF4hw4X2qrRYys/ki6+9aWnESzV
gqLyTtllymiZjNaQaUZDnHwBqmvkvkJqscow324GiNlRo4j0+YjcEvWL0ClnkcbTx9hnbtp8+pX6
eN3gVly0iR5Ngh5bQI4jv3DuXUioz4ISiRkipeyXAmIms9FfNIlXmVhx0ej9X7JiSMPgrcDeO0M8
amoFs56GmWqy26uowYZeBn736/qsbPSSccScOVmo6EAfeK5QIw3o1jYm9H8DrAYvb/IKGqFasrMZ
w+DPpHP9jobhRkGRLw0wQqkc02gbBhsRPZr4u+tfc7m6SyYfaQ0V3aIoAzExopjGs4CDhXScmllF
CNYNsP+OnOtvxWdg5+BcAX1tIKWrkXOVhdREgBuim9d2b49Py58Hj1JrZz1OdBPSzYYT+V5uJnre
VfAyAhMG55pt3+zCXlfGCjcSMI+oFNkjyKfkl7F9v754y2efu8JzMYzTR/ioVE0BMdnY0YEcJkyE
XZdwea0sEvDuAcmeAvjB5d9PrlZM06LNQIWEQumcSXzOZzvJQd05O37OOedryiiYwFgY59EhzFaT
NG32YQrwP4kZt3dtHjWoA6IF/LpCl521cHOn3oRZszgQ1F5ra1TLK8ywVYBfn4SJKlJ4mP3vuonc
CTRDdMZ7YuTl8NYWE/UrXJe4NOHkmSuzKIAKMucNPCyezFF/C9j1JTjyx/2c8FBs1izwRBZbTY4G
zPuEEWQpM3o6JUxSjXsl2hu818qqTsu8P6qAYFxj+0aTUENuG1Q0VoakjQScOT11u+mQtu85D8x6
5ZLE1p3IYk7x2JOmS3TIwuMVMfkfUUJMvtH8wiL6x4wEdwTkpaV79Om6zazoiKeYaYC1E8ktfMD5
IZBNI2p0UuTWkH0HuUDlHDczoWK8083Y+S9kIc0A80AWEX/OZQlDneVxV+YAJEd/HvFk4KyUKlgK
AXf07wVVCQNRqE0j5gCUFBu+lu1UycFUQVbjadLtDDTCZpTAX8lZv5X607kg5syVylRr6QhBXQbk
3tu59EblSzaccaHU6Gif71FzEeWXotgajdPxxqOXc8W4SfTQo5b3M6wDjc/XNFfNNEAwmlu+OtgL
pHAbadaw1EP1RzQCgzz0K+HxsK+cvzOZzL2mwJvJGYFMzAq7ZuxKmb/RlZ3a8ipqPOUYp1JWrRqX
Y40CPDiiDA25P32iXfIpqb7dkt6KRDcy3q4b6eUbGfv5d0FZhkXc5RO6hKBcriPntmsbeybvc0Pw
yAfuR739d2kISzGig/BABbDE+fZNo9jXSKPj4V9EjjJVVlLfCMj0JdXoArCZgl6Dc0msHfhTiczm
AeIUfNW6mFuCVHrNCHIpgEAbmhuFGRW40cmqNBkPZ4AvSBoCs3P9gIUah8AhyC2QodpTrlNVE2g0
FbYcvOQC75F+sXfLPB4mpxEEIchE0HUuzR/koe86SUC51RIw+RTmNNRkED3dGvE9XmzX9+7iUl+k
AVoBrS8I7y6uhzDCdFXqQ5pg/sZYnDUQTgj0c5GdHW5GAnMp+CFpqyJGPULz5s9ok27defNH8YRd
+RJZHz1NLLCL2FhcN+SM5l+cPEjWdMz/YZgKwZEsn69kXzR6VAE2nuYiXkLIPrSHpniJQWSTAEIj
azblIHIMkyeS2bw0G/AUlWEewfSeosoJllEAUmGIqZR+9wao2H3O2bsIzxkdmdUFFH7b58jb0nE8
GLKrAIJDirzrNnLhKhkZzPXqz8Gc6SFkhHDJfuACt5OCvq7isRGs2SIeV8jUINEJa2T8CGbimlCO
IKcun1Ils+qSY4vri/VXAOM2tKSd5qxYBIyPyEhI0n04csIDng6LgZzE4606KXHSQoQRBq7a+WiV
59kYRwTLy1xIMbI6yzI14OUhwYto/lc2pWPYc4nyQe55roM/yloPhCLoEDcLNU9dP8jaw3Wbuhw3
WIwKhOfIjgDg8CK2GbRQE7QeWmjPsvcKJuWXdDsMnuQl29xrNlymsFUjPpHHKFXlaifKJeT1rvQo
vfavsvWQAFTalu9uhhv5RrfRuW5zlFw8DOv7TpVkLJq0cxKiwQwrGSR2UKlWXduzue87KyaAU9OP
oVDTCk2OgCYF0OJ16at2Au41NOOpyAOyEKRSkGiJXkNj3b+tMiAE/Osb+mcH//5+5jQFfd/HXYbf
L0yaRZQeY7FUnG9TlbOKPD2YI1UBSFWdFhdXAMMlkza+yOsIuJzAP1eFhRStSSfEQwARyHPogf0e
3c83/eazQfXtOweMiuZmbvlccRaQK5YJLCLfjOZxgFhTtqaH++xbtCKaISLcD28A5Mq2z6adqZwr
6nLyZVEW/0mg0UCYwb5gOrETRNSSBDqbwABTP2Vv8ozb6ru1nwAuTadjiLMQ2AA0eRb3vNGXy+c9
I305MicOsjIb9ET4OBITQPhCp3hpaVtjgtQRPPlXyDkClxMjP9LUn1QPOljYnqMii6RiXkKA+Kb6
rl5kC+nwvbaVvPGheB13NUUfzT4RAbtw/eytqrl0FIMLAn8wA3iuphHP4zyMUHNMCqqpdokyQ3yo
FfQ1b0vVjv1Dxat/riqro7RP0KiIS5R9BjeJ33elAGWzzOkc0ck7Wnn5Xn0AP/DN5AIf7H7YjF7s
/HNvA1b5VDDjW7WmaqtehODEPLQinaQngr7FSt1cX9Q1R3AqhvGm2EvUCWSIEeU3cNqifvTnuoDV
WPVUAuPSBN33ZR/9niCttTBcuytdctdSGtw0ga1Rgz43m9y7V7bqHe9crFxPCsqZIhBqdSQyWLQK
eSxDda4n0F80zxJqNZU9ke3IY6ldCYAgBZfB0iqxIKqdW6USZ6YKxFT4OeLkKJ6EdYLydcjJ5q7s
E5IWC1YNspLoQmEctujXutLl4LqIzWdTvxdDTl/aD9zM2bWKDKSK9ximPgHtfTGq2UuVCrbzLLT2
o21YwcY8KtTwYtt3K9q60T5x2n12TzDVN1rAzHm5Gzz1oOGlkdPsrjnC1+x9hxwOs5dbxVYGHtlz
ylmDi5VmPnFZoxM3FxpRK6ChNwQ8xSEZ9onmKP6/HgeIwB7iwY2BiWVi9VxEH4BxvB5yEFnFN2L6
QP4Z+mL5/ajpaD90iWhDOf/9Qi8CYmQoQqtVvqX6cWh3AyaKBjuMOIpc2D4jiFmrwPRxLoIytGQw
tg7+LtLfSeqINWdLfrihWLP5iYWAZg/mdPaMpTPSkkrRQSFbexmp7pQ3IMA9vJc2GiuswGtvol0P
aDKAtB/U+/QBM5k2IgBPeCocXtHs4oygZf0HTRHsPTBidlxLyXIxq/MhtCT5G1gfHSaXrvuylUU9
E8C4sqyNJSDfQ4CqH2ffDbNtiY5UXt/C4nKZJUXVDbanoiwgA9rw3EYSP5N8tV2kVLep39Bc3rR9
YRkpKir2dYVWTtSpKHYwWBrNQpFGiBrnO1J4XbPrDU5AtqYNsiHAX1Ew84hq17k2aRESUFKAGk4i
n6SkRr73m4ouJVXe2Nra9p9KYm7MXNZm9BdBUqGifpujis0Fkb94e8DCTkUwt6WZG6JYlATrhfFi
zKRS2fHt0mkCb5IpEOKs+ev6Bl0+6RiJjMkFJnqc0hESa8GNXgSTEquy8n1wUyHUIp+qYfGaoS8T
14xIxv5aYcYVQSCy2+XCbYmSqfXHtEZLfI0yS52olNmCPXnXFV2xRGSqYe/oakRzCVs8bIehT0ij
hlaGDF3yTDQnrjn9Bj/FNOZgQQYmjxSYIvAjGFNUBG3u81ELrd6uDgHVqbHTj9nDSCNrcONvzQ5o
YQEH7iY/fCvOQA9oe6PGAeB/Aw0+rut7+WIAsdnpxzDWatRZo7aFHgJ2MAZ2tolJzom29nxDrPCj
dXw3p2NlFcAOlqkGggLOfb/iys7EM5aM+SzfaH2sRar8MQiQvFRaxQ8FwKCu63lZhWb0ZAw4Tgq5
amYImhyFghXkULuykz4VVvbQbqTN7D33FnFTqjjEbg+mZ+66DYozHByUVXUBUL60LiGS15l71zAG
s9BLMwQHlR0rVozQ0zjODUfZFQ+EavEy2Qn4NQUzgue+rosUOdLmLrJUYBgJTxEXT2LFmZ4JWD7g
JAKqA+TzohYC2s8GTs6k6TbaB46xDT/mg3hUvcDKQscxt9L2+jZedn0tPHwnql2cnaiSqx6SG6cA
6usr+e68+diArsNSb4X36qaJcK/zInjegjKHpJe7PMxAV26Vidtkd235fV2tS7NA7xGqLFAOyeyL
cC8KB1Np6gBdp7Hcbky/PRhkbrZtgUbaagx57WOXbyEUBJaawAIxu/TWMPqAKqxMuh4JkVCxBgfd
/piCa+3h9wws1zZzajqBnfgleULKILC+RFR5OBa6+O5zF4gPwAAF/DdmWAk7lgtqVyFB0yDy9hGc
zeLtyDG4Gyg3SXC5c+eCGE0rEqepHEGQ+pjeoCsXPAAoX++jbWb9kj9l1wCqLicWXbHRc5mMT0uy
fFYbDTLRvPok7kSLvHVYzz/GMbLQoEuzj5wjcm05EWmK6IU0cfRYBL9el0F+tMyeqQBzIbGTh+A/
uUMLpBjbRTtQn9eou2pBuCbBYYNQAzclcw7FqddiYQ4xCXqj2PE2A7mC6eDmQHWEKl78HTzpt71h
TSC1Hj87sHRxDGjlEl3a9f5+ALOxkalhvlrHB2RUcYXNjEmSG+O7vXn9AvzSbrSD/bjHdIKDHu6C
5vvkiaCf0BJ3h3a2Kp+iL4PzRatn+OSDmF3HY2uczThCcmFytKYAEZ8bIVQO/pnpDwcX7XioVRqI
YsE9ee57m3Tu/K7zEysajxLIvZvKHcq7Tm7ccvh93S2tmRWQpgFNj6eocgH+AlZjdGASiDKKzrxP
cnFcGGv385TUm6JvANQ0DR9KM437JBo/r8tePbhAnQGaBmCZARpwruYQgE+5NrCcKnyTr+dOw5ua
Xm78Cx+E1yfyDRhlQfvluYQgrrQ01wBAACwdRxcQ++jtHoDAv1p9snp07ug5j+JtVakTv8soFStd
FJYtPENU3cXAOWz/uRMZHXZAkgNUqYGeEky4n+sESFQi9opYWlE43jfzZxG9tnO/mRKVwufb17fo
wuIXYQBC+RmLBLMFk3HCVRbUcSeVFl7fC3WVAPA+KX8tTP1VSNGO+s/SzAUhGhEN4ic8485VEyPg
lxpFXIEZL/tllG2/kSOjdkJcZfe9P/EaH5atOLMOA3DQAMxCogtNkhfHLAz6yKjMpAJE2WzQDqAn
4JWSEzq2eJH8u2Yg/Vtmw5fGI5YJIUqD3gzFusKAQOmFde6Akno7Rvqm7RpO/HlhgNBqGTvCxQuL
h+WfL2I3DHrfNBBlxO0mAyhwqDccq1hbOMw0wV2gNL/U6M9F+KEgoqyTV4CISCXg8jdfeih0tjzr
f64v22UeHsogisaa4RDjIlrc10kUWiH6Lct6qCw8pywidvs+FRea320p6p7Y1odErnZSUrqSz2uE
v/CMmBDDjAWuHwKEArzhGNGmMgVzMZaW2CkHITUcqXgzxwddfpHnLqNq9xH5oMvjKLwsHWuTmP4B
WC5CRcCnMbsn9UUXoyO6smR/clp/doo23UpZ72pVfYuq69YMGpoJip1lqgd64piztRdhPxYclgN2
JaAhK8AHPNe67vJWqRSxsspBQ3/yOOkYfu0PwViHDokBkCnqneRcV3rNnE5ksnBLnQBcMB1ZYSvE
8FWnv4tagp4Lmfc+XPFlwKkmqJqpoGMB0+e5ahlYa1EhkCsrikzQH4+flaRukLXfIKPkXtfospUS
y4iOKhTG4TQXSOlzWVENGosZ3cNWMcjWMjFKemIHuWZLUWsnImaQusrO+pckEK2+D7z/p3hGVWPM
lCCoIL7pRt3JssKngM5EEEGqmzASJgs3yBFxy4SXePChA4rXN+oPzkcsA3usKS9shAt+JsoJbKEy
QqVCNwcVOaQwvtPUeKAD8BlMv/otTfIu9hWvS5KbLsTQAXwWp1dkbbMX3hl0KEiGiO708w3IjXoy
alOvLEK026EZH8pgfgDk72s1m2/XFV0z3xNRPz7sxEctc7JJjpvEIm3Z2cWUZ8e4RxZCq4nPOZ1r
vh31Akx+IQcOLjvGrOSpNZSggSh04ztKVb4NRP28rs0KT4aE7hADCI5w7TJa+s9XLsPMCaI/uQRf
0bYi6GtAMPjVJZs0VWgOWpRW22vB81Ru/fGxkr5is7Sq9FYo3Wze6LlHJgukZGXgqaU78GDML3cV
U7to2MMgD+JijHOcf1szqgEp+qgEbLMtA0erQ8vbJH/G5sP1RViV81ObAe4r0C6YNRjNXunrCtOn
RepTdfJpjJ6pVNmRXPvnwAAaQaUlCEbHJ1v0DYWy9ocoLa0Jkwzt/KCT18k/jtnv6wpdGo6MFUO6
CNVltI6yYsxRJYPhJyDZGEBgXwmtBsR5RP3XpawtG04CStiYcFnA7Jjt6QQwAYdtiVmwMd2bInK6
RS1rtjyEL5j2ajgNgpcHDzc0BocQIJiKiRmXc3ESOknG2QfGYa2DoLftPLXTLa3gBdxra4dGAISj
KLpetnEjmleSdOljHvVN5n/J6ev1VVuc8bmfhBoAqoIumIFHSH2uhp6E/aRlfYnhd1spwfUDPJdw
D2ZZlBW2pPtzXdq6Nn+lLf9+4q0kyY+UNIG0aFCdWQxutJTXN7WcwguF/hM5IUY8F6GkRqWhqgTG
aWEDPrVQ9SbREsbMi4DU3KFdCu3315VasQRZQcZ1mWKTkB1h/IIxhrHZj0pplSj4mLMrzKINDJzr
Qi6TPjg4JkCkFoQYlFXZ0WV/HIoJWBOVlYLgUytGSzcA4D7HeCPHv6ZYe+qLFzxl7cS/B7TC5ySW
e/CpAj/RrmTeONslRgTzMfL5IjdD6Btg4K0s07wXZnjc1gEetp3gNqKt8SvvwAaQVI45C0463I7j
xPEoK0uO4g2a03APqQt07Ll8oMmTMC5QN8gC4wnvtsACbhhwHJuUF0wtXoMxJ6KIaKwA6QEqKixC
SlECchszQ+A8nAjGTIUWBjSLd5UefKpad0wqQExd3+mf1mJWJGJwFaheGBZExvZcORTmc2PQAVed
38jvS8Y0cj7fYrulkZNYoVs7gN9wus3zQFV6/+8DhEAARdYNmCZ4W+EH40aJIYSqPIBYuQE5Zk2D
Q343Q6ytOsFtbykvQBrGq+6QPW1ALe1eV33NroBMhGG+pcKOfBDjVAOE/QLgo8Fac1veoC9jZ2wT
61fxWmwTl0s2thgps86AJwIYA84DnnhsFWNUfIAhtVhn4bGxQHpmZd6ICv7soLFjE3Oui3XVTqQx
ri9M9WDWTKhWOdou2KEh+pjaUUS14xvZ57yX1MrbFQfjRBxjRLqZVpLUQ7npHugpGISjaFpIbd0D
9jbH/13WbtH7fypruZlPvLomxTiqHWQNu875QLLO616rV3Tmw0DGIy8MW/OEZ+IYC5VIh1nQRbX2
FWOLv/V9T/sdBrgI+OGCx9arn+8z3pm8fE6cq8i8aXIwEQ1SAZnGfbYJbQCB2RPYfE3qorhR2a1D
3NF7Cx3Rzb0XzqFYnNmFnRJkwXFTmwqans+Xd0hNoQF5BuDrP82v5Lfr38qoZ3QusgPzrthyt3PF
5alIePxHHmOpatSJSblsJ7nFk/sI9FZUbtvXCl0uMzh0joMNRptbw8q964qu3NxnchmTbYfJzIQK
cjsLaMMx/XhQPVHkm+u6fguN7dJ4eOHhUkkuQ8kEV32zk73uT3ar2KGNxkfLtGqn/x1tfwMpfz9x
h1NXgh/o91cuY0NmjiEuEoNOvn5NfiPLEFD/pv6oHckanTylz/cd52CuCkReXVo4CWA9jOGoraLm
8mI4gzDfYFx83+Y8/Ctl1YmeyGCMpZ8xkJ1HuC4mi6Ca3ThHaTtZx4dXHx11qJJQ/SBvb6PnPxqd
3tD/Bf5IL9xHNjmYT888NrSVsEDFKCdZWHuRNGMTdkOkRkYsgyFYKp7K6SHNvYl3OlZeGUj7IdoD
ajsK7OwjcFaNpPITtbZSMtrAYJRkoHL4t0HPuwpXBf0MpOIVjGcGcxqEIpaKJCegu0RLwS7azFR+
A73AvRbSYqCNXd2AANWe7zqRYzWrVwdCTLx0FQO9E2ztNCQVYPIntNCNbm9syrsAYYejHQUP04bX
T/yqjieSln8/uTiAu4AB9BGSFoBFC61fNDc52qyK0HA7IX+LrlX2DERd2gdDiv2q+ucQeCK+sqmi
rcGLXFbFLLgaKI8imGBjiTpHwrqfYHkBGB/yB7lCwdCa8s319bqsiuKmRUYJp1kC1CuO1vmCJQam
Tn1dw9X3OdpAOKSJpzsB1bbGTZjS2Wl3IT0MtNj4t/pW5oQwa6cL7w4Z1SxkZy65LKcQ5Bo6LFI3
urtJMzZda7rRQDg7tq7kXzksCS9YaLKqGyFn2mGIvlcs4FMJluTBRz4MnunMKg0FtC0VTriUXM3J
kcGaSzlLvYSa7K2L5kQMO2D4DzEp4zy7PAqlpIDhaLfNb+MhwKPrBsC59vSpu/Um/K2AQPu9doIn
cQNcvs/INXvOQqzaFF4csgZngxEc5guSgGSgH8QXZPN2GO91EGVpqmPIvIuJJ4dx4VNWGVMRQo6f
KW4ITCNY2HMXZxg/nDjlobUrfkHp+D+VGKe2oLnFRgdRk1DfapLvDqppF1VhyVL/UmufaV1i2pET
vK3Gp6dSmVMjtLky9zWkzgsWSoKJmT8TeOAwa4yyok62wJlBWaEF9Iwhb+XGuW5JK7cwxuBMIG0s
LagY+z8/szVi/jzOfRiSHluZ39KGB9m4soE6KszoBEZqACUrxlDQRgv4d0HAg1EK6aTRWX8DrA+Q
/a8rsraOyEQBd2S5GEDfxOxeKQdomegi8FQCl8ktj2Tru+qt+NU6vQOuj1uZ1wWydhWdSWR2Tpen
zmwAFoJurBRdPPLdcGeCvBhruKl5gAlr+3SqHfOs6OWkK4tFVlShN1K3BuT1ri/gigM904YJAOW+
mdssgITS3KpAuRAaGzB012WsFH9QPDvZJCYblZWj1tUm+jZET7sP7c6JwVHkDPbj5OlfHFkrryLM
ggBgQpGXIjbb4TCDr1SsixiD5p/YFUy+ZBQXEejiPe12fuMIW4k0EdUZ6KNAI5IMlqfzczRGWlUG
atpYsmceRWfe+65plZg0+x3T2ON2/K+aw4k4xvQqpVQGNQPZW9ordhOjj9vgbdWy38wVc6YRY3GJ
T/JZkQFZoVf2cE+8sKCxW+tU8gy7Mykoqe+XJwno8m6ib/WJs548BRlrBExjpc05pIOlc0ktHT56
V7T8O8MWH4uv2gr/XBe48uw605YxTGHsxLEqsaCDeQceWDClyQqNEx9MlJye3zVJGrKlaD3EBApy
aOeWoowjvL0IFpQp29cAhfaRAv0qIrvlTdFcNjdj2upUEmOTsiBXs7DQumi3sUCHneapzvHuKJa0
3IA22EvpTqZiR32n4xWUVw/6qWzGQOe61uXWhOzivqcSNS3/mHi9892hpZMTd64Z6qkoxlCrJJCB
NgreKPKe34THdiPcCvcNRwhv1xh7bLssjOoC+pi4xQbQkWcoMtoN2kZnHi7ZT+cQe/I0kMZq6GjE
c5HtiGn1Vo6kBEwxQDZxARkDMiNwtyXOuK03b6FbvJq38lP4MO3B97xLPpKJE9qt5bBgOH8/gFEW
AK1NbQ74AMNHz339WhWHZay1+FQnOwd81fBJyOfcHFDEVdSaNvILl63hcqTpx3j/fgNzIOts7kYQ
e2ARbuPtdK950t7wRky4il/ZtqdofXJ7OqJDX8Ksa+TqGHgLvfFo0hd9+88N0Offwg7oVFndidOE
b5nNlvbaPSmO173PT976YssVoLeDzhs96+xEe1JH1RyJ4CPqkZZACOOBf/oQIoYJwKrlkQ3mqDbz
nejxzs5a4heI+38FM1udCxgtbkYIxlzovBXx1hXRJWxa1eLjwbHFa0leiwZP5THbKgABPakX/rBW
kumAykXtU1kCRrPpXF/S5RddWVF28N0QJiB2LXRL4mTpktX4exLtllo16tQqcZXw87q8y4GdxUj+
riRbckWrVxwDBbyx3oNdU9E/uEFwamcLQa8t0o4aPD/B03AJSU7yE0UBKNJAg4ZdvMlLuyao+7iZ
ipkHWmbfOk/ccltcW1AmjjdUMVHVdrEU4IGJ9lh/BO0dZw3XQrbTNWTuRnWssk6VIANzn1b3x39K
98J7TLWD8l+URc92i7kbm1ZpSCth8drOAuJqJh3SnmOBlyAIjEUwd2CqkTb43xVzwy1mQHe5nXlo
6WlhEcm2cdENv5F/kYfri/iTzbncKMCrYbIAUAhsq6hapUmr6VDNfNR2+l75ZSJ73NC7HrkYQMe5
pfULntNKkdoVN6Itvf0X6Sas7d8PYHZxqOIkyiPsoiRRuboBUH+oeCMPrm4tQkS1GS3MCtotlZ/V
PzH/BmNbwoxcIGC/RIqnCzW5g4aLSV+sJAGfPLQBKQnbfhCaYyp2BhTRPNTF/oezL+uRG1ea/UUC
tFDbq5bauqt3d7v9QthuWxK1S9T6629ocL6xiq1bhAczOA9jHEeRSiaTuUT47COOPe0ueVCCLMz2
wzEKrn+67ahpBSjsHERNGY1dAJoIMLxp8N7eda99ng7lYZA897bNZIUlnoAaqbyGAqsMVRpa4FVI
PXVRiT1yVOw9y8tj74E+/KyeopCjeJXeGpBKkfyKjY8IxRewA6AOoIPIanEIq4+Ypg3Nah3EahaK
1xAZtYPeHGUiSMsdJnzGpRkcXUToVcFVJ3guYqczZy5BiahuAsXaN+lXtOTOPQZUuvu4kHzErSU5
aGuEDgM6cz91+tQZseZF6M+3MnV+tnj9ZcInlWQ7tywF3YMoJaB4CVYMkYkAxOP1jAcN7s8ooGOQ
tdDztbxWfdX5V56FznhbVI+zjEZ04w5Yo4qXaj5DYantDBQay48qM9/0Rg+dtvh6/RhsoKBV6s8O
CjFJB96vsszQoDgk4Hsm+olbBG8x63AdZsMswJKLjPXCOo2SohCK1IxqrOhjbCEymbu6t3u/TqEm
UhTlfd24zhMldf2SZFK2j42LG41zCPLQtYHWDZGrnvcx7Rwlb0CHc4ycsHMfGoS37Fyn3yAJlKaP
19e58XS5gBOuIRJh+TYBXDPhlKthqlQhqxvkFwMNZnodbMP6MdwJdgULlomOI8GrRMStunwpX871
sQd3YZbJ2ns2IsgLBGE5dpaZVcxHLKfSFvFjCDE+kfxctqPkIG/t23opwrsyHnAnpAxAlvrYDhij
iqpwrm+0Mgfl3n9Ic1+sSrD5ymqmsVRRfu1mpb7P43QMoVAaPVaz+6gWXJesbeOI4YAtnd6g8llu
0Eu/O+UdqSYTcL37WOTHJvmQFgi2tg+ZZbhAAq+LrttLiL5Ox3zSZxSyy4fE9IbuMKRBPj33hSTg
2YqzllLIv0jC3o0UypxzBaRpT/f573nHb37MKMrYoflEnqOHak8iZP2uG/qW91iDCjsINh2obKYA
ddghh3tSH+w+IF0wxU9xL3kebh2qP1hIMF5updOBSCEugcXH52Q4ObI6+daDH359CXHQBKu64ixT
VNgz1VL49fm+dHw1zM/Dflw49vFawsU/4AHjBnjAyHjCtsxwjatfLmyK4hEJYeAm0SKf9MZoFqiK
pMKyDfLvVSk+zIYyc6t8wFWJ5+Y+rRCEZ+XJcGRCTVsGAZbYpT0czeGflKmoC9G1iGAttvq7zA5D
/jSXqdc3IPTGvfzjuvVt2vwaTfCCOkR5eJoADUMd1jeHjenRciG1gk5ZOoMZxTDCEdb5wLXI9MGE
Wt7aI5+OmBVqQ2gCJ/6Y9e0xZrkVDA13Qp5WH9d/4lalFM3ymMTDpAcoP0RZgaQ0iim3JhhVqoc9
f+vw+O5iPWDM3Q31T90GSRv4AqGn5Wtqf+bGRLyhRsare5+dhyxujopGTqga3Zsq+D1cmY7X5h6u
f6BgfWNTgrTfxQ+0zuOOgUopOmR4oRHu0wN5zo/FKcbB3mOi6frObB3nNa4Qjw6xrdeUoSZQpm+c
nHNZUmfLEtd//4K/CqpLwkhKCNyFjlNloGeQ94Ednxh7oL3n5pKq6dbxWqMtf75CK6oeuriYFcLk
77epWfLmr6aM3Wvrzl9jCNZudc481BV2TMl2LH0xkL9JA316uv5dtgp6GDYAsxfGy8CjJL6cIeWV
j3mGpcz6K0gT/aY+Nhr3SmQUzb3VngjaCWpZ0mNrbWtQ4Wu1rlE71IQVDv2XLH0xM7yWz5bsVbLp
4uHaoVhnocsLU3uXn4mglyWZoO7mNwEO3hzct/vEDvG1wupMQwc5v8EjT7Ky5ZZxYFrbRkEMY3Of
hmQTu+tz3cGODlUaJjUqcG3/OheWpKayZfFrGOEkO7lD1bSGfcR8P5cBzrTXz5h0Bx+5qqYeMSQX
8ralrNYlHGGlsdpB/ccgJ+6PYK8nGBTDY+I2N1gwlKoNRpf4HtpEnlv3kshDtqeCwegxNSJDxZ5S
9THp3tNu34yn6ydhK3Zb76dgLIpul7OawliSMXvqHWgTOaCutZuXJu5DdBJJPt9W7tRd4wnnGw0C
3KEZ8IzngJyynf3VgOTcc7ub/emI+uKunYLrK1w2ScgJYOIR7GSYQ8QsqdjAhsKYmbQUiFam/JrY
8KPIiARi6zuhTX6Z8MMz/RNLrZFkhA8u2qFI/jCkd5n9oqoyj7X1odYYy8FYOV8DQXbbF8CwdX+8
wbzvk+InoXUcmDc/dsf+BGWi/fiufciYizYX56BvBIz7aLYSCxa9k0VOmiP+MOd2R/s08cq28nJK
JYmOzziLDiUIEMD3AK3Nfzo8VwukFWURUkSoQju1jf612QmbZBi9uDclSBspFUBBGVyHo0K26HOj
yqAktoGEWM6tcxJ9uFl30tVur8ZpyNLfGAX1FeJ6tt4dS7U//q09AhwJsOXpDAFkUSgCoqaGMdQA
rya2S5j5lPbzX8fBlxCCregMidISTIF+Z6U7m2oHaB9BNrEKr69kwzde4ggvI6PAV8o64LDs1oi/
DEiajtZjqwdpfbIgOpOpX5VIxojy+RZdQKEhtogLwGKEPqaidnO3bTlSteApsnIQd7EOqn/ozXNi
ifOXQQmXTWda0xQRQIEAO8T0ECTABq/p3XskeyQFkc/32rIqkN05lq5C/3U5HSvrTzOMW0YmthIs
IDl75cUOjwx0wH1p8h+mI0vGbi/sD5rghZsobUnGsDCqnS3I5lbs6MZg8Db/+na5XNXi1FarAu8c
ZPEmrGqKMNQSD6gz/nbV9jTGb70iUwmSLUqweuiVYsKsxKIUHiaZe07tH5wO963M7BervrxQLhcl
WL1eJDzVkw4V3ClxgzqiKcYV+SO3h6+RPtx105D40UTmm8xiSEdcP3Ob4IixbPSVI3YVySp7kKCp
Wg5wjEcEShWM40+lPbr54pWfs+p3xHbXATfCSSz3D6LoLGcTMohFB+2c9DvByBCYhhxkW6pw2hVP
NcrG8NB79caUXKkbT7ZL2OVaX5lONGCu3akW2NcyzDAYcQDd7Xl4Jb/yfXGAcO3U+c1vkPubkpO4
eQ/BtcC9LJJF4uwX2hqTklIAO/rZxZuAgsbYbmTLW1zHJyNaoQiuRdF5YmgtUFizN9t7M5p8qDkM
Mzj0MScVlWE07WvmevCibv9y/ZNuHpQVthDSFiCBSCoF2BEnN1MGEBXCs0qybxJZ5v1z1IKvuIIS
vmKeFSqrIkAVyrBX8nmPKVGvzqEUZmVoeTW/XF+Z7NsJXnSsaNVlBeA0973SHsspReeB5ATKdm/5
85VhmhneHDHmuP2oSeDPHnN+iOwTnlX/YSnQZbZV0NcgpBRcJ8rWPHZSFa4T5P1K0FQ/YyILxpds
4icjBIcAwXwHwT8CRs37Knf0pQjJ3zSnOw1D1aDN6X1W2jNiwbCfq6+F9pIW5fP1xW3editgwVUn
bYG/c7ntEmPXuiAImeFIOAVxMoYIGIoWlinJXWwa4gpRcNq56SQYFVjuVyideaNu75jzPtL+UasV
PyeqZGsXu76ys2IfUVyocdwvFyzjil910fd+QjPF9U2UYYiBUNNAcZJhSQRfDeEs9dRJnSQgm9b+
Z98s/dLap4ybpGsB0nVVkPSq6VNoqs22hpihlN3gG53dcBcOrB1i6zB9MQqq2xqsKBO2rWaHct4n
5QOj77S9JdELN4hHpzfdhCD6QxUf2/j9+nZuvwpW4MLBHgaOtusO4CDuTs0bop8j681kB6jWZ9lz
XN9qpuf0kttm8z5HGh7FTcx3YGjncn/nurLbMgFoAeHXMUbLLUuCQdfDyiRe21pehW59NZc1bmwv
doUrLHZsY2e0lmBpTm7nKYEQgYU5QGcKx/LVhqKjNr0WMTpynVczVYP/stMrcMHvdKAwt6FFjJac
tPcUci6LOxtUAYwFiX3q7H1Ng6g5UFtSHt205RWs4HWUaI7cuAesooctcx7rzvJMWu80+/X6Ajev
oRWQ4GxUE+U9HgMotuPjhBeQoxQ7gtzRdRjJev55nq1uIgZRvrEyF5jRpV49jG8xpoEUzOdonWyG
U2Yw//z5CixOwW6f1gBj+m+tCkfDp9GRQg+zVlzICe9UDAK3Xo8zcn2R24EgalbmksJBZ4fg5so8
j7gdIeLlDVpUe+qnYxSAhWvvYOTZaMqDnk34782RqCwk2Ghltp8zcE5k7utk/KpyqSL7gvjJua9+
keATqyZX5qkBz0NfPcZ2OPT3PTQm6/hkTpVnQxauJZ7FQzc6XN+KfybOrgELgVubVcQsoPaOkvt7
Exl7bunQTLPurQlTizm0AJTI09gjzyfwyoNAnKlHE6T5hvpsZPHJNelLbf0YnPei1UHopsNM4lNv
p8wb9HjPS+1Xm2GSLILsSampXt9CQRbTmf5Q20/XV7J5G692UAgLMZaVmpOJhWT9Q8+PEftZ65pH
1CAap+N1qG0H+8d8BAfb0Kp36fJgqvUbrj+3dNyr1aPG7wneFIqNTqSX64Dbh/8PoOBZo0ZFO+AA
66gICMdS99Cqmm+NMpG2/8+B/IMjOtGClEbfL+cCulh2WENEBP0KoFIbmmOa+nnXBT2kKLRhf319
G5c0ivyoH5sYAIU0kEgdX7lg39RVBMBVctvSZE/JyYLF4/nSsR/IUdsj8/vidsyDpus9Okic68aD
FPiQfkIyFwPQqL1fXplQXDNaY3kZRjX3MIbFpl2qoudXD2jtQGsKXcDlQ6P6TQZh1PbJBE9gFt+r
U7G7vhGfjfjydwjXia7wpotr/I6Yz9UOGYHBY2OsBqRo7mnJEghJ2JME87NxARM1XSSYUGcBReHl
2odZTyMMLyIcc+8ycojql7SUeJnlZ186GUBgGGHhLsInFnl3+7nVnHGykBuyQMgFWj7VLMPOgZaE
hpKuS2/bWMpJsLUsDW2Bi24REsBiyQpVCBgUwbLG6c5CZTGfdtH46/rn+hwu4wZZYQjncrTcSI8i
ggdV7DsKzAak39cRZKsQDDOZ6oyOy8fBqHyPxPJ0V8tospYfKX6c9SIEm+uQGXAVBRB2ca/YoGND
P2d0y9u/Tnxe7pUQwAz4HtpyzPyxPhvjRzm80fzRMSR5+O0v8s94FLpuwV92acz5ZA3RlOGLdPrg
8WiXcskn396tfwHEJkaaTM6kQuYCqfbnptnn9mtMn/VeNk/5+YrBboGoeiHkA8GcKhzKyE4w/LXs
Fu0jo/RARw/HO1fU/LBYV7xFppJ+zKTiLzNlsem1WUolrwh9cytB0qoiV7A0YQmmNzNLd6Y54n6z
K+/qPT1G38zIa03wCIXZq+kXvnV3M38Yz3YwfHU8ZLL95hbqVtcPwEZ1DzsBdrhFlwv3gyPEaiBN
na2oSjieUIEOcvLkmwVK+OpAvfwWGnJF6L4oMor97aX/wRSiMUfpSVy7MV+uI6t/0XX/+qI2T/Vq
TcLXbbjCNPRqc2gI3DbVwYIemIwlSQaxLHEVW+eJOyjEAYTl3CkmOkVRyP5rpUsYJobPcXItjAuA
NvISo3eSWbUYMPIa7BDFdzwvR8j6to7khto6czpCdRXNtsihiu8ENe1GWHkK3vneyvYO+oifM+rE
g985nf5jTOOylFjd1j2MVK2BRBm6y/FCuFwZXvSpwRvITLsowmvd78hSPVbC6u3eM8n4dt0ctswN
chLgJXbR6gTR6Us0FHHqwejgU8hY7nPodY+tjP94c0Hgj0QZCC3f6Ku6hLBnlRm5hRtY08egsMIJ
QoQNBhGNn4Q/X1/NZ3kBmAX4zZB4MNAr8vlztRWEI1oO6z66B/5VBwnRWHrj1+EOwrKxp/90jsNu
hvDcl+Js3U8P0/07ui8P7sH2DIgLlOH137O1u+ufIxzmepjVGVyT3F8+4khLpLReryNszFxerlg4
z0mZGzrlgDB25h09l3v1gQf2wb7LT927EvSn6mx52b7HKvPbAlO7kvhq64CslyiYK9fbGjUc4BM0
DWbZrZPc0VIJSjy0rq90CwjiWTBWHAuMmApmVDAyqCWBpeoRtKXqY656rZ16uUzyetN7gRV0UeVA
HlnsuhztOp/a2UYWOf7m9L2H/g6wP0hyN1tnAsXyf0EEw7Ag3V3zBYTAqSQP8/Cc9a94iXhd99eq
QounXEEJBlJGFE3GBFAOvbXcDBKkueTLLDv/KYpbIQgmQPXRqpQeCAP5mieHMblHrKhVX1rrQNjX
cpC0A2xF9HDI4HEEJ639iUKGjy3IEUwXr+3ypTBAl6gbXhN/xNVPYn9LiuN1s9s6wms0cXHUzQbk
hFCfnw519kOpJJn8zc1DVxucI4ojtli0SI00GqIe7t7s33h0a6h3aYV8i/tuk69s8uvh5/X1bJr3
KrRa/nx1ORe9OuXOElqxnoQ1Et9wmWFuyF6TMpjlNK9gGjt386ECTGYeCUYH4a699u/7UUFrubqc
hVM010akRDnjfjG89dVJdb9c36stl7P++4WjM6dalfc6/n6tPVT978FIPHfa97ms9LHlDXQ8/4EF
mWAQdF5u1qRpTLVU2IA6BtoQe6Z+6NWjM7R4EEnc9dZ3WUMJ5qzEaBejNb5LZSC9OaeBEb/VThJc
3zgZyvLnq6+v9BaPGAeKo55yrffd9M1SZIHSNgimkEA/BqoUfdnVFcjcobuLu8tS9A9a+5AX9Xks
I6zaNIFF4eN/IMILtYnQWRXFAEk4mMCMJLB0NJakmhd3L9f3bBPJRmufupRI0cZ7uRywJxoz0xBp
2gSyWvSejZBVDyGRcR1mo8sJTzq86wy87yDz8U8+bLVtYzoleoJ6hd/baAo27ddF954Yc+O5VguV
5QL8HuYepcud1Spfr4Mv1iXeFGtswfqciRvlQFEF1ovZB2HVw+xqklf4lj814E0XiQ88HMVoM4rn
uIC9LD06EVxOV2C4pY3QvN+5aIMrTfvIG4oebKd5KyAtKimUbtkkXoswGBBSErxNLj8iFL2oPSe4
LWyGyCEq0T7sQIfh71uv8Q2RYSAGGNLRZ7VswuobdpniEty6uJRoqGNQLQIDF49AgFTvrn+wzfX8
AXKWkvsKqJ5KEJQssbuhttrgaQ3lz0VeDRhy13OciOto27a5ghMe3EjRl1NeIpKwktFLE9XLmHpw
RlzymKr0WFL4HEqX9njfVVL1xa2wAolIdIUu+mRISl4u1Sg0qo2Jg7QH8rDEfaqqeGd00NZI9YBo
H5zKeAm2vP76oScAgtt3JLxYvD7m2TyVx5EfmUlx0Gv9gfWontaS07fBmbG8FSBfYqMcvbyQLpfI
MvQftkPPfXggaD0VfjoVgTWSU2LRfZYjXOs48/REDevsF3pCArUEKdh/+MaLhiboQgiaVsWEbEa1
uSYtkios7U7UhKSf5Xis6XadPnljFnn99MCgnajFH9eRt2x5DSy4chTja6R4ADxGhdclh0KBNPko
CRe3vDi0H0xMUiGcU8URWRXTPqllIWRQ7P1M9yrbO9YPc5Z9ycU2REeKrgIQxmkOsSA+dfkl024g
pFOXyCR6sNIZNOqqn6TZodfaY5/yQ2JOz1b1vnTCz1EBaQ3tpBexpB1yc60gzwfXNwalUOW6/BGK
ousKOma5P/DMR0spKyMvB7GW7A7eOpkgmPk/HDHvORZq66DDBhZTsCcjYWGtVd9mqgY99ISq+mNK
ZO16W5cIqPigzAjFC3TlCisjc5712lhhnirBWAQux/zQlHgHspE+GEZ5Hod+kUZXoK6r6aVkW7f8
Arq4IReFutDCCni5rdOYt6yZSrzozR9seOjzX9AIH9vdOEiO4ta+gvgNKhuQn8QjXVhloo1KlOp4
ulvOW9UeGXtvk59p9d6pP+nT9bO3Ud5DIzwBtQaGDEG2/Q+pw+oiYUPRLWO72FGklLt+N6GmNeww
IqeZO0fbOXqMMO4NrL8S3K2IY40rRBxjmhqK2mM6XSW7j9F/hHpFs3O+PSmvEKFL2rB5lXiZza9n
Yj7eRYoC/whhnDVnqMboHULfbPYd85aonqF9V9mXWDbrsnX8MLP5L5LgzzJzKJ1kQUKcB/JNr1K/
D+nCmizZwi1fs8YRzCQabWN0FpyCo1NWO/Re5hUn45EjIx/UDzX1ZSR6kpWJnSB0YP/bwwQZEU7v
m/KtTDHJm8uscvNj4cmFWRCoUOhign9u7bIn5Yjk1d7ytYP2sit9AoGEe+1b9Dz7bF8/VHhcejLW
xa2rCNnJf3H1yyPOM6rw0hlgle2PqD/20Tlyd9c/24beBU7cCkNwI72aGWWqAKPfZbqnv9YnGoxH
59hiPql80Yag8MGL4plB9D3zb9A07/+XZ+36FwhnL2O2YigZdnfW9Yd0BoFPPvsWGjowJdvXf638
uCgtaRB/Bz0AxnrExpo+Z6C+qCuojkJaY8bMxmOnShzmZ2LCBWN5nZmI8FX9n1r+yovZvFaqXm2h
VP1tvGelV+/73a72+kO0t12/DeYQlKBLNSoPZJu5jY1yGO5BUK19um0dqxm1xMFNmx5Y543PBXg6
Y8hALwV7XwHvmftrtvz5HO3G2WtvpB1Tn2x2WfsffPEWVllSGWQEfufTRwyWNh7xnQChx34Ij7M/
xIHmP1+34c/scgKm8B5Ixp51McF+LxyeRzy8T9AoLb0fqV//HLH4IA7BpPdWnZns3lhO4EWAhTwz
bkQIRIGlBlK2ghuv9LKrnClK/TJ5s6mvJse6P4xQQMPwSqk89F0a4JlQIK2ftvvrq/7k/QRowa9X
fNTQTQ9o3R6PoxYOGqZ1+qeZB9dxPne+CECCY+eJrtFiBhBEYT6a3fw1P5GjcW6Yb0J4I0GQfLiO
+Hmy/hJRtCF0EEPYWwUiuO3It/IwBux+OkdP/SHz8vPoQw3eLx7VXfJFgwT1qZLs7IY9XXxVMbdf
MOiLJRbw46Ny7z5Hr9mxfmVBeuu8TFEIrTuIVPr1i343y2rJn0/PJbLg8bWMDyPX4tSfncyz0re4
qHZckaxv+WBXjFaMHBuaDKwdsLxZg5hR14Lgsnpq3dErufoaaRzROSgdBpkYwOeeRuGzCo5+xLpS
zPbis+77W5UdwI/gJ78m10MP0SJsMp70G2fnBsbLdXva3FQU6HFMUb7Ec+jyGkXTVKrOBJtK8WzU
2b4pX6kp2dPN0wjtJBf/qqYrPnL0Gsl5lOThcVyrP4BY/Vc6a/dcmaoDuMMll/bmgv6Aieejd40U
VVqAxcYvE2TMULKOpJJnn8Yklq+1AhGcqh0j2WkZACHKLSVBb90yuw8LsNQ3+qnVwrn6qcsSf5Jd
tAXzj9nsThoFppvoRdBk7Gz2YM1I3VIJS0PvJa5Nto+CYeQqLUa7ZDBI4zGmD3Xvd7JXmgxCsPnY
ZfFsRwk+lfPDIZ4BqUdb1iG7fbAgkoyMjaaDMHD5Eat4w5wx5jKYWIfpnjFgONfnkngct79xoNnR
TF5sBUkjvDCiXW3eo0uFWZ7OJTnNz2+3xWBWv2L5uKtfAYWdarIH/IqxOaqGp2NGTm9CO/0ej/eg
vcSYS2DFUHCWhVubRrPCtS9x4wbBZdUCd2LPuuXr6WGukIBPJF7kc9YR6wMMGnh15OMgEXqJ084d
MwsKHIVAyJBgHZqFfn1aBhBsxjzglPu1qgVKa5ziRtLqtJiJ6LLBYoUeJ+gXI2MkHMbaYAl4RUuY
UTTdGUodpplMW2fZpk8QKhRC0c8F5RkxmVEnIOnQdCwvrZ0TscEBqSJlMxrfIKt5jGR3/Ka1QF7v
f3BIYlzu5oh593LS0bKbgS3f/lWNWhChc7h9qiA+1RRNEJe7vBiOCBiv3wZb5rIGFrbSStR20iMA
FwzvUsM6RkmzQ0L+qY9i2UNgKzwkGqJw0HeCTUMMDzElPkLKBFhOmyNjiTkFp5u9wsyCyUKbTjWG
y39vWuMu1bIDjC+YHdm7fFnPp++6+g1CnFh3Ay+yAb9BsRl9aWxluMmtQgnYXPZ+oVZaMGBGZB+N
znSqEr25z8dmzx1nkFSwP6eVl/OjQZ7eRX8G6FKE86PFWY48Fn4IOrJ8yoO+OzD7p8J3qbmLiFda
ENXBJkEiZJR5yM1vvvQQg7MSrUXivJE+uSgzWzX2IPnmpPvU+HChjWlKXgNbvh5aUaA5wCCXaYpt
ykwZDaWsmiXOME+dVR7iDkMG04/r9vu53RD7uFSBl66GJXksGLCdVYnmMIRReg8XO1LntbAhFWfy
CgICXaZ/oYaxYzynPnWGH2NVfm1b+7Em1PW13PhCOTEk3mnTNaLMBAILlNnRaiG44EVdXdMb0CGm
bR5Sgz6hcnjgkLJHYgGaqMkj6fLQHPMwkrUGb8bqC5kRARHJ0g4nWJWe5kOP9AGgK9BMjvukIT8y
TMDm/GnWeKBF8S8HTZjM/dKDn6uv3jnDLTQ0+rE1UwRq+tJEcf0LLSdKPHH4LhBcxhAwQkHhA012
W9d8grNORnZK+8fcmPaZaXiUjndl0e9oKmOl3LLvNaIQN1W9m00T6Nj8is21ZyBca9XsPTG5byql
xH9uWfkaSwiaNIXPoz4AK0U07Q6JZ1ev1SB5Am5dRmuQ5T5cxRKNqcSt5gJkgn9krPaSaK+4J4qH
vIzGeus1tIYSDKjMeBeDJQQ8m1z3WzTrYkQ7+UbTKNDxzoPqL1h0JT55GxJVWcgWL1o+y5+vVseG
Kkl7C6tTaQ0kdCWn+nFywaJuuXcU5XUzv0+VWdLe/nmQCo5jKelBkneJ3cW0VEY7S9Ez+CeyT96I
P3l4xt6WZ8NDYk8JJ58e3dsxID4P8nMVzB59gewkOY6n5IV+rT+I5BtvxTQYdkc4Zeno0RLZp0EQ
a06xBqeMfBHIEZ27JJLGbJvGCs6zpXABTRJxnrws8tmEag1c8iN50nblKQp7Nxh9fWfu0XofVIMH
gc3rx3/LdpePCiYF1LtQx7j8umWF3EHZcgQYlj1VD/nUD3mQwmuaAdTeB59F3Hxq29KWEf5tLRb6
wRhfgZwuklKCF24w9DdwtccU1HSfGjteQMlDFiVueRrHwB2KHl1iQZntcnGQXR+KxBxSTEZ/V+a7
KP6SuF8sWTv15kpAeo5PhsIl/ucSZbbHKcN1igPiJM9d17+yJvacYQ6vf6nNkGTpDlzUKtEZJCZ6
uEtppI4TglD3bMahld4MxW5q9k33oJphqYUGHkrWrSbjothc3wpX8NfxiBnEIZ4XH4r8bMqORv1U
Ssedt+6h9eoEQ2RRMkf5gF2MbVL5jWH/WkAPbkIKX68Ke5dUnRbURfHt+rZu46JJHK3V6K0W3Zs5
FLXRcqxuTnI/yZ2b3raCaVbuKWSHCk3ZWdbv64hbrgQe5P8QifCYoDxPeqNQ4UrKCIS1d24nI/rb
DHHWEIJJ4oVHaisChONQcBvgZIVx9BANb5XlF/pBh7QS1OWuL2vrngCFNzqwyDLeIm4kNSuznZkJ
M+nL0DHfh6IEGd8QGD2/S0CKx0l+qw5/PTuKa2KFKm4mwf2e9j1QnfF+ru5Z96DHr43y0JJDU/s1
kVjL1llYwwkb6xpulyoG4Ab2XGY3sUHAorq7vpFbFrnGEM5bCSpUK9KBQdIWo/cYkECTPzinmimY
eDj/l/zcGk44eOicTadaBZwdf88wTlyMYSOdx17+EiHKhAIu7nGYPSQOxR4yNATzukUg4XdTliU7
Te+jd7AtWD+TOXV3bqkVz2PppHfgxW1AM9hEyn1eqBbKIWglvo3rLLvhpjPIxJU2Pieuc0wughUX
HeUix6hTuEnF8b5eCNIplGKg0+JIZ8+2TiNGcImKJzXCB1ecR2lAYoo5YCQKh6E2bxUHvVBRbt5k
I2i4UeDbT70+BIjhzigNTaATKmf/ukVtLXPh7Ftaa+DkxBRsY9ttlWd4zFLn2SEPpXPQBgmEtmG1
//AC/h+GcDKMvpoLFzlznycMtPlzSHjpYVYksGkT8kS51bkNokDLSzSoaRqun+a9pxaaB1b3w1Rk
wWjokLL5Zv896Rh6FterF86TY0OGuV0Sp00Uusbr0OEMnSJZhWvDq8O4HRApQfJyUb69jAKsPmuR
RsCrUm9+p81L3Hy5/g23/n5wEWJSEiV9iEkI+2uVeMNbNv5+6ABCjKTwceFfR9i0UwOtl4iUEOh+
CsmiuabcBIUEmJ9uXH4Y29Ap/cx+J7Hqg3N3HJBykcw9bOUHkG/6g7mY1ep10cRoUu5dCAcYz67m
TXsT+nTkvdy7dzNqzq/trQv97+vr3DoNS2u1a2HEDrspfKnMMnJOyuW5ptxmFiivIk+qrblxGWKG
7w/GEpmul6WpFPNDy7LqQMOYVBTM+ZkmX1ToMOteJwtBN08f6h8QekYTItRdBSeO4Udba0c8Tzq/
D9QvY+L1HsogkMlG4fHWuVdRwVduOPhHZQ1Xm7u5CG0iW7a8EIU4vm2naCGNR/5AO5H4VI3fnETy
Ftwq6lrGCkMwEqiUka6I8DBS97aXHKJQf6e33c7dx571FAWaJEO0vSRryZ/jcrCJ8GzIa5LE8Ywl
ORpuhZ9Dfp64BAKN6Rs34vKeRq8TXg6f2nQ4tCymNFHAwKkk9Rc0I5o/IOrVvxInrw5dRfVvWVu4
R5ow5c4uGD+xXMtDBhWJAy3VGIQcDX8nI1W/16ykB1WL5h1TzAjZB6s09mUf0d0Y6d1JteYe0md2
Mb+nEye+FY0ZzGMkauUptdNABoJ1Z55ksJEWfAJJ2+nndrKV+6amI/dUTC3v0WcafdeZlp2tvKse
adWOt4Ql/CFTmg5Zqbhy0cmQu+MOrItREKn6D8yVdiwsoEKuo/0Wo9VdlyS4FfrkzrQbsw0SM2Ez
ZjbQBeIVsd063lxO7Su3UrLHxg1PuFKio2bWWuhSvAUwR+aQA5TFywqlqbq5TQxj+WWUHXswEQZ6
3RWFN5GYBYVbDrvaMpudWgxuvu+iujugVDAcLZonkY8JRuNLlM3OabDaEY3KY2EkISUZ2GFIrpJb
vVLpIRrckXlVq7aQrMUm7oY8MwKzmZX3UbNy5dB34O7vbLN3d8zqk30+u9bXnMfoOVBV5YXhikNP
p0NBcDmQUNFio4PMDDEyL+H2RAIji0gfYv5dezNmSCKP0WjdZHmnfe+yRv9FykR9GOyMhWWjJXhT
Uj3PAqUos7c8tQZIKLll9lFQczwxQ8lfmdb3x7LQZr8ZpvyM/3t3jh0HDeaZbZypMmkowBrx0Rl1
dtYTsw6ack4qr0ZZ6M2tdevx/5F2JT1y48zyFwmQREmUrtpq6323L0K3/ZnaF2rXr38hAzOuZgtF
jN9hMAcDnUUqmUxmRkaMJXNS1+k5gSypYedjGBWM5bu+jvVDpbfdfZaSJgRGywFylZD5qIzl+J0O
sRpQhaOpZCsV242YggeUJjHzO1ATtzd51KSQpnXWNMeZ2CPLivKhKher8tM6rg991TTfmGHFaLJr
fHw3hlThbq7Ni3nU47x7SzOqhOmS18eoV8lT2dckOhhjluz7TF/utRGzXkU2m54SKfTepE106LTW
ROveQA8/aPom0lyrRPPEM9JsHnZ52073eT3MEF/LQZgxmkqxtyKl30fgXdRcOjXVB1hr4yeCfYnd
JubKI9PMtvRLOuRPVWpMjzrrtO9OjRkMljtq56Z1WmJ6b2jezRyVR1cvrc524yxuXqsxd+4jh4Et
rKwJ2fWKUZzscQJAox+mMK/a8UlvZp27TOHVr2kYp0AD4uFJt5ICU4E2mspuoVdTHWAUPX4kWZRe
FYkJvlaG9+uTPutKWEU9iV21UvPSjaNpfCGcjYcoL7jjlqNlncZaj24Y6XCAK9WccIpm4xAX9XAa
x0z9NlcEGnFZg1kd3bSjwp+HCjO3HIUvV4OXHZooURA6LJ7NuwQaL0eDK9ndnC49qNUx4n9oMOgd
lmaHurq5QMyp7czpSkHu9VPXjPG5xnzAobBzB4A2NAtuS5QxSjY3sV/zir8zO4pvEA3BmsqL+YMW
ehMuBlHwhCynGJOx4LNzF/D9npIhwevOmQHxb4y0eJwQrkM1bfUB+pUGO1RO3YQ2sbNro67SByWa
470VExPHIatxkKy4Cxgpp1M+L0NYLVb2DYzFimvMcR8Uc0b3o0qHybWYOficz5C/UjRMBYe0R1va
mKl9OxjNGCRpaQTVkJnjDhMl3PHswjDB3k+01nHHCvLgvh63oEZtSg74illjgsAdDFIGPU064lFG
s8DSsvzJTglKqWU7KQtCmMln8OIYS+1huCH7FVslxg2nqulemsqJgpnwGrOUUbcf4jwLZyNvv2Fs
sNtj9AlCCUrfBZzy2ifrpselsrwaWq/+Go3MdinNqnvAxOgV65z2RG17OWhwxOe+UIBIu5xqbRTg
LOAyiIMRjRXhJyYHptpGc4ubtHCCBpMJHGPHjW+XiuT1sXVjmwB945llgxFWpPcY9RRvywyZK4mO
uvI/sPzbuaQMLjOx5udnGZ1qzk06TjDR24/OkLg999VZ0nWU2Vj//cxGlfEBA8LITO3qV5MFWXU7
1Q9/80X+7NSXxBTcZDX0H3DvIqqZr3b1PSrARyUr7249V86/iPDlE02PmWXCTtkfTfKcDv+9EAPP
+rMOISWEGtfoRBjP95oiaOLca80XzX65vFeyzyHkgWmmkyGvsYauPab9K3ces+j+sgnJNv1+kp19
cScqMd3DYUI33uK8gVdJBi8217COfqG+gWew2FOY1T6b1QIPg0I7JlOggIVajWSPuPV1IVZ3Viqq
f4wIH2Mg+UjVDkas++K9uWE3y17xLL8Px8Htvfpd3V/etc1X47lB4ctkOSCr+rqq0dNwt90t+7vh
BOjVHdk9O756JXvkbCXrJoIiJligUYERxc8HU7Wh3u50iGNzAbzHeGcr9715zexboJMvL03fCpnn
7wKhWkGMfOJjhneB6QLCGvK37nA7BsyG7Gl6Z/nUi3N3fOuOGI/Y1b9KD1fEs6G5exC3SwsCa01B
/K7nv0VYdpwoc0bsCFxx5GFJwB+5uBr9pjuvKlCDWDqIgrI5NIbw8h5sHQpAlB0g39Ed+vKY5T30
1bQVMai0u2Yq3JxzyS5vPs/PLAjBnPW1zpwVLuj08/da+5kD6eaokWsRdLySH06e3xmdbDZys74C
lnYUrIGIADWcEBPbtCWtlv7+tDpoFV3QP5V7GwLOHrtNPi7vodSYcCablqb9pMBYZqO2lhzMIexx
+G0zTGLQWbxGxs+0+SUxujqn6DDnKxTOZcVTFP8LGIVSAdnzn8URZWXP+KH6aTDtymeJuXUNX83h
sWGaFGg+sfZgqA2o/THv5en3/AoUgocP0Ppfdy4t3MTT76KwPaAJYd+wWxk575YDAZf1r2Vhdx2+
xCxaXZTnYX3If7Er9Qd/SXdUkhF8pcJB8fLckLCjpZMlEY9hyDBd57F6CUG57IJDEuLR1s/i2nyI
P/Dcu8H0p3XDn23JOdmsUqDDYqPgaKDpLTLtt3jU6UaND3pdPXS39p1Ru/auQZrlOR7z0u/V3XzC
o9rxi9e/+bZnloU4aDpx5cSrK3VvtuneIi3WdpZPqFv9sKHiHnI38dtT8pHuQCegHSTWNx35zLoQ
+RIM+ZRInFOvecEcM9vfatTNX0a/Piq7JJTNoWxdL+vYu4EpHxBMi5rISRvnurUiiavoJknc0Qq7
eje215GstbSVDZwbEuLeMPMZGiZowyj8qedvhB16VeIyW8H73MT6E84ymrSBuyZraF3oYQLpAtPI
X6Q0aLOjn4Q5T0hJC0eiclC101ecojOexhlDSoFjSkrEW5fwWctABMhrbQFG2AEtA0gcXY12fuyS
zNeqxCOpTPx169ufpxbCJ2nwDI3LeE0t1J0R7xm3XcO6X7Jd5fgSp14by2K4BJYGE6sGnkhfZmPT
vDCtoYCp6D69pVqA+2c4ggVED8hP2XDslqed2RITW12ro6ZMYWvQfNu4WYxwGP8md6YEVXw0EEzw
G3z2ND5Zeq5FANN1NaQQKreTjVJuesEfA6bQqM/LrrLseG3pDM/lGFrxqYp2FpEks5s7BQgz9KYM
Df8JB4aqSdmA0gNvV7obWag0mZvKunNbKwH9CuZBgXJwvqCXqnqxYzYCOhLHYG4Flsia3bwKtDSQ
uNhW3Dw3JHizqqTcKLrVUNvVVygIZ8cSBcmAdm17RzmmzvjQY7jQwrChqrW+tZhhbiXE6w2wY1z+
MVsnC804vHqAQAWxgNAxyzuyVIuORwLNQlXHIFb8wNRTh8m7SZN0KLaC3rkp4bIqa71BsgBT69BO
Qu7HWAZl2rZgAUyPRMfSxFSH5HlB07XN0rW7urohg+QwbXoIGtT//H0xoSkdW+MT/n5T/kz71Gcl
Kp0ODUhSS8LQ1sAc+lRI64ESAUhFnOiCIwKywWHKHiwfgzvIRpXQZIVbo94MAjlgrcH5zZKAZdUV
hpJuZtTtlxZaQnhOgnYRZUvVTUZn32s3feSgaC3ZizVwiHHy/AcKTtwNVb/06170yqtt3cXWsYiD
uILa6LGp90QGsNzc+rP9EAIA+gVIdhJ0tzLgPUAi4lr1DCKGPUNx9/KJ2Ao15wtbf8nZ3Vw6qank
MxaWYmKBPHfKjapKIsCmn4KIhSIdR3tV9NNRKUGWoAJPmOpgmdHQc5eCm7b3648JwVVnqzLQwMB+
9Zj+8OLC62/KkAXgV/et2/6g+OWv5Kl/tCU5wWbRwTpbmnDfDAuNlXr9TphgS266O11x0Xhxf6pX
uq9gULj2Msn32oxgfyw6wgWUlLlTAZ0JxF+ienn71NKwzN/y9kopZNNlmx3ks9WJKMZojLosBtGL
lx+WK3IiPurrN45XB8mh/aH+0F16Ne9NpP8Pi6QXKnEZRwiekWPxsdHhMnFS70HKfmUZ+V/cseeL
E9L5lujzlEbYSMfqdxUZ0XkoQb+US5xf9r2EwNEMGTe0CHs4g7dZxfBcObhN5hvD45jm/t+c5X9P
gciWM9eqPoOSDslJZ/hW9VxYEIixJfv2G2X9NRT+sSJEDEzeGq2Kfg8k3pwr437ynTDCOPX4rTtF
YX4cHmZX5g7b0fePyXWTz4JUpGoJhXpk5rF0r2K+hrfX83jdWCi8WX6p7RwSXt7JbYNA1SMxgty0
GLK0HsRcZt7jxQJKXWCTrrK75Ui85PWymS38LlIjFe9oQ4fimogQqtM5WxmOkI8kV0lxjKbbHNNj
uvZqjfseMA3DhWI8kHJgJ9ckgWQz8K/wfTRewZUl5pjltGRoTsJ03B7LPvZUdHnjdCdZ4Kb7n1kR
nGVIaWbGq5U2AMbq0XSXMDnWr2UdMMvjp/nQPKbPyqpsLXuvy9Yn+MxglLNirbeOY+9SuuNFi5HR
vwlTZ6sTrp2mTBZzMWFjKhjQ8gj+veRIbwbCMwvCBcPGuk4UBRbwGd1IqbxBNvT1e3r8y3kG4gR8
IhSVbHGqoogcfSm7CUgab9wlD7lvho237K0XkMQ43nBtvSVhjEvNDtur59lt95LqwNb0Lw7Bnx8g
+MhkJjbQrfgBk38d+c6P5MQP/8uurEN6Q1zFt0r3KCOs3jzfZyYF56igv25VBaYASjt9SpEDuUUx
tldLXFkeJTPakvn8AJjCO6YRDpIjsS7n0n4LTkP0ZOqsBrat63jAMLXv3KahtUvuy1fzmsaesoOI
sRYkIZX40ma0oRpFjQQVJYiQCs7UZCP0s9YvnZjsvrAJZv2fxrZBy7q+GlrqlZN6z6ePpXvBDCtE
mWS8h1srx/wO3rSaAfqaLy1ZpRh1rmHlBQhA01Cls7o3BsWEknMNbgq70p4v7/VWDIBfQYYR884I
5uu/n90bUzJqXTxgwU7salkNuMftwmRae1sh7tyI4L6wPSW1ASMx+ZFQ4Db2OXKinj+1/cvl5Wzu
39lyBK+dpmZmQ4+XdA2yoX4EogNgKR1YENJ9u2xJtnGCjyIdsnLgLfC0dN4ZA1/II6XBZRNbA9R4
H6PngXFTZx2S+fxxDAApWmU99g31lyuI1PrFlfI/8zg+9ad4d9nY+rfEMwcMLvqDQB0g6xNs6XrT
tMmIiY4yeqdJmFFg2mqgnFR3dN6JEjbs47LB7Q3816A4g2DnPSYZWxjUKxJYE+CeVhcWAFZdNrN9
pP8sTIQAZxPIbeZmtXPkg/fUpr7+k9veAEwnBOy01OfhZYvbPvhnYUJmXlemxvVy9cEstMrAMPwy
fySGJFRtXXtn30tsrpqlXhV9AyuEvxUo59eSh5vs76//fhYYIP2yTKxQUZyZoPXJ3DGVpVebHrem
dUDeglBKLBQOaZtDakVD4kMfeTd76fTCVQOQKKC5DsmMdmki8YXNOITBNgxw2xipEGtbrKso0A+w
6GhXSYTR+DQs2eiOPbjPE4kXbO7fmS3BC3Q7V0yTY/9iMO0oaPGTl8tutvmyXkfd/1mN8Dwr7bk0
+AQLDUav0mPNHyv2wA0I9u16wNxQRUiPGgtHAPM0DDBJ6aPXFXyJGOghgmH5t7qVcHVEY2FpfQQP
VGJtTCGTNszPRqIANsdTu/KrLirRAp+ah5xaxS24lrLKW5GU1xrYTLgLxJns5G2GFAynYy4bbPCm
mKdRnY1NGxH8ouExhRTmeOwcSUyWmVgP/9mxIIUzN0luIBVM6U3Wl25Upjcll/HZb56Ns5UI9xgu
l1XXBmbaIe9OJh0rpLbaMZ0Sy2/N9Gg7eewaKTsZTSWrd21mm4DU/buNwtU28lqbdYptfICEtnmr
B9G31u3KvXoi99C+C/QHBM+97AW7eTjPrAoX0Nj1iTnU65LBC6rqIc8eq3hXxZgykqTTm0fzj6Xf
pdazb5im7WAzDktxZ7octJydLjn8Ei8RAw0lFaW8ggWIgLk6NPSAljYKCbZOtgwhwjiTVgP7i880
aC/Uho3HywFm84PYREdyCLJWU0wNyzQtJ7NBOy9BeR76yAU42vJrJbrD6NFlS5ujCnie4Z2NeIax
ZmEpWa6lOVmn5cG050bkNAy/8sit0huF515XBSPZ0+LbHF3X5h0GoSTWtxaKRsc6t4ACiiWmPqWR
xUtSoQ8x3juhsaselj0UbIxDF1zNPgWiyL3iHvQoFQlMYdsuIAK2oQLcIhLERpZSpkoEGBuuwnce
Y2h2+o6RgNvJfCJZKwlcWxEFTDxgrMDQtYEuwufAVVWob9jreIZuqN60nIr0YyK2a1ZeXJ6GzG9l
GnWbBg1IzkD+2cLfFgwqNVKUGuVRQGmq09x+a22UQaeb2B69JWJPSzH7DLwIl7/l1sFb9dlUeBNG
lcQuN0W9hpYa5uMzA0M82UEfTvMgS1w2jYD4EzArDGd+YTB27KlHUwm1Nm60YRsthyZWdy2zgstr
2Uz/gSGBbvg6HwyZhs+fjI96ZmV0fQwm+fXMb5cZhXve3kB2IMAwVhg38R1Uix7mdJUIe79sfSu6
gLrJxhvYQlPCEj6f5Syl1Tjr22MqXWW6Gqqflw1s7qK9Vhhw3ldhos+ry3SjmVSC9IFGy27FvNaK
GjJA9i6bWS9kMUuB0ti/ZoQLWyW5DRoGZEk6BfmGjjGyIuzTR4jk/v/srIf97FLRKm0cekzveBFy
2AT4uwygTg3sLDKs4+a5OluQcDsndmRB8wD7VumQg3PeAS4y8sfOuO2pX1bJvrX/AjmCFA/XABTn
oLclXMz12DsqbxAeWXaclzfV2mv8L3DJjqYC7A7aElMX70uFpKhUK6iBOmnq0QkUhLibZS2wLY8+
NyJcMiDHT424hBHIDNypVn/vlA+XfUBmgXz2AULKAqoViD6NObjadGvmkk+x+ZgFagNc38bKsyWi
NzJ1TtjIcSpb+1WtQIJwmvVHpX9O43ut9OJr5RpV8EX2ht46Q2dWxZdajFw7h+AgLkgIDICMquPU
rW2/lLGWrq4rntVzO0LAg8L0CIp/2NEaq9wl+nw/TK98ce6s5UcBohKXZh+Xv9hWEDq3KPpEmYEa
u8JhykxM67aFR/qHrAkuG5Ftn+AWhd7qjEdY1uDslix2F8ttoDIYS17sMjOrd55FIIiljGSiMFPj
xZlPs1tYH924r1UZcH1toF76TELkNmYtpzrgCJ6Jmj6b35cIH+w6qh/41Lssqz3d1JHJ/QWYA+0m
okEbGzyvXySinZRhVGm9DvNBPXYlvRlkwktbx2vtaEH8BLcewp0QxCOzGidMTcIEbW6atSxQL24S
926REoyPNyiHHSkp/dF8m9ibXv8FiR2wJJZtYcQa3Dsif5419FqR6LhEVHTLx2qXYr5B/W4mu8sO
ueH1n8wIdyI6HMzIKMx0HUb3uum2M5pfXalKrsSN4/zJjLCbXb80Q7KSxORtem2AKI9i2vV+os41
JDRcTHFIrvqNm5Hi3Q/8BCiFvqIoUk1Rm7TFVZ9azYuhV0Hc/4ojsIqNj3ApTIJ9OIlMNH5zjWc2
hdtYMZTRbDp9DVk+Xx55du+6pE7ctJOApTa/Gd4JyGvB+w4+kM+nu255wZLV0DhXu96Ow2Epjs3C
JG8SmRlhPWTijI4qzEzdrrHu0jbM4/1l71t/qRA+IKK76iyg9IeFCOGwi5q6zDDy6A0jplCSwOGo
WmG0unA7WXN1czWrTLaBkraNFsfnTXNUgiO1mpri0e+tPZl6L5fVS7aNmDb+moEkUhwWaiGZSAfT
RtUJ/BLgZpxBNWEyyc2/5WeaCvQuUnFsm8i5wtikK6xXgGhPtV0Uo7ORGiCeN2bfGRyMKk8onCaV
5EttrUwDN4KNlxRikviES0cLD+OagXS/s1XP4UXjU2cYw4QskuVt3F3gpP1jSYhIy0ItjJNiebFj
gHrJuCoH58DK2MdNc7jsfluLAkke4ABrX+XLQxhEllHuZCgC15MVjJBl4imUiLkjuY23vBzyilgT
MIx4xQle3tAeqs0JSkBOVrrJvDOwi/bJou6chpcXtLV355aEez9WigXUVVhQqYTgbXQt+jE4wUAe
L5vZSG4hsf1nQeu+nqUXmqKrDP8KM+ZyS0dnV1W1JIBvr4Ti2Y6jZH6ZTMmLnKIliopWUf6awX3l
vNI+GM2/cQAw9f5jRQhxSaaRJl6rxH19V/WHGYST0+7yXm3No0G/EUswwNuEjy9sVj0NRaautF4F
Rvnyn/VV8jAfnxQvP017M+Sn5ECP6Ofegpz/Bujl0/1KNSKbBtny9PMfIRyqpCicflx/RDffTOaL
0iceBBcvr1RmQ7iW+DRy3LiwYRuhwd5GDSzZMkDfVuxDQ34VYYZgFGjSPnvelOsZuKRxJ4H54qMu
4quBFKeMpGGe557Z2K6txTKt5K1cYh2UWKtzYCASMzETQ1ljx7CuZKjBRXOT4tpoisptOfOsOgB7
xyirXW1FjHOTwucaaj1ntYqI0RT0Bog4Tx+LH0OtBYVjhwMtJMFdtkLhyxkcyOjIwq7OVV15nTG9
R7XSHvKhfasG9ZvqsCqIEuemAB7Zvew0W60rTAhAal5dOVzwv89fNB3itKmh/u4BQhaSJDmAW9vT
hjIYaLfHZYNqZOqDWOlhGEgI/Ghgs3dVYXd5LIkFXyMOqF9AhQc1RAgkfZmKGXPwOCQTisx574Bi
4JDU31P7zaLh5QVve/AfbxJCjoJ54imvsd6FatNOrVEvBMXn4BdUeZ+q6JtaadexKeuofF0cujSY
Klqha6ByETWt2FLoc62sV9B4wmuNTJm7JB6Pfl1e3FadEnagIGutI0zAA37+mgZYPyYwbSHY6da1
mlnenFu+ozu7RklPRfats4uDCdIOk817ZvY/LpvfPDZr/RCFa1DkEfLZujUMAwfFE95M1Y8uK3BS
klBnAzKJdwzCSTx3c0vPjAl3LTHVJALVNmphYJOvrZdsyQ5Oy0JT+ZvHDP7cv8sSNtUEbUVqcSxr
jsE+pNonWlKk43TfT9Vt2qk+jzvXXqSzKLIVrv9+ds2X+EkghofdOK33oBL2UrN3TdBQgID6eppn
D/j0O4bpQR2CrFHfPRa1dUuTsXOVLt81We9qkE34i0/8J1yIGFBQz+R87Nfjg4ZBHocO8y3DB+2a
O39ctrR5UM8sCasfKQerYozVG9N3g7hFvs/R/AJIJFpnRQeJ625enmfWhBAMqU6oXq3rSsCIqc5v
EcrTGpP5rMyKEHziMTMVM189ycQASACaFBdJsOQTbd4mZ0tZ//3MbUhn9rG2RvSl796I013FveUP
0QvmGgPDSoIkfi8xHHP5a0lWZgnPO2iwWRGmJdeaO5R5Yx0aDMmuVjpJjrOV+RKo5TrQ38B7VQT5
07ytTSfDA49RMxxTaw9Opd3frOSPCf3z9mGwJ5mYgrjSDuyY0hho/vglWhaJmc3DfbYSIVZWBFqD
3YyVGDM78La+1oYHrbSB8bEk/rDV0gVa1gBJKCYNASoTvo3hdK1CYgfJJ+jVp8ldzIccrOfkhRpv
0xL20a05uqUBqos+aGUTu1Lrwn7GSMtbg2OhOgpplXFvxcfYhgT3CXI1ef8B0iCcAigEDjoggmNw
+WNuBpGzpQu73NKx6flaEKgS8Eyn3mLtWNL7rHguHdeQsfhscRZ82mnhTmIsruMCT1ovXm7MIaiB
+TeH3ZJwpG8PRHnIdX9KJdiDTUdasdDrgSBfeDsVJx9Vp4LNOooPJR8gZNYGpa3seizx8m5u3u8r
LTM4qAyUZgVHGmazmCMdpQEzHgBJ1AKlN3Y5HjKL8Ybc8j8nhGDORzYDuVYVjJ5iz3WumGEqRoV3
BaGty7P8Z9c4g6czK3EX3Xy+vLbNgjPST0wQgotBV8VaGKscu1VNmAPw0di1WX3VtU3lmx2bDqC1
tXa9RX50SdO6k91XPuRXoXMcLY+FVcvkzb7uM1LhlaYfSRR6zWIwHStOeiAKc8+wx0CfcvATZH7c
Gm5OvrHJkMTUr6H7szXhgC6DPqQph7VuAT+5rgc5vWum/1zMXI2AdR+QgLUqvP6Is0tJj7OJUSfB
6Gox/hgna7qz6fBcpV0lKfZsrAbOgk69RTCoYor9S9NQ4glpcO45yvcWpGN9ElgyioCvNyxZYRQg
QlYBbbDFMqPWT2OOWTMcc+sjjw5LDimdA6egKclOVfU6vVx2za0lrcLsa5UEdU2RflntVJTh2AyR
0TlQ7L1pPy7/HSVFVmjRPyZEHFatj6ZKa5jgzXXOvjVWoJThf10FVLsxPITQgSP2Ra9HLzoyIWHP
PSjeH40eWhcNvc6lFYqNGIze9bpVK34IM+lC+tOlbIAqx4A2QPJgl+/1cF9B6mgePCAv4zJoFWVt
+V1e29cYDJsobmNegYA+XgRQKFDKTqoINtPC09rHxOYQWDpUY/T/tLP+jrNTRPU+ZSAERf5Iva5/
nMuQLrfceP3/rWYNT2dW6nSE3KGN1Zjg+IltDNxrj4YKbMvTZTsbfo1dQ8xdGX+hFiJczk0SQwKz
W1eTP47DfaneNjJdxY1I+smEcCHHZr04zmpioh+MHjTuswqApF+LrI/3NTHF4YEuPZBOYCjAYfm8
Zx2IIpV5Hd6Y6nvGnQfV7iVdp00LNp7WqJTjdhKhcURL4yiJ0FLrudelrwb5z3kEVoDeAhQ1UaRA
8+TzCvq4ntvpd/uMPrckJFHlZtFtiXHuy19966yc2xHeQPpUAu46onhtFT7Lc5dRENminWtI1rO1
X2geo32Lyi/IwIVkpe/wGqkt1Ja5c6tX/8tHXXJv/q4cf+6eoSqAwiTYDMAsBFzO5x2zFFqr04DX
XH2FmajDd5251G+C6Hu7m4PCVd2Xa/1IQjPAxOnivhaYdhiOzEetwEU1BDjt9yhgQIpAr2p3eY83
aI/w0/ARV9WytcMiXLcc85HlXOI51pu1205Pah+5MVilMMbi8uracX4Zq+Y36cMsvVeHdo/u6VOv
E1/VOAiWK4SvRvb43TiLqO1BXgZXDWhCxOPO+zxqwbCJJ6KVn6KlP/FE25HGDGccy3mRQSO2zEGG
FqcSDQZ4tLAFVQW9gJHCz3i71N9mGoE7tFhsqntVnkPCPp01A2RpfWPuS6XA1KphDNRdJjoeGfRl
A6dfctsF0UhVQt3TXkmW06F9jlAbvjOhUG/6l7/ZRjTEFQypdMA0UV4X24rgrl06ooy5lyz72XhV
0ysuA0VtmkD4sFSQYQAwKRzxeNA1vlDc8sP0iGbenF0hn768iq3rF4NSf2wIx3s2QbQNTnXkX/xt
+W7g6wKta/5PT773w33OuGv2hcTm9rIIQq+DmSkiOntTd71RoTDlmfzA2K8EQtnk/fKyvr4j4bSQ
Av3HhHDxRppqF/jooOmMglHZZ79a00/Lm8UJ9PYvEthzU8JHcmaWx0YPUw5EqZm2H5Pv6PJdXs7G
2fi0HOEjZf08tpoKG00yu0nuGvRltgvX0U5EFiU3wv0nU0I6ptGGR1oNU2P1Q1OOefurnryR7f7z
gpDqQxsEjT6AFsXnRbQMETq8iC0zWhdulKm+skxHO6muJqX7WSYywrMtN4dBxH3dwBUDKNTn2D/T
mE7MXqsaCoc8bav6I+mvwATh02X2eeOg0l+AC2ncYbpBFtrWPy5ePKtYlwFFlFVQQzCOYfhW6Re8
wyfIq/FR3SuqE1IVMz2mGSo9eV6SEe9zDPboT0PN/vMcOTFxq2rrLwCWV+zHlcghFsxhIz1kH2Ns
u3orq1ht+Ayevb8hAdAjQaz6vLn5wKaGDBE6mVFgxIdGO00gnC7fLvvM5jc8NyM8fEGloagKCMA9
9aXWA/ZMPkAh7qNxYjAIeVw2thGjPi1JyBWmMtYgTQJbAz3wCRxLza1jB5dtbJTa1nLBSsKHGw/t
l/VHnCXuLV+ShbcAiZTmFGaY6nQZczSPdtq865wMAoTQkvPzCmqLU9pNNwCco5mgjeaxLfr7oVtm
2S9at1DwVNy+4KRAlc+EKK/wi5Z0hDoCJJO8GXTQaA1BxkFzo3440cbyIp3vqVPfUJvsZjO6jim7
jxsJnnkj1KHnj3a1CfpuEwMXn/eEJNFoYBQBL1v9FzANbmHfRKpy1zsjUBOT5A7f6L/hC5jQZl1r
jjqOiGBtaAGwW+uNtRZBlLuA/AuI4oO4qZpvQ2KlIV48tx1b6A00Ba9TW6FQBs4kB/T3dxZ2HdTS
UIUiGuIT0OKff0Vk2vE0RCCVnmpr7EBTVRDVY1ZhPCkO+P+6rOcQE52yMj4BTY5DlqQZAFMaiM4O
lKb8aSIZqHI7hRrv9sCID8mwpUeKXmRHtZnLOMgW/CW37az2qXISza+jemXLL7s5YItVPOtWh1u4
q7QntTOUX03ZNjsnVfQXM4qafd7NhZ/GxnIVJ0YBNEQUxS4Dr/5dz/gkg0yvPvZ5NwwcijVSaygJ
QZ3i826oCVWHWUtw9PTFV/Amn6bv0SIbaJVZWZ8jZ2cvcsrCrHNYScgpTh97SLVmMrWvr3ERK8G1
gwklGxVKQ/iuNS+qaHFgozHdcgHJBUqQQMbGaLdcjiRfD81nQ2J+4JRdpFEYmnTMNio/WHPtkGDh
biOjSv5aSgMZHMp0hOoaakLio0CBhLKzUIQstMPM8nZI/I4+DtUNjkpW+bSQlCE38jgoT4EoBy8Q
1MxF6eRsWpVLhzL3bB2kEjq9K80fHWAlmcYhakTCSTZasxkRUIgk6ytkRYsK3ywdLGPsKcrK/Rw4
9j1hftm/lvQpHt575z5Bswz3Tcskj+yv3oh4B0+hQFqCL0d8/Iy5PpuQrkbWFUMHS1ul3rNbixuS
7dxeHbSggQUCIA1ze5+9PgVqmY9rjb6KRozZfLQzwMSnxXHZBBhSoNPjACqbWib599VrsDyH4EsS
B1AOcQ7GNjoaWQWKvFb3vPSPU31kKZj23Ex5VvlekxV3NnoDmLrESOSqnauvGMLPy+yrvi4wOICC
fPcM5rKJeGrmR0nQZS5N30juMVi1bux6d/kcbtQwPtkVzmGqg8J3tLFOu+12CZ324yyboPt61LE0
FJWwmcCMfOmo8m7s9ByKPCtbVd0emnE/N8U6KlVZy1845bkpId/KKgagP97lns06PAGsvW3mrlrk
4eVNk61IiPcsBcUEj2EmAgtRPd1N2ZtTVF40/4wh83LZ1lY8AXwajQ0HAcUQ85u1096WY4ebFmOx
zoOTOq5j3vPosVdRR5E12fUtf7AQSRzgGCHUJwYTrVGGhpM1wcPoSqe5Tv2oL/hygdLct9ELyKMU
47pn73PlFfae4Jla38S0BmpiZw8n1fjJlcYt6sd82ZeWn5QywtmtrT//fYK/Wk1LMpMh8YCWWqq6
A1iu6T1pP7pEkuL8buN8vtQJuM4wXrmW9xDihMBDuN1qsYmd4LihymSXz0CkrSpHbpfdN9bsxxpx
s64M8gqRPf9eE3DfennzwyTHbHopbWjjTJ5q3U9McnduZuHnP01w816vCSBW2ISmOEG6ApsfoJbO
0//j7LuW5NaBJb+IESBB+0rTbnq8lV4YkkZDbwB6fv1NanevutHcRugopJdRxBThCoWqrEyfOi9p
sTFTv892leLnUeGX/6GQAxIKmAdEHMTC4uOMMWSJkbrPvRmah6iguqHuDTIQ0Jr7PTWyxCknsU7W
1E4JDgncLuq3tnWNdmsVGxq/DMauCO81GRrzMuzBWp+Madl1J+YYm4womWDONFLPNl2d3o0gJnBk
z8613YsEJIHKK6IroKvO7XSTgi1XwdvSrAepxJ7PTzGeLbr6I5eRH674DVyXf1qnAOhHEeTcFLhP
0iLRYSpJn00kxQoLJO3VfQQ1Ueqh+f66l1pZrzNrwnoNqRblylIThfb1zKBqCoapJAYBv+YW+ncI
QgFfK3GMKwHImUlhzVJwzZRGD5MapwFpO3+obolsY6ws2JkRwd3MQ5qGfKlcR0PhsvyAOBjT6kIS
sGeSSEdbXTGcJ2T8URsB1OJ8xYoy1XN9WuYwf07G/QAC1ZKCEME3okAvX5JU9+L+syk/E/MYzjuL
cn/QTZeSjQ3NvGTfRhse5r7aBWgm98a8g5bsBhFFprtVfD84/34Jogz+93OFqYF/7Eotwe/nwAc6
QEqrfGuxn4NiB9bn9d21wryKjPKJrWX7nZxPbqMteV6ilJD9rAy/Ud4T1I+c1s3iPZkCnmxqenTU
QKseWlART6XHtCfH+MiLeFvLrqA193vyNRoRAM0NycOBEHyNg2kGvCq6NXrPyIjb9Hso6Lnh8NHx
cWsYD2XhD+N/KNGe4g/EYj1U1mgzLqFpyB5G5wVshWDVOoyx5AJcPV8nMAdhlMocKk6TwEzZfCR8
8KN6V7JScojX/MZp9kbwGzWA0uBnQfaG2vt++m32LxpF6fkAArLK3iRkK9lIi4MVLnX0fOIxiPqg
jdBeiNx6Z47HQTXwVuKQpYzdPHm1qiAPD6M+u6PzTpFSaRHiSIb5Z00u7IKoAmULEI+gy+B8A1uF
MvGwMgH9cZu37kcR0J/Ujz8roNTcZA8K1+gzdqv39ta+kfHxrawjupLQSwNmDrCeiHCVjLcsBK38
n6qPbftFu+3H4Pq0rqwi2u0WyWUIeDvgdDkfXV1Y9cgS6K+bLPFae2OSbUxdlM1cI/Hhi1IZBGfl
vj41+CfveuIPTA1agfUYYtvoqZunNaDu+7k7plSSB1+bu5OB/XmcntjpCSgq9MLBe0KJPNtCMml0
G9kZkBkRojmr7oyyhOf2YrRIOqFHnfdBpnG2co+BVASwqAWygp0g3C2ZqcwFzbD/UM88NlXnUZbe
tEMSVEtXd59K5m3lKjszJ9wN4AWD1iLBnsu1z4yBC1xT3VwJmH2wMZeyXnGZNWH7caMD8KiENc30
efoDDSeuzndj5hvaY9Z9Xd/rK9c0MldIewAkjNcsnkrnm90ycoe1bZR5NyjKb/sNlE6304HvIQW+
dzzlNfH0++iIls075TtAOkG9TY8+HI7bBJF//Vsud875pwjTTEholp0FCR6rYXhsHFq9d8tKcs9f
njUYQTEdCUEU1sFOcz5eYy5QCRoxXg0lbb3zmQJ1JevJUvbXB3PpRGCHAvuJohfK1GL4k85RReoE
dlT1K4OqAvTA2btWplDCeCyswYsNyQVHl4N17pTPLQrTh3d1qoYhLNL779Ct+WiC53SfbLvg5Zfj
zh/J06+iCRKv8cBNWLcQC0+OtZsfqudoMwc0QGpvKyuwXJ7T808StnJOhkqdimWyw4CXu945NO03
CDdL1ddXSlOnlqDbd76swOjUQ7ls41k3KZK8YQiG3TaMblWappvEgS5RXfDqU4/N6ClW7Xhrdk72
cn3NV9jnzr9C2FxkUqNhAFsgVAo5Xg1B7DlB+zMn7sPkg4/UT3BsbpSdjPp3dZp19LbY4ME1LnjG
Q+5wWhBkn1t226BTIdcebevbaPiMSzzh6q4+sbScrpMbpDBSwsslz50Nte8AqMBMSGmPgKnv4uG9
1x/1VlLdXz2vJxYF/2TrITg7KCxCLKcaglmzUI64D+v/UInC2v2teohwMX2My3Fa6hHE8hLTM9TG
7XtwhxKXd1+h/kSSl9G5QzvN9T2zvnZ/iy3Cxg0jkkZmuYxPBUUd+CeVB9MJSicgg+RFtupe/w5Q
LIKrEQdJTAVLih4Y+e0wP6jTx/XBrB/DExvC5a8qSm11i3hds7AIVUGBZHY7N5BzTwDsf+1TV5n2
vYzVZWVkpoptD6A9KJ4ueq/TmEa9nSWI7dOjpT7kxkfx7xEHsocnJgTnmoB3OB0m5Kiy8qHVHnj/
yipvnu61TuLGV1KW55YEnzkyIJFQIsRD9CP7oXscshVu/xZ5wyY60juXDZ7uxj8OiHnumwNN3a8v
8j2X5D/+4G+FuwTJUhQAcU8CWC8WxidQqy1McQiwVJd2rr61D+QHy93srdrmNyWILQ/j19hsNMnL
YuU0nNkV/AvrkKS0eti1w4ecPKfMs21Ph0NPp92/b9UzU4JjAXbNtmoT82znX63yYf6OB6+qwYDf
3arsTU1vo7CTjG7Fl52ZFDZRrug6GOkxOqSTBvVjJlvuHEtZrWf5LdfWTthA/ZQ182RjYI76OfU/
oKYeOk8sfsqTXahJfMrqiEDNuGDwlhyq8AAl3dDEUJJHnQeJgh5VuaTxovxIO8lqrZ7wEzv6+b2T
Db1GsxZ2ovleM/ywfullscryK8Rpw4aHB1ny5IYYsJWtHVdaCLh9qAHNSb6oLNO8bgDEi+CVBABK
fFZSG9kBa0bbPwQSAzPTnmejklCRrJoAEnKpTAHYJYKsslg1Bgx68VKfVf1kon3t+qlZW+8Favn/
DAj+PW5VbZzLAsjB4pGgmK5l91b+FLf+dTNry31qRthWPGU9biqMI272c/lmMTcNJTtqzdOcmlim
8iSSiaMmiscMI7GrNyX55lSBrSABN2VuLiNpXV0V00B8RhdROlMYjZ3pg9oQ1NeM5Ki3tdcUTLIs
MgvCYDIEK1W1VJWhW06RB6pl8pirC3IyhOX/T2aLtzVyeA5gAEr8mugvdAKx+iBZkVUb6HZaui6R
9BNLg1E4lywbUYKvxntF8e3qSIuv6/tqJXxdqID+18SyvU+GkfOoyfQaJurprrXdzvF14LnqW6bs
upr5pSVrAFzzxeAYR3s/BCvRhCDMG9ANULGkyDrG04aZja9VeHJNvmIe4Z8ZEO3Xx7e6qU/MCeNr
ISsHBiyYs/lxUHeJ9WZRf+K7WoaoXF+rv+MSLs+ht0GPNsNQN3430y0D5FaXBP6rY0ERa+mdXCrF
wjVmM6dAIwwS8rR+GerXJN7rEaB4z2kqibgkhiwhAmfd0BUFg+Mn064vXhC15rXXA5dlShosVift
74gs4XUYQYiqVQF488z4XckrF43TgSNjCl310A5w3eCIQmeNuOMI0PYpeF+wxamro52P2z7p0Mou
iRBXPc6JGWGnqW2aqnEEMxp5VJQPpvjXd/LaS2IhxMASL2oUCOzPj2qVmmkZLkABNhcBU+IbO818
mmg7NR5uyHA3liWwJFrJ3NJpJGjvlZIIsgQGMOqgkkexXMT9pyVNLLud4Yru1Jtii5SvTxQXhdst
Hd0wAJJslJhc0cg8N7l4khPXBE/RgQAQJrVtuU+eXsp91Ljqu+Mxv/5C9mAb36mP6nfqKT5XXOXz
+nSv7RqKsGfhhF7+CrPdQhuAziUO22jfV1nuGuluUID52l83s3YCgMNY4gdkZm2RAjZuezo3Nk5A
pW618Hc/3U+WLP+8ArHCTP41IjK+QtimAwsRjHTQZ6wiX7NvQ+ubbm0dw1NRzy2fUmfb5JLDvXYg
Tq2Kh3uiKNouVpvyJmkrt/73JkMMy8JBwNkGxaeYn+BaP9dzjQPRjorZebqVNluK7nIGhZ3MBFlz
R5xCcgrX7ksK5CQYSwFSR3P1+aYc6ayiRAKbYQvBNRfd1WkPXlGFQdGutbfGoGl+3dTJrdKGyO1N
hbr9Dxvm76B1wTejgNxk9jJoVv0orD2zv3Xd5rqJdU9zYkNYOTb0YHWcYUM193GjugM3AD55yNuH
GSniJvQrJSBacN3q2qWzCPssHGt4PIm4yjxXbNrlMKojlMppwHDoQid3lfxNKyWB1erhXiqEyPAj
y0+WU3niWkhBu95xOpTMeOLPaRlESstcKNAjTjRknb2rR/zEmHAxzFWZhyND+wqpHybdb4fXzJas
2OrcOYsGOPCMC+/i+XiUKLbyMh+wYKwEa4/iWvYPPKyBwUMHZmxIYqrVM/DXmiNsQWayFhgYDGhK
9OfY/jbzj8iZH4uS3JDSRqyALgFdBjK8vIFwfRN0fqO/Ddg1KFicj7FKtS5HVFJ55bQZ9fvBAIcR
AOVz7/WZS7pb+LLO/rI5d0EJ4auG7EVxsYyLffTlgugUkQTUK8/th0qJ1jroIoMX6zAkv3T2GEeS
O+cSJHpm4yJnP1lGaJgcNhpHf9Q0MBV3ujeSX6D9OwJ2v6NJ+b2Npm9pp7hap+7rTMaOcxGeC18g
HH3QFbRmbuMLFpClA2hD09zVcXtjtqNvIDqfEilH1eIyz9IMMKkuoqCY2pWGB5YvnQKqXnlKDeD/
VjEG/tHNUdiARGlon2LoyDwyohjFRjPqrnFDw4qi40J6vLPqCpRyXa6TQ+rYg+zRfXGD4cuWiAvJ
nAXYKjZ+mGNfjRXVS89Ija0y25s6+eeocTEBgTYkitbQn71ZZJOFK98b5mjPNNvT+kZyZV04u8UE
aAVMZIuW+Fe4skg3MWdGCdqri2KnsWjRf+CJ5jpxKHHha5Z0kNoC26QuxM2CJbNK8wzcKiUgaWiL
HSK/cg5G9RjJropVO2BvAnEGVYFGWNzhifu2c1tvgMXAuhTkRiW/CGO7ZiRoyDUUyZBWjySibUQa
wDcvOItzW5pCaz22IHa1dP0Mr6MxuyTeqTn48ap7pXo1u5vOOBT9a2xKnntrR/HUshD/9qXGk5jn
FV5htxa7Vcu9piqeQe+s+FWdJTfiZYyIXWIAg4/nBUXzo0gYAzGFqJhIVXk1AAR6pT1N/YvTQ7Y2
qjZ12rotHW4JAcupYh8aNfx2/fJfG6sB5gMNfd3AJv9ZhZMVTTowjkGapPJQN36bjNiFjODGSW0o
pJAPbNabNpJJ7q2P2Mbp06D9giSIsFuVcaLgE8eIx8x4GTVyUCbVH9VF48aMjqY6uFPmHEhNPSP8
LHSpIMyadzEx10BroExpiRcKDWPV6luclqo5Qk2nbfb20HgMmklIJNlOYDtbBwLT1C9SbzTQyyJb
8uWeFh0vIOALChyvYk18fXMH7IcdgWMY0r1adG5roA1V+YrhG0xll097PbwdB+/fV9rBZKMBCZBr
RHvn5wlEVhEDM0jloeEvPWYtxNZGo61vkdt4nrvkzkrDH33mtJI88JrLcNA5AF4X4C9xzZybVSkv
80RrK1DGIAsApTfLnO6TcXCJKiNdvwjGEB3AN6GvFc9kUKUtgcTJXg5rnROrQittb/xymm6L9kW/
rRrXafkeOmKSYOwyWF/MoSAFmQMYRb373BwoEbouW7oTEPo8j7ru2lrhVSQLVJtth+ahd4jXd+Em
UmW5tZU5PbMsLKVSmSkbFFhuwochTL225IjWow1aRCRX2JoXhilcXuAMw0tZhNcp0wwFyAL+oZ3p
QU8gPlBXx1iJfFrzICt0dCTEm8p+ms34Zh7MLViMJfO8OtgF2r00aizt2ufTXM4JQysNBjsr31vj
tlHQk9Q+NamMKXTFEwI5DvraBYyjgr7s3E5nFyE4xDDSUu0O3O4DuGrA7tRfStnulGLc4zGxvX4k
L6k+li0E6CLetGgLJGJmSa8tC2xvsJkle6PaJQaUJrc83+kELHC7eAaz7buhHEtno0G8HM9eCJEY
1n0nS3Gtjh3auGiPQpHVEpMhHXXGWJnwHWnsF9lWpy+WcWvz0MviGyc3NteHvbqif62JWZF+hPZj
yuD/y6r3WvLOmtgfR/T7yFzemkOACjTmF89NtFQLvidEJ93QdTPUxUnr1UripU73VKr1TUyzp9Hh
j9fHtXpYlrZdDfk6C1ArwV5DRpKARKsCFnAC/UPt1s0m64ir17eQYkrrhUkwLN8SGwziyct14yuX
Gp6hf21r59s36weV8EKD7TKCMlx6VONWsl2XEyBcW6ge/FEyw44F5PXcRN/UdWyHduUhYxDYaecZ
ZEIUmOyvj+SS1hqnwsDlDCISCCaAB+jcjtHpRq+36INqQCO7TSJ0O8x6sQiJR47fG2O+RTPYbWqZ
MA4wWzMBqhpHEwLDyHhVcNns+wqyeNe/amUvLWLm+AdYOry94IaAptaLycJjqcqazvTwCAqPdpzN
JSiac8T2FqfZjaGEaS0xvIxWmHVUHBCigfQFXIpiTcBMMrOrkF7weBRo/G4wma/NEI9vai+3fxSN
3/ayBVj2yjWTwkInYJ8c+hEmLXv0Wf3qcOKRsYBQe/aA5gg0PbSxi8hmdHONbHPH8YZQk8C7LrvE
ll2w/FXBMqYDWn6+C4oJQVra4TBxmoBpF8kw8Pww47On7Y1OCi/McOHpP5zERO6Ib/WOAyFS7pLi
gdvmLjNaN0wqNzWTm9A2t7GmuGMtTfCunTpjodMHY7eJFImwK/oGpG6Tg1NX9uBFTQ9d9pGGLipd
YRO9pnq915MPtQH03RxeNHRLgqzR5UTW8r12MHEcl2ZaZGpAgXk+VTgAaJGfEfgkFKy9ia6OO24U
pUcbLnkarVvCOxN6yXiW/wntT0IsFXDYvFtSBqmu7aAXsIOwbmDmlsTTrN0QFlqfF+A7FKREDwBB
QyU1eFF7dozMYLNLss+kqja6TB941WMDQITkJ9rKQYkizFw5JUbagkTfq1gYakGckGJjEN4icFOA
EbMn613tVHVXoBPz2FiNerRNrt7oZd17THUiyQ2yMm48dVX0E6CeiT+LEzqZXrzFep7OHPo3yfSR
5KjJKfy2VcjebmQNc6vhK5rYcN8jp7dQfJzbqpQaWKsQhYkGRNbJMaw+O+VLawMQCxvaFulMFIev
u9DLwhKO9KnJZfgnw0vSruqtDCYnT/X5OxIiTz8z5uJt63Y3aAV1Hw7xb/B7eJZfSNzJysyemRZm
dopr3jhpX3tp+Y0RoOdzl0/3A5Ux5K1cE2d2lkjrZIhhEZKq6WBH0XJQCCle5oyeMjb7DuV2qsSS
KV0L3E5nVLgqB4q+iWTAjObtx8xBD10/D8kTUfwKFICVrDENfQ34fOFmQI4CgQaa6VW4ZsHfzWkB
YViK0A2ZNavzCj6OfNswFNICeAbzwFuN0SAC+/dmKlr+RmquPSiGM9FDaxVAew+1Om7MjKIxp0P+
Ldro8zQ9alMFqCudKc0f4GTZFghq3dolYTb+yNSxAgZ2imgQzxG8fWRH2U3DQA3pazzWQWxh9hXU
ZwyFH3KCCkmynE5aaqHiFR1RP52WNDutGbLJJ4WjJD50M0rLa8bQvjMUlhquqtr1A4108sI0Nf8w
SAGhJkW1ZzweG+j1eHqihpoLzst03xUDxXNoAq2vasUc32B3d70VUsPNIa7xQ+VJ7SOZzp8po4Am
owQ4BB2kBkCoRuHSdJKYld8WUWxujJhph2ioFtGueqkwF81gxNumUIp9Dfcyu7qa6z5QdGTnMA0A
4DbvtBm94yMKNOlYMnhgMvWHAZS2ncei1P6sVDSjTJ3lfGVRre4L6iRbJJ+gcJWHsXmANBq4Odqp
x7xVmGQ3atIp9ZnVdSBGaM3Q64he/Gb11N2as1M1npqlYbdJwg4CfpynxlfhhO0PNQEDupdFDf8F
pGT5XCXVHELhYLL91lacr9zA9D5ZlRXdcXVE+yhIcCvqDiCO0duZBT1HQyvuNFydA3rf+zLURi+u
233RdulhHoZyj/yptiftaP9gYw1OFq2Mi2rDG+wwhY+0PBjGRIvb0qjsQFP6JPJ53pU3tOrDW6LV
Ct9NpWpFfqYR5bbosHfdqdKqD41PIYjGwBcHTOs0M+YPIKGsHusxjW9MPlHdQxWOzW45Qq/Vtfqq
MYIxi6NNGg/NnWLM4FTlYzK7jEE+ztVopakPtdGXULQZ1C5CDZLT4zhoTUDxtvrZQ+1+CwalEiLY
2BkyDr3VWwy5cofiMYlNJFILcN5i9xSQn0nJwsy0jdmtNnzLkjuKglC6o9UXn/2JHk1bRguxZhqP
ZaQOQQsNaIR4Y1V967AmQwDUJsax6fs7I/rMtMIFf+dWg7lp6DeVNtww9PY2AJq0uqyLZsUFglgH
3QaAfoIhSCxPlQqZixghstcpqqt5W+PYDTpOJfHiRMaDvOLdQUsMmtiFZfySkEpVcqNRWwWZy841
zbu6ML2k2U3hS0gT7/pluTYs5MwWIcalOCsms+ppgNtkUe2FjY4sKdOrg0rGLneBdTIKF16k8+dI
hSra3JnD8O9Jl7NARLjGcgUgV8VEIMJGtrOZ4SuY4BYtuRF9+OdxgnpZd5DhR2M2JITOL0w6Tg63
JzBYpdAtCsHD5GtK9ayMQ5BaRWCjt20cZU2OK1H7mU0hDrGi1Iz7FDbzDuIJnCJgf74+qpU4GZRl
iMjxLEBZXUSMhbWT6M3UoPRjgL+nBFodHKShLeFHW9kjp1bEp2EZp10/D13pzZ2DS1V5SzLnLilN
T7HyjRXp2z6SaQuvDAwN48At4rDplwX8lk5NMg/Yljr4HBrSIdAI93mi/nu4Bj4pB7RSyASgd03Y
FS0qEHYd1wjX1Dbgxg6EY4ioXtCsdn2d1l6Z6IzDswlHDIGb6D0mc6xpHSW1V+IQfbAxs5CDn+bS
8Fqou9QuWqjwFXGaTbNrDnpouhOCkO9h3/XMzaMoO5aRat3ETe/s4siMgzCso5s4GZRA1SEChteL
mYV+1g7Vw5ibNnM13qMp5fow1nIEJ9tNTDxVba2acwa2AMD5zPzBDr+0cZ80wZw/xMWz2f++bm4l
mD7bd0KuKW0TDS1eMBeHt/a4A2B55m+6rPl09ZT+PUMivVhiIMVNl93NLaTThhRZniyW9SGvPYOw
z5BbWWgx4YCWrzgJ2J0+gVZTx2uvNpFejWeAUUA8M3+Paemq8feh8LTcL3RVErivnaNTs8IGz5qy
0HgKs50xBHUBGDOYpDuJkbUZhAQkAGiEgOBLfOK1OW2mnuB126OwF9H4PotkPUIyE4IrVSuOuzKC
iaLIcDbC+FFrk39POiDtCC1i5FRRwRL5gjgjwLw0QKvbpH4qG+VHFOabIqwlj++1Q3RqRtjVXZJz
s7VhZkGs5vdVWyCCuAUrVO4EtH8vzO31U7QSTGBYGBJIUheKHGELFAzllsJAGq+dYr+q2vt0toJ2
1A9aG4I9b9r8B3ML3zn4RRc4gmAunU1mdipepiHKU+qcBwYzfa0G6RKNb2tZz/Ha1QTQzv9aE/YF
68dRSSdY48r9PDSupn022W1rbGKUtEuZG19bOhV63+hmAb/WBaOUnkHtOx5mWDN/61bgWNtx+MrT
F2cIfdZ9joDW//tkgqLdRDIcPdXI6Z97DZ2OKDRGGQM7zBgYVQiehFwf3Q7CalNsTV5ndj+vW1xx
GEjv4XUGiv8l0heWr4jHyqmsGkXrCkpqo3kfRcZWw7vvP4wMD5+Fow+hC1i5z0dmT5OV4KyVICcJ
+vmmCTnYRoOY49kjQ5atHYCTzLYYJNEQqd85R5Bp8Y+KELdKXicTHSPhbpIVuFbcPMj+F2ERFdk1
MNgLiZKExKBdrmoOdad8BG02EtjDpBztJPmdxfktOKHRRExIGUCiI8JreOBf/7p+S6F42TEEk3vB
71tNo1bnLT5AZWjlRZkesqDT8DNUmj64buny6C2WwDIHaC46FsTXIAR0IM2jM+45evhe5n3vOQy1
p5ZCu93I8HLgzIXXlmX3Llfz3KzwZEghfxpSFWYZt1y9DxLL14EkjcvQjWTMo5e3zrktYTVLzhsj
VTCZSWO5eYkFrXfXJ/HyuJ1ZuBDV4RBxTWHHS+w7ExKRw3DDM8mRXnzgeTLt3IbgRGygpOewxYxF
5VcCJH2CZDe8yn3LeskNeukfYWlh1oDuEZ7JovOoNDCwdTpGk40AYHQjBGIhieC8zXTymiR7KHjt
Tg2TQD9kVoU7gJhJbIR6gx2RHoac+LV5ZGnmTioYFwuX1pu4LTbXl211E54MdPn/k2iOxINFEHVz
T+8BB69UN1G756xkPjEUEH7JtDpWV/DEnLDnk473KGDCXG5MLg33Zv/Imgm5x6frw1q1g040a8G+
L9n682EN0LFQpwkVLtOpbuLQ8oy+CBTAfc1S1iG4OoMnpoQhFWbm9Ebfwk81Xmn/MEcUX0boeCIM
N2X6guu28BRHpADKKFHuqdPsoS5KHACDdjZycz+sOD8wTQMIAQea66PkUP8pT12cODCu/F+DVABQ
G5bSlT1y0p6mkj2p9YOZNDdNRPZl99HG7B79uAj6sU0LgmOS76+v4qpPWcRobdSPF9DQ+SqyMa/C
nGEV8bD0U0bdcP4ZGqEk6F/dKydWhAWsgAHo2hRWSJwgbdPvSZxuuqxyc2mP7+qt6izMMjqA4dZF
kspu6oFHBWwpbaD1OTKtiZvmvhb5NQceClT1EUBfleSCW51Hw0D/AKoQKJQJ3l/rTFbkwwC/MoWb
0QTRF5hVfFNpJR3lq/7rrx0RpzLFIBwvlJ6j5O+gMeJ7UwZD2bm9vU1D0NLxXyCTlwxtWZyLDXpi
UrgSRhvMiwqFyRwL5sQ+7uu+8Br2PVVLl5gSBy2zpp1vyNlGjQFnEN5ycLXwOVKeTOc2RmsB+jJk
kk6yyaTntgazNPWSwJbZs2BWfOiftShvkLcSldRR9TNpB6rM4hJEnNwFWY0CjopAzlOndNMavZ86
UTBAJzHCyYbg7WuejPdmV39eP+WrscnJEi6798QsiPiT3q5gduGcBpmgH+uyPpBL1kbEh8hCO8iO
4XUPaNO5Da1EEdlKJkQnyjHu3zj7aJsbQGFUbZeimbPcFfpmntHGkz7aJHYhojgaN1a3p3ghRbJM
9epxPPkYYZ55UjT9lGPAvflUgCkdHb5QjZNkuFZn9cSIMKs5HVJjYBhxlh0oHwM2yXoOVv2mpS3Q
2KWZR+z5trBUedvP8GWYQhV0oHroktK1mazyvjpfJ4aWDznZIJlOwzoFzTUYClu36lEZo2+qKfFd
l0YAmSGgdgDGeRG3ExwJz1Utt5zFkUAoC7WxbdXpmwqCIv+62c/NCB5EsZKIZhRrb2taD8wiCYMp
aWWMu5dLc25F2O6KYWlt32Iw9qwBlP3G88Rl4c/BkOTT1+2gYwM1ZkQJotqEPdZGmpuIffTW3CK5
v+OOhar90G4HU5OpbV26JwwK5O1IPBO0R4uCvJqdzTXUTjl6Q1s3np4p+JEtPwZDppEGeHvg1Lr/
YbFOLAqLVcTUzKKc4D4z5zsLsI9WCmBZ3XaLwvf/kW1zhL3dW2Nl8QmDUmj+sywH/T3TrXAbZs4/
8wfbIDLQgaBHIwocoSUEU3kNkSh10rmXZtVBi3d9S+/0RnPZN0j5XZ+3Sy61xRaKmzZaXtG1IB6m
rqm0zC5MhI0ArnxsyPPoao9o2LgxfScDl9rwEXndT+A9r9v900d7Hg2c2xUWTMXTzJ5Mg3uW+2If
8uP8gJT+fb95VL0cP+vcctvhxxYEYdwXlKi9/r3ZKoHtGwEP2l36BgCzS3zHq45AHATDO5Xcddry
Bde+UDiZUATgHSjT8YX38TZ+qd+hl+PZvhPgC27qYIBg4nyAzNRT6R7iLXV7Q+KALkOY8ykSLp+Z
sKbrRnwAWOs5f1fNF/RV68XDRHFTPF5fj5Vw99yYcAklRIsqZYYxlARU/ZYaaF9NXGJver4J62eO
dvxa4pIun0jnJoUDhfJ5WiYJtt6i50o7qGdbIOyp3D7cWbIbcG0u0XlPQGmO8wuKlfOLKSJ22FeK
hSNVuaNCwdobulPPvDnq/Y7fFO+S6Vx+n7h5Tu0J27tMLL1OLdgrs9cWAtnkrqi/4/XnOdWtMoFb
b6HfbmQtDWt+F7lAGyV8yJMh/3g+yrEelTjLwUKB6C9M90qCBH8UqLHjZvVOI6+2TAt9zSdCfgRg
SQjUgFx3+aCT+95JmjmbGAy22Wbg363qbQwl53ClRxfQh782xHQVM7Raa7mCm4vz57mc/a5DM0/y
HbBp4NzUB7XWb2oj94k9bJkZQQPq3SJUchZXwCDnXyFsoDRPYnwGRjoMqKIYP1lYPhZjtVFDdCZq
b6gb4ylzVJRky/sOcp25hLli7bCczoKwobJKNQqnxCyYvROwGkl5/X1Wj0b6YI0S2MLaLjo1JTi+
quxrZiE57hFkOzmqKJHl0+6TNqBo9rJmZ/X/xfmcWhQ8XWXQ1GpmWMyml5Rtx8KLqsKFji0A4K+N
FQUQjeDk3zOt50squLyRIyCZF6uj9VrpjqvLYi7ZRAoOzi5Uo2lqGGjKGUVKvXGVAcQOZXLsaRVQ
Gr6VCjAupfF03fusObvT6RTcgNKEdQ1xB7gB2rvG+KxnrWu1llfHv1Nw1f57VmaZR+RIFvkBwI2F
/TK3YFQBPBCvwuILzexIxoAsxi/U1+ujWvc1f80Im0RjYa9aywlo53QXNtOt3upgjJApKqwFyqej
EXaFkbQRaSjMkOapBDJvtuimrD0rNXfXx/P/cSl/ByRsD8rCKY0UWOJxDeWFNjCSd3P2NWtLB282
NssT3oBgig8aPVdie+1+Ar8JejTBjXXJz2yPjVrNetR4Q24Mv4tMH7dmNqf7srbszu2KsH9Sar15
n3ud+T3vqoNu1EPA00LZXP+UVcemamCqUcHiDJTf+RVCc7NLLB43XtHrfpy+1NmM1vhA1wNLVmz/
UwsQb2VgYf7XlnBdhaPRJ1mDUVu885Nhhk0Ym9NXlpked74VdPIxzJvWyLZMM79ZdewSAirncTiS
/kuxiw22/z4nvxw19sCcAaIiZZsm4RPjYEZv0D7kyMh8ZPMjnC4lrrPMBhbVU8jvsdwPfFMrNxWS
uET2FpBZEg6Yg8ppGhewZDuRV1lBWb9U5AOdtUFV/zuqBz7jf0j7ruXIdSTKL2IEPcFX0JRXqeSl
F0a31KI3oCe/fg8Vu7erUIxi9OzM3Hm5EcoCCJPIPObsS3C7zEcBS20KfPUscevyUQDAVx0AVCpo
qoWW0LxK4cvtdTab4Z6H5LYbshfBGHVsN81YRdpGaBxRheE5UKXwZWlO5oD60pKQ43zycjZO7ig2
mQcauoE5VYoTJHupqO2S6jUZJaeSfDcra9pMJcPTQGhpbuMlYMQP0OJ6xUOuGs1hABB5ZASDdJFR
1ZAL1aQ9Ljyr0yEzG6zH6A7bvCg/iA/95f5B6i2weDpzq4uvxqIbmTy/sv7+Cm7q1Xhoik7GrzCO
R/19sIJVaUebCnQhqlo1sjfa2eImtz4LGtBvtAtFN7YFN3FMe3y/vQxm70Ygav/fhHAfRIK2S4kT
p7Ig7xRTuftAESOkSjbYjcg2mlrZfbOo1jP7loSR3X9RuUMOYDoTmkeICh9mmrlBQP98AM5Iva8A
z8gMo56ekzqFIY7vYm2u/91tFO/881/AHX2hnMZ5EuAXxCVVGBYCcDlFv3CtXIvjX0bhVXxyFMCj
REMUEUB/p1nLq5Dqm9+lnf7WqPI1WL5TvHoCJXa4ybatU1OYbr8rD5+SFbr5Bs5ddmwvb8KF9cfX
o5qqVkg7/Sy/l+APWxa65nqQcYUTWdk/Cy2RHqB3B+iOAV/KbdWEQUXh2NT8UaVIVWnsDeZvUTWj
XVtJ5kGsU1JTPzPV4TT2Xv2etzHbQ3LQg8qloVUP8Mdp3CGIqsAFisWEYsmEfgp7AXIIRQGBoSBg
nu/AWJbBIFKr16nRwgfOYKjKMkE69WKjP6L6AI4f2Pnq2gsK8gr6hLeNS3/wad55DbgXAG+WSjfe
QU8zWUVCD7m1rMqh4ifItIPP0j6NKsNGcbm0h7Ssn5N86LaebgawT2X5JIRFsgNkT8xjrpbGLxPl
VlAJxgLq+RBYhRYfGE2662lqtlUg4upqniHaoFWYtA8F2LcVlfIewrT3PsfSTm2zB3S2zsEaHes0
eBJgMUqTICX3ddIOBlXUsqmoPo7Sui4IBCLketA/RUzgLmB+BjtgoxGhv20WokKZGfSQq0DbWRMS
o8MxzeptY5rlCxnb4UkjhN2Tvg+OYLDEWxjLSRsg6SQn6VrxO2Rye0L1Rnxva9nctFmAv+iRMnWL
wWAD9MSlelOiGbX1Y1U8iV4HK2F0p8hzK7b1IWCDXtiMidmXNxqCC2ZJ41k+QClrgNqKFBdvUqrb
JhokncpBbWYuSlkqCCSeB/S67MVNT9EOkgdKIll6GPrKP6meDCPivEi8u8rU5Xs81GF2ozOSfhjl
JEuUR34BGoFRCoTGzDDXopqp96IX19sgVYSDCX04EL1FEjml7g3feqWrVg6ZsSUm9E/F78aVYXIv
TRWqCEosYrPIh/ABueBHZN/HW8/+zGi4ko/5JrRfu52xGdyAAkV8+3ie4dFdnFO811IaVLnZTicl
Wf1uUFRbB48As4+njMrvo0Oc6ARsrrE3jt4dNA0DuiTJMPtmgxwEPDOBAYdAz2U6OiTY1qofY/R1
rtJ6YAddHYnjNd2vNCKfcdnsjQwfTcuHze2hz3TwMXSY7aD6Dt7bFTA8ZIqRFn1aWYlUuZ5SxVZO
zF9xwFS3VFrcDLqApFNAWVZMYI8jSCgk5Xm2UGiY7uKrz3/2K7i72qjLnIjoe1noSd15Qr9Shc2Y
rljU2bfHO3sonwXibuIWCD0BzbXKaliDcm8Tt7SIvL0mCu9NSCh0GBfW1mwGqIHbMsHUALXlSf5C
Eptar0aVVXc7BTcO+Fyl8SjhbK59PG3stgfz3vn3UWoiIbI+5Z54Il+uJ3D9ITE3IKZY/s4M3PPa
q15qlDSv2hKSZn58E8MWtBoAo/mHOAT7xLoqMaO6+ASjY6XfackBt45NAFYzVDeENYokLQxwytT5
9QKdlB8ZCqAk+GZFa4Z+0dZZhcMoo1oT7YI6dAo8z2/P42wY6CpCw0SEaBbPRvebIWWth0Q6H9dl
bEJM6CDX37djTA+cq6GcxeAeQHj7wvtNRgzfKJgrlVAfYLH/74JmKC+cRZlGelYz9YZBaZiEKG1X
0gIc4Q42rJ1sl8uWr9diTFMoFGXQMkfrjwe8hnpWRIKAUJC/c0aoG3a4QwgbLVblG43VOoyfUhpA
vFgFVWRhu819Mcj7mihwTL2sn6fJ2TjxOvZBTagrKJS8ZGHphHB2g4PIQhVl7rw+HyJ3XI2SGYOE
iodkLIB8OdjKEIPjqjxHQvIhedjkCcRX6qUO3fxWA/lp0lCfemdcOq1B+oQVOrZ1Ua49OPpKq9Z0
VdkaZUsfe8okaqRLjP65CQX4woSE4yS9+/PKOptQFUawmYx3hGUqDxrWSzpQXVm4hGZjALCmg3OI
//KKRHCIBC+2wLgS3d8xeSW3xboo/tzeZ7M3nXYWhdtoUU3KpO4QJYQgpDTAxDCPH5jXHyuVWJJX
tmBfl7badjZUYp/MMlvCTM/dPec/YJqGs6n0wCmS8hRZRh0Pb+BJWf0YfkKVby02ABBDV/j2gOfu
1PNw3CLVUqmF/C3GmwWrun0J+9c6fGmX3DtmoDPY7vpUzUOtBmK33KL00iCV8ga5y9jEX6NIvlJ5
cDQjpkrl71v1EybdNGwARmqUcKuCyUrSOKQZqzqYFgcRTMm/CiIdwhCSbfVSXjH38D77cYTDJ2aG
Xoe+hynvwC0OdyNZgXZpahWIvZENoPztGZ9fx3DwM6CxAVoIl8bJZl15/jQVGaTvigySDEK+UbNs
AYoye/rAd+7/heEWcq9KnUZUhIna17o4NmNkD6oLLUlryNfRiKpx5fz/DYxbuUMteSxoEVFMR6sm
fkIJQMd53S/RQJZmkFuzoPAXqlRNM2g8x9pd73dIz5Zk9GfnD+DKCc4P7C9Pk1CNuAilCsmmB9hL
Fb920Z0Pxn7l/RrDFS4oWuEpdnsCZ/ci9D0JyC2T6hGXkCVF0+jwnsHZo7mEEajZQULgMDRL/kCz
8wc0LKjUgOTiDr48YmIkfmMeI44G1PSobgLU/Bohdm6PZvYgO4vCfaWU4OUejZhAphX7rBoS16+F
d6MGPV2Wm1MOOvBCxBkJK1U8v9e5kH1txp2et3ihCZ81xJJhcIrmGfEYVCXQblIocmq9tMXIkYMP
n/VUy40FcOfcNzz/CdzToVeCJIkC/ASDpbYYQMdSfRjU/r5sFjqT189RpC5AbyNZmaBMkNG5/Ipl
RpiajBDBHo9iYPkPE6ITjOc70xnvQivc+E/mChgJXFQ2+LF3+WapeDWdIBc5KfcD5MsfkPhMkH0J
PyDNJgHTgrZL1ngzNsOXY+TOSkMQU6GPIL3du5KrPQZPQWC3trqFVMmORXQMLGNr+e/QTKWmXbr/
uIB/xgciJfYJ4CA82yxNcaiAsQ6F9uhbGQU6dhRqI2b2rC3lo1dbhYvEzSS8ZfugmiTTG3GLI4fq
pqWEp7aF+fD7/zIm0NkmsU4C4t7lN6sDzVdqvYfWNey9jfquZFZLnsRy3YJxdjvU1SmDQaHVi2RQ
gXANgB+XoXRUnkIlndan1joxOnSsgV2U/HI7ynWrkgvD7fkwAHBULhFGWHuH/Bd0KvsHFSKZ+87W
UIijUJO9HfFqh/8E1HHQwGELojzcDs+hVokH9QAzJ+NXpHz3UMxj3rFaQonPrQm8y00o1UJbBHfC
5fQ1VdP5ZYAv5Qv7xt+I8l3S7eT81OgLWKfrlHca0FkkbvWJqZY3QT2tCalYjaW5i2o40SuZAo29
orGlFiChnK1kSO/0VfVVaG//w4RihKKBrB4KB9yENiUZx9qcJrREtieots+cGmL+/vftOLML8iwO
1+kggpDAXlvEjJJdpO3UyBWWtMd/yCT8mQhC+39j4fZXKg2g3YLma4kn/SRtghaQxeoP7L7qtf5Y
G7bw7Pl0tEARsZfs664Slp/P+F9onmUT93oBXSpMY9++Qt2Dsn4d9RDEVL4HWOHKw52oLDxwZ3cC
OJXQ3URhGLD+yyVqkEHuJA8TmsJWFz1SXfoOBtuXl6Dus1sBvp7EgA7j1Ki6jJMOYSNHEKC0YhRY
ol9F+CR0TlUctaXEaHZAk0vXJDYzFXsvAyWNXyEtkbETEmGjl9/EbD/NBLKh5RJJbykSt+fKxAsH
r0SkTj6ZBBJ7r0plWJm/lITN3qDq2ZC4GxRWYNCH9iQMiZHD2OZUAaqxzaJnKGs+lHGzD0U8MYMn
uUAlJLgHbJoK4eh05F2FbtAAueFRD5HMAN7ZBpvbG3JpErgnSpOAC68y/DaJ2ZXpFOpBDPAaergd
5ep1N+0L4CtRVwXuEMDly4/qM7OTpVaDJVr/kTTfIOYCTCKy7VBY3dftUNc9bS4W91mDFPcgzJXg
AeRkb/BxOgati2zU9msb6RgSTwu60fnvZuFKmsvE1ElHHqrGsJXgNTvUIZI6Ek8bpD/m0rGql6gv
s1/qLAD3pWJFKIYYTDqL6YkdKXvQQBKmuO0SFnb2iD6Lw+UMhpy3qd4gjhZ+hOlINekkLfF/Z0+T
sxjTWM8KLIIqQBNtijE0KY3it77wrRiYmah5IEtu2bPzBhST+qPwDHLDZazOb2FENSAWmL4BQsHj
A6SgJffj2RV+FoW72IKy6kBJwckfYMvqkVNDCzV3GhGKNK5Knm6v8dlr5iwYd8Ohw9gpUoNgoXjw
iGNUTtm5pvQUAGVarln4fjvcwgzybMAMTwBZG36Sg7cmX/WwQVOefNG+HWX+3kZaDHMEMA6uX/vF
oIyBMt3b6c5w2zfR8akYofVJh/uMVvfaSn9s7F/omy5s3dkV/zcwLyYlFXncZDkCVwJZjVJsM70+
eLWxcNTOnhBnYbhDUAthPetFCBOgihgGaFm+LszgVUF/OvrOInBHH1MUQPUaRBjlbxXq26xcd+aL
qj7I7DWQcatIW7JESV36bPzB1wetqKsxgmoFbjNYASIbt+MwoHj82Irx1aCSEmQPjY4XiPneh8GE
38rF7KkFioUBcB+p3fPtiZhdsGfzwB2VApACGox9EgtSZ/CleiwKt0weyiVFsLkPilaNrohAuIM2
xW3DtKjTNod3kVXLdjigKj2OCytz9mV1FuJq62mhT3I4bVn+Xez0aJBQzw2fx1Xjxl/odEN05fbM
LQbkFqme+xD9zBAw2jff2cbbtvBBoZBwG79FCn7REr5z7lOdD5BbsqYf62UaEsxh+9qLdm+cJONN
+2dRP2yM8yjK5R3gRVgOCsOohuRPD1KOH9O6/6jN79uzN3eQABcwKbhrBDRVbkHoXV5FsI6fyK8W
WJVUAxf134ui01j+BuFPKyIXYgDlVeQBEJZM/UeT2SbIriWtol2VR3aBwtftYc3dbecRuTUB7o/Z
JTIi6sxVwfeSscdlOmT77gsCEwvBFubQ4BYEMZsW3gUIJuRPcWP37bOycJ1dk9qmGQSIA4BHExY0
P6jMs+yjrgW1HBpozmpl9WTorFr3g+wabHwzcymmcQeqSF+Vgx36rbwlevLW5QwOj5FjhhPzfa+l
nav0Y70g/TeXFekQYwMpEkgPIK8vV6kpN2oAVBWy5FaAnV0ISIcHd5NfkU7rJeDB3DSfx+KmufRz
UQB7GXpfrAOMDK3J8lPtFvofc5v7PAi37ZAS+WRoECRDE6/zJTtP2rtUiOn4P/m6/3Q98RQGgI4X
00TaR4LK73H1SbbWxxDf+XV7E8x+nKmt+n8DTGM9WzRiBAsGI0UAX8ppJyvWREnz2pdcdaRsqZc7
d7OAimuAqwXQBEReL4M1RB3EsFcnF+6PovtknXt7MHNf//zvc4NhQaMavqfgRYryra9UdmA81eDV
3I4yN2XnUaZ/fzZlGdj7XhpNo4g2rbbyREeVWlg34IX7eDvS7Hgm2afJHhVsE+7gTbo0JyTHTQxD
DKAXXAXmQ7KxcG7MfpS/QX6a/ufD0bxWrkQE8RjI8cYKQqoLEza3XwwNN5WMpQzbY24YWSlCEDvC
NaWw9YhGfgYd5odIXvj48+P4L8p1q1VDx0DGOGTfTaXv3lsSUrvuAeGAhW60CV06cCqvpEWbRsP5
MiCCDu/WTN2gtqA3sL5axaJNvE1RvmKHxvUK8qO0w37FK/P2epifyP9+gM51k4FqiUpot0zl1MAq
CfX057x665fsQuaX3d8w3IHti6GUSxXGKUlwBcHdkDyaS6nL7CYCtwL+ZdAqh5PY5SbyBqWS2wgF
mkx+0cpHLdyI2SavnGipdjl3y0ME9L9A/Jkg54MfBSiHoYood4euex6EtVq/lelaXTLDvUa8Tyvk
LBh3NKi52ZQmQzC0CEfXeDRpSIeIQgPvfk9fX0eLOnvH0el6EXc0u/rPInMP9S6PsmQwEDmCjvwI
c60iXLjG5aUQ3DaO0g56Kz1CKMcmtasHwRLuBIut/IPhMJttCsuhveM/dnb2rO59e+k9O/skO5td
fvlnBIJVo4A1Qz6kR/8uf5FsKC1Ej3+Ej+peOm0bG14sh6XW78IC4u0cc7mH8DNBVDkN0K2HKfCe
NHtWQwzvI9Hvb+/wuWBEhmsXbLvg4MEjkUbfVJNmOoz7OHdDWbYaQ9s0Y7kGBB+M+J7WZbEAfZ09
1ogyQbpEXYIaK5fOKLUXhl6C1DQPLU8Rgc6jChx6auHogRtCaOj9Qa5MI3YXy3sjtutF17S5B/75
L5hW3tkVJJAS4OcWv8DP7+QeKugwyHWL5BD4hxLrK3rw8OC9PdHXWDZsVah5q1MDTJ40Ri9jamZQ
12Fj4lHjocykotN8Hxb3QrkLdAAz9BRmCvHETFkIO/1ZvosDLUfcHgDQQSSWOyESQrI00xHWhAny
F2h/FVopZrdrejhEZFXEwAgYkxUzih44mkjBg0Tu8Eglo4hfBl/0tunihZ09d95PzUB4YQEzBNH/
y6loIkA2StmHA1P5UCmvSangm/8zGgzzfR6Ey8zlbBzq1AtSS4WeRbDVyRHpEsxtb8/v3Bl1HoX7
qskwGq0gYih4Z1CDQQjeW9+OMHcHn0fg1qonSqmYSYigxacuRdUQMYAECZYACnMXJOSgIPspTxuT
1zGPiZizAsxTS/DLl8gw70tJuFP0fkf0ZlXJ9cKwZtcAuKg4dZC/Xhk0MZRdM3MUkNuIOc3qN0a+
C8Agbs/d7Nf5G4RPNXu0ENXO9HCAV41VqnBhWUo1r9GA0zKDk7EMKXs0ffnHZu53np95GEcARaGU
pt/CMdz1u8LNdnjchHvD6XBVjI5+F2y1ze3hzba7IV8H5wzw54C1525ICYUSwiqsjTywWpPigtrH
B9Y9xpvYjlbAKNyON7tE/u5bvlCnxYoq+XWYovwDMKn/2QiwXjK/suKeLXUbZpfH31B8wU5SB9KF
IUbW+4kdRuM+7ANb7rsFiNPsAvm76PkbPk7DSBs9jKjVmlUv9acR19/tSZsdCRyy4JQ+uVPw0j+6
5GmtnyJEVXwq0GaKA6fz32/HmANQQdoc9gPoXUN5iqcHpHpSQqadpRYo7a65Vy1/6/8p18Grfyp+
o/CoPMCmWP6S0bRDzx4S0Nkmfr39G2bGefETpkzj7E5t9MrXmFCkYPQPngohd1G8h5hBBBHfDAa+
zu1ocwVWIgH1CUwj4OHAjV2GE5XEU8Cax/EOUx7Q8ixD23sAbzUGADpWMcYgf0xm3/dKWbtRLS5s
hZm86SI8d7uIrRzFelziq6qugNZUj2IT/JGYpYhHUVi4L+dyh4to3C1TVWkexyGiKcpDjXLDCEuL
Co6RwUuj4GJHAW7v1f/D1XYRlLt4tAEUrVrGDAfFsQAudVx8Xs49Xy5CTGvqbM34CslTIcG4BOHk
aW5FHCXwbVU8aN5bPNlwCbT8UiCGEAVw1nuFW4nVDg6qOpaRUC3cdaA2+u8DeyLtEn9kfs51DXJ+
0EwHhoJLnJQwTlnY47c1xUsaf1ftL210u4Ks0vJJHW0sPpvkvb2wrGd2EYFrHzohU3Od8MQ4JdTA
HyaY9GEr/lHfGbiua2ZrVvykWc0O/EunE+niWGcOdjzjwXeA9TVyVL7qF0RCnQky9m7vDo78y/uQ
nfHTpPDK8v9kd7qbHk2s7E10Wro+Z4c7UcUga4RiP397ioPqMUmvkAn2NFJedJiy1gtlmtmx4Wkj
mXApROLN7Z1EEJUeTnPYqbKyMvpPuOoN4Or02aqPVre/3kyqNnkf/xeK2zEsQHVfzxEqkOxEsMVm
bWarwVgY0MyddRGF2zRFzybHLEQh8aqXjxVZ8iSd/Shnw5iGebYrQWXO5SJEgAg0G/85bN1gSSNk
LnOBZ+bUgJlwvxqvoRUEkJoK2wQidKHotANOa8lJ498wugmlPYRZ8tiF6TsFGGDh4J7b1xeRuXsK
soKQm1MQOWCnBm1xQJuj3ygOjuhTFHaJJt1SeWs2JNw5gB8FagfFVe4oARneS5QWjRJUaZLqKfcP
UiOgcAfiawMGfEMFiHKoC0fJzFecLEH+C8qPExzmIS4QNBvvc/1elL71/vP2ep+5BC9CcOln6fmj
wnqE8IklDkCkQ4XAhxUnZDZuB7qWtoCk6tlg+GZd1dZaJ4mIpBTdk9awbeQNNALHpioGTKRi18p3
mbzp0iNeE0zfp33gSAS4G0LFOKJECzZhq8NRsrR9/Vn2RCuVP0MZNgORCEnB7L7vtGMEKb7bv3vm
QLj42XySErYBxKnws1vUM+Tc7aQXE3jJzLkdZvY7yNDPhvAeDJ752qavBh6ooBXK9vqovoSmmX6A
FKiXNFWVAM8QDSd7nelljskIoMxwO/r1eQS278QTAJ17ctzlVkGXsDSr/RCIreQxF3dZsjC664WM
v29MZLyJ5YhhXh5HaVuEpRfh71do1MLQDlSm2DXFt9ujmEEXIgzArqiUoE+HWJdhJsCHlmtxAufc
B9j3drErKqvet3Xfp5V31EabtdQw97XFnjRw1i1LplrhjktH49xwdXg4Iu2AOvkVWLoOCikaZAyX
5X/yWN/Xg7AaGnkJKX19LcILHP+Bax7ovhpfZayTTGJJzVCEG6j2JK5aW3xJt97eOECdEkJmh/Qr
s9JdsjUWzqUfDvFlRQqRIS8twuEV1kU8RnoUxUYoRBzAna5DsE3A8/pbAtxwB2vNdmLd18Dy11CQ
AW9RqU55n2R4s6RSqdhSGOb3MFVFju0nVQilB7PSbQXe4U5XlS0Q8nqTZhTOuT6MIlkcPHlGUz11
Y45vp4gxWctetHQfTwvjajzAehMMSkfaxp3urEkTXY1KdNpVH7WZwmicxEwkyxAIoUxO90OZIEVP
Im+NPGsJzngtJIHEDXY7eAuhFXVNg5C8BDjzEps/2sgf3i+FFnsBNWrTUjeenb+1KFGvO5gU0m16
VO/gjryQjlyfcRfxfy6/s2xBkHqYu5uInyffvr7zwlXrvWrpQmo1uyv+jvInnziLosVFG2ktopDq
IYZvbpnA2Pb59hEwtyXggQeELajUUNjjPmRTgUdYKO1EAiru5UY7BKay0r0RV3ROibAk6Dd3buI4
EwmMkOGrwsMnYEIr+FKDIYH+ZJmlDJWTX7cHNBsB9WZkWWAaI/29PNJSL5chhjqlAFCYgZePzcoF
vYDZKTuLwKWKAwPCpIgRoc9Prbcbu0cx2pkxTI+Vx9tjub7jgPw2J9Ytql1wU+aO58aDoFQsd1jm
4x3oACKDXo+TdVQjVrCINJ/eBPyWPgvGCywxZDZlNtHBSman8qEbVilzSOxI/lpX3V6x8+qYhnCu
XBMY5N4eqLwwUp4M5wkpZCdUBGd31UnsqfBsWoPTrb6Sg2YfYDsV2MbqVVpTfwPfChBa4IZOM4tY
nQOVgaWfM7fxzqdCvlxDsAQE4muad5HtS3Q0zbW/ZOIyd4Ceh+BeaEVgep40sf+axG76jQzI42h3
NTqLrkCsKl/fnuCZ/tO0lCY6Mfpe2BxcVtZncaxmQJFafuFW9b04vsnRmlTHARS8+g+B8qD6UQgd
kFnQhhF/Vdo/Fx2x6VFg1wwg3PEg4LalB/ncqFEw3tQEtxKt/VZeOC3nNj7Q+QAAy6BNg2fCfbSx
KGJZnyCySkWl9CCG6sIqnam/YRCYRRFtvImQwO3Hkgki82IQZqB34em7dHiQzLUQH/zayXXbn1TN
oZDC8L+F9uHc9jgLzO/N2Gj9um0RGGQ1U1hJyu+ovpOG56rYSv+O4b8YJL8VowFHUTENsvBztxp+
FaO8FWCKc3tBLo2I32IsS/RhInMFCsSqxmOS7fAS8fTfYr0G0Hkh2tyGPp8/brc1gO1VsTiNCdgr
46Oqt1H3fntAc7eCCQENtHYNGEXyL4Ki0MqS1Q0uaw+6pnoZ/glbWaBdPg5O0PsjtLUq2bodc24S
pzIdGqyTzj4vwQilLyU0JyBeGj/WtZUSKHk+w75rMGFt/3Q71swUSjALV1UiAWIIGYjL7aU2rZQL
OmLVJgq/sqo/FbU+ugkMVRa22czROBkLo/+Hh91kcn0ZyRc9PHwJjqowC6k0hHd+fg8y050gFdtC
uYPkmguRt6U+z/X4Jpc3mDBgaFNtnYs6FqYeiwJ6xlFe2WB1NcaqkJlzexKvZWKnvhWM34E0w2MU
VaDLsYEb40NzDYcUKueDox7Q39kodrYb3MQm9giqUWD3Fs0zq8vtbGX/2lrEWTiKZ159lz9iOknP
8srQwFpVJ77JsEJxGdTs3+bOs6tDuMk35gH5+1f8Zy/T+FjY5OH2BEx/+jLJuAw9fYWz0NJIgjIu
J8A/fIN7FLqUbuGmm3lqXYbg0jOFlQSqixgdMjSIU6kfH5Grv39qW3Ic1+Bmn+p9+JGe8qf6bvyt
hxDPtiTHW8hCr0+Dyx8x/fuzcRqjH2B0+BGopbPoPhJdSVmn6T4HUOn2jM7c7JehpkPiLBSsSTJA
TxEKno7vDOZ2PS1+p8/79kX4Jmv1oY4dYwFAM/sVQTkGxhTV5Sv9pTjrs4EM0+EtoSHTmJD//rw9
qpniF0Z1FoL/imEoZsKIEDlMI47gvKSr2haocXyKDPop0uBbf3otqWBapQMJORt2ZgSNMDf8rd81
u0hYmOXrBx9OBiRPKh4PkKHk0yfYbBmQsVIAcJO2crfNVGcg3zk0Gf952HC4Q20C/w8MN1TPLz+m
lsAKKhRNLN4ozF2zgahV1prlSI1M033bMANyCMU0uIPqa5PbZZ6yu65LksdwhPBOksppvvIAYogo
Y43qyLqXPMoCYXs56kEmlmFzimxeAz2v6rrKo1GOAqCjh+Ego8wYao94WEewP6pkfRNVFVR9hEQS
Mvv2MK9P+MnHD5hEgiRKJ/wp6A2QPitLjFKJNdEZusyz1KoSNl09BWQ1+jFyp660oelWZcuWMG7X
Rz3Co3gBojcADDJfh0+NrgvjAn12YL+YWxux/0YGmHxlXpm5t0c6G2q6xlCkRObNiwX1ZiRFGaSv
raRpB2pIWbgJCh2KzND9Xlg7c6Hw5Sa0OqTkTP6CjgpFyLsEbaVgKKpdTvTiJEMO6zcplHBJjXem
iQm4NJBzE98flzVfz+rDuumqguGasrInqLyue1uT7CYBFLOC4fy+djw33vuryVQncXAQvWarpa7G
zIAvfgN38ElxU3d+h9/QRntNewmM9xhv43/+fhcxuP04xKLf5AQxxuzoNccycKPw8XaI68P0Yip5
3n/Zj1UtjAihjoMrScl6CKqF/TYXAukUHNrwD96B00yeXRFGp2YMTccMJm2GG+rGfZfFC6P4qdxc
3uzIZ85icAd2W6PgVwuIwZwkcKL79JnsxY0Mj5ituQqoBFuRpY+zNCzukq1CI8CDEyGTEfoxKJS3
/14wvhwUt8R8VKtzYYpQ7o3HwJJLiIprD6qt09Tt7MpuLXI0tpklLjgPzyCsLgNz6w7KxKHZB9Au
I6fkvrUnOO67tpPvQ4tsDCdBePNFemkPnqUtrJVpSFffESKYOtiguIH4N4WutYBsMkTWc2i1ZU/R
Ww6ZN6239ZGK/e/ba3/mIgA8EwX/CUmGxJtbmDhezKQpa2BzpOPQtnBo920oNfc6oP6rwdNXsF27
HXHu0MDUEk2VoW0FaZvLrdBEQW4WOeiPGVI/sd+m0a9mifN2nSwgwlmMad2ebbdSKQV0ABADFizh
d1u9ir4dBUsb7hrPi0IEHn0E4jyAFF+VUrWawOcSDsPes7gtHvVpWcguIxR5/QIWZ+YzXYTiBhR0
steXAsSSU20n6BFNA8hwQWvfpJK+KzWLjf9M/poaQSjeajCWvJbTTbTW1KsW3fiiODKlo7Ea0XZY
qYWwsBxmPpUIF160gwzopso8+ceXdWZkMcxiVQ9e3qFETfS2AgPyJCp7uL3yZk6r81B8z8Ar1Fwc
a4QadHAgq+wImfX32yFmFjdWxEQzQ5sJQo3cqcHUFDldgRBd69upp9zHIP0G8bC6HWburAfJEGQp
ZaqwY1SXC7wJTaHzkyG1xs5txocw2QnRiy9vNMCDwggZ3G6E+H50VyT3LHm6HXym9wMqi4JvBelZ
TUEyfhlcryE7GXhqasmnDirVtN+TjROv4lUFP0g6uOZJwDsW0K2GPgsrb2HBzH1FAPBEAzscNqE8
u04UBANGL1pqSalvpQ22RPg/pIwQWNYmRSedXPlqaI2WezqeFlZYvMB7epRPi6nizJsRcwgML6oR
aElegdHVsB30VNLxNtV2cWebMI5oaX8KD+OpTigT3F/ymq0XPtzcXkOvDmArAuAVRMUuP9xYaHmt
MQwspRVttm+VU0cU4oxg8TQ0pcfWllfmXbFW7rx1CcTbJrViIBzpZFyx9GPmLlgQov7+GPnyx8Rj
WhZJhR+jNVQyadRSCPHboHbfRy6ek+Kb8QAOLR5IoXX3tTAR09/mrtiL2PwdRLJQijPEbt/i72Fr
S77DqHrfvH+Sr3HVr6Edu+72ukGjk7HK4dRgLSlVzgjdTHywv8OflvnZFdUwNSrK6VvkjvmovLUU
ULeDtsKis3pHOJzkU7HQNfs537hRQ+rQxDsaS1tBM4ILicseimiTKm+9QtdhcKoD6l7HqnLi+34h
2MxBOL3SoY1OJjI0z7YZ/DgvxxIIkC5eQ4KQjuM6BKfq9necOQomVynwwSbKtcpfwETLWQhRWywh
yKQ2sYPGx0KEuc8EBi9wgtiokPvkm5kewL1VlhvA8d1Vq+AVhuPeXm6o+HgfvwWOH61RkKjo7WHN
bY2LoNM+PlsbshCkGUkRtLOqlb+WKEH+u67ei1fjIK/lowabEzc4pDtpAkssBJ9WAbdKQGEFKAW8
IR2WXdwqMcyxL7yUALtjeyt2iDZk66u0/y3fIy08ZS+hrW3C9/g1fIxWS+KKMwcUaulAoRpokSH0
lHGdDTxlgFsEXoDcMDt4wV3IDob53ckL5+DMspka05DsA3ICqBvuGCRxmNVxFuPpzF6k/0PadS3J
rSvJL2IEPYhXmnbjvTQvDM1Ih957fv0mtPcedaOxjRjtxt3Qw4mYaoCFQqEqK9P8Zudf933UGQw2
ZAa9h7OSQ9kN/YJeX+nVoIqZMl8v74xBkp8JvhLeBwY8H+BZqJ5yX0nPQ9OeRvbY07Za8Tw524q8
mfZetR5DKwe8RUZGKYoeQJogfmBUB3JuvwvrR98mKcYF3Yel9HrISoPcR/lBR790UzSBZS8g0ak7
scUdAGXNUkiqwBb6D8VtceP8jDe2P2z0jX7noRV9o36ospemwCtObHIplVY1jIwPNqsgBjKpwhUZ
+xnCsXET3/buwZH1O6Sr5N62iqrNYzpgLoLgAv5UX7MIEKhlv7gdhIjDJ4glH4a9DAjFlsEd75Nl
co4zdXplVgtbJn1alSsTHG62Z/SFWy4ymLUoSz22xRdWqmK07H6GLTzDugBYTTSePfOpvILqDHno
niL/cuwSXDoAI2L6HrraNt4t/ME2xxJRTUWwHEDLjOsmNZ+bWfbdzqwwYCAqLRjlRI6PWHUapFQ1
VFc8UtAd6zN0x/xaK12SbL+4FM4I5xtNrdE+nGHECgHYxZiiUW47WaA6c3mGPWQUFXiGA+rK02Wr
2jTb8wzwYarD2Q1/gsjT5WWcBfTfFmADsDuGceK+SA8dKzRhgbqbG+qXje/QRy2nnvpx2YzgkyAD
AKbJ0jUCcXr2349iU1i1Nd6RNcCaoBXPQUs9LW/Rl58FQJyZGKcC7gDxT+V3S+mq2GoJ+q9lbDwY
w+hbpbbVI0kcEi3l2AqXFi859L/SkFkxsr2tqlstGe4M0n3dv3B9YL/QUzFRhufCwDijKG9Dydgb
c+u6n40bQsC0Wgx/YcZC/VanOrYMtc/TD7Osig5FHEbniGlbJDRsVlXJJMeenYWTkIYPA5A7bkFM
dQKkxd0WetWUqOjbGOq0rM1EkwAd/+0U2X6Xp4+zAvZuyHFddjj2uy+Z5GJA6tQNmXuCvn8CpS41
SOofUdj72YyKXb4x2y3GhC5bZH+Rs4jYhpcbBW4W8zKci5O1smurR0fVcSCzkOFpMtUBAIpbe3Ue
x7CQ5EjnoxKoUuOBAp1z0JmgDcid3DgEC8vAyKensNkOeVDbh4JuK5BvQjIge9W0hzj+RiNJZ1y0
Sg2PU1DHovAJoY5Tf0FWNSVFi2Kr0R6iGAQ6UAlIrroZU6ajpMIrCE3o7iHP1hnsGY+iU1N6meVr
U8EUkuB9YYTXQ55hJqL5Z6D9w+VvJzKlIyFUAbfElcFXa8yy6iZrhLdY9qi6nVYPN0689Nd11yhu
Hy1/EamAM6No7gHxxVpfp0ubdKfTQsYR0+p2ACgV+G7QjpQVYkTfCkBSZLkoxoAOkHtEU5ot8B70
EEG7RfyMRMRd8/Ih0aDKU5XVZinLb5f3UWzRYGtjtzvfy2tIO+YtY2iD4OOvfJm3utm4a9RC0NHJ
Np0tG0mS2WP359G10s1dX5EY9uoi+UeNe2h9z4cZg92d0jzYrSxfEoR+IHP/LI874gvemQ1kzLC8
ErwQyrMGJctKNsIqNILXD7Wozp5Y3Fcrq4VigBBrmDN93xgP/WgFtiaTABZ6/JEVbueiYmizlGF5
5ljfqG34beibG2P9jJJWgoQQrQfNVgRF3C8ANXO+bqxLmq7pgkg8PuYTBdm74say4Cu4YVCdBs4C
/4eOOX/1m6m5tCHw/RgC0fxYfVOTtxBd1jLsHprkR0Ek8UJoDnpkjgFGBExlcmta5lhVzZrdmmt9
INl1bvxspyawf9VTtB9lGGdBFkiAmEMSgMQGu8jFXNBWDWo3IuPIKP1UckzDlonkRSxyB6RnkHZz
kKZh1uX0IOEQqabeIdaijLNXh9IfpuUdPQ0XImKSe1LkD8ifCFpLrOXPN7QSrcEbjgC2kpIdBbIx
V3ednkuu//PyLW7HYyvc5WGbSVFSRrzd52bxU1kt+xDORnuPWZLlRVNWAolPu94CtZKjOE+6q7RG
r9wt25Te6XQan+wi0CfZyJ/oS2KLKWo3GOal/BN9yOu1zGMTBT4a3hvgeZmbl8sRWPghDUwII4Dg
jWVx0UOPrJIuLbOQNFlyGNVCS7ezoTWxm9ZW+KOPR1mlVGSSEU0g50GZDy506jthDx66zkIQTvLi
26S+rZnxUKOf7qHNsrm8uvMaB/dZuYNHk8WCIiycRwHQP5+29hDYqxdZMUih/aoxPDPedrJ7VHTa
gWrCVY25JFPnh0w0MJ+QFbOhkJvr9wlU39ZkuA7zebcglIXtcMjM1r+8UJlJbk/Hyl7CMoJJIGbd
3rTd2fnsQz+HHiJQl2XyF/EM70smFshgVTr3ChiXZTQjBfGsL5PtQNRvpVofqho9WaLf9AtmEwsZ
Q6bIazC7Z7AZF0z88kEtbtbZSilSLoIGnLmqGMIsr0Bc5paOJSnFCVNlnDcWP2EQ/3/qoTpJMwiA
wENDtG6MbHJNXK8k2qTZ50xcxbhtwieib0wiiULCUAePgc+YQBvxULUYcNk1MxkkriMuaCzv2z7b
hCC2vOwsoiwI1fX/mvnNAnKcBTlLhLEkmFHbKIj6VwVNi6baxMsKvSJJ9BZ9NpAf4HuhrQ74Mecp
kaVoUI9gOeUcjhiAdH7SZiKe0s8xMNXZ9vLKhOf9OLZwV19ERweALXwtezBuk/axckjlZtW0za1o
o6/593m1QKF3l9qx5EYUfTsgINCRQOKMIhnnM6QZyzBK4TNZY2VubZn/0L44oLMsY+QV3QnApCFU
E6DENH5OMOkNkKPPYAoCrvF7Be1t15ByAwi/GjQQ8YjClYsNPT0A6TAXE6BHbOJrcUE2DNb3FFe9
jsFIyftQ+MXw1keJB2GEjZqcmnIqBfowK+B8dt872qGnRpTfINmE3D2ml6jNeD07x7UnPbs1eyt+
1GN9uHKGNpbUac7XjOccIgt+CZPk5VMay5isqUYW4KGTEUw2mGcqiFRYbilT/j0/fjDkoPtkArFO
LN6QMU7WYFBU+sPuurTf5yJy83KHpyoQZZKTfu6Up6bYmo9OOkYqamM2YUpbQEhNA1ohjZKlEDIj
3B07WlbXQOcQnaswiLoPqoxu9mX2Iyaog1wW9yl8EnH5dCGJM7YqRA1BsV63vp2Pu4LkG0ORFUkE
SwH0GjeagyoCJCq4aLVoSBdqDfXmsiM/gKfZkhDxI6ojSVSU2OF5CAwFlaLJQKPAhixsXCubTpmD
0NIk4VBohok94zLBtcmrESkUHZ6usbFrSzh6qlM5kA6tSrcfwq8fY8ywIFFF3Q6VnjMJsKhpcYZz
WnqJXbuFEzgEbPg3TpX4Tvtu1/HG0RoPinGX4/152sPafXjJoYiL0Q+Hcz076eI0TGDVyfPnum1f
9Rq3tAqMilp2rqVkXhHR4LJNQZyArhNSO6zSRhWS85HRiNJ8WJPKC4m6GY2PfJm2K3KtBdyPly2x
v3RaIYQj/rHEe0mYVFE3z7DUOy/gTscVGiihFazzu6UjNQkaWfvg3F9YswVjsShMknO8s5XUg0PR
q/aytn9BSaF2Qz31S5BlSNJVYdQHNQxrIjDkDw+fTS0tzh2mAIBKwMFw0sjNIHEWdvF7OE4/V6q/
YqbH06vyXkNF6P+3rVyOkPdVCKw8thUCgy6ZkMbdptPG1t8S4gSd8o3Y3mWDQo8BFQQj+AMKic+B
BmIO1txllafZQFPFD7O++GrojkSSt4pOA2Cf/7GDVsJpkGyrWq1DGwtLNQOV6zeTrkxcSbG+FfTN
UWTMmOeJCPgeUHXCwWd3GQ8+Ims8xVGLYNnYV/pSQw3j64050BEQNquNLgBLq04XNDc5Cg0D4lft
6Kq7qFMaZH1BoWJay7hPRItB7dhWwaiKaMK/tNFRy5VcJwA+R7VrWffSlOqcWw83PUVTi4FLMaLB
JzpDq2ZZGyJWzVZXunVoXZHC6jfKkt7FqnJXdKZ1CPXpWlOUg+O0e0WvXppmvan1KALXC2JNF9+j
h2Qilx0PFZg0QwUZWaQaoyTunA/lsp+K4U7WdkU2xEM4p3YEiC6LK69V7E2tFTs1BgLWViFmATbf
Ocb8Veip82e0Wn6qRR4dv4wpZq0CCP6iNodKNFAdp1++q0N0IKGgjlL0IRqJG7WPYCz8+vUII9Ay
BtUhIBf8uSzyoinqJUIgQBAKO3Vrg15HSq79uynOhXGbwSsAncKdcZawd7m5pjrFsZw31ka5/Zj9
4kfntuCZbjp3u3y2b48M9F5eXWd3rZu/PinP8aF+J74UZHqGb2a7irczXn4EIyZ8Wj+kTakZGRZc
zVlQDi9kYWNQ/bxbm9Zv28GHAN+jVoOh3epkIf/8bmG26W/ryOH4WXKk3Q1Y6WDbTOmPZe69udau
8lgGcxac4xMzLBYfZ7xli+neAWaSCp2m3L7tY5n+luBaZs1JFCMwuAZ1Cy4qOQ1YIQsF39NuH83w
diy/gbyhnx+d7ptp7oZQkisKqhGg4zyyx8L+0ZL6pXfCJUkrb238qr3NFjdBGV7zp/VgKu/UcPvp
RRl3l+8sQUEUVlkBhNEYoZ3MrTIba9rUbY7h+J3Sb50HNag8/TveQ7Zv+sV+3GafPy+bFHnIsUVu
nQZyqqIGzBDNGfVuMarDHFl3ifLt61bQuANAF1jnc0Vxu6GAWucgmrfyJWj7Zd+0nY8hMsldLIqh
cBCNKQ+h0YDyKvfV6JTNzlzhq93F1/Nm3HeA3mrv1bX5mbrS4RYdf42PMcfWOLcHS1KIKjms9RvM
dO7sbbLVrtqr9TZ38ZD+ssw14ogBOQmgXYG3O2swTKkTN8jncciW0jW6X3i7Xv5I50gqzgJb75HP
E1Jbg1rAgqG5+b7/BkEcV0Vr1bU1P7seD6v3A/Xjr/frgGjBjaMDTIvX0lndL8Uw9Wh3iFHqs2Yd
DNBB5TK/YF7MfymAGjDixx60SH1PVxZarR6281R55T69c26e7Z/6nt6uB/Up8z0HSDHMxXmKjBtC
dLYALgQnEaRcWejirGZLXAEAgJgF6rqytaGBiwqHjMLqXMoJn+3YDIvOR59tKSMSt/WIoHEHPrDR
R0ZYec4z8LXZltxU1+2rvWuu6H6VhI7fBefzXf2zPu60WeBZKesC69O37zMMr3eQw0LU2hhPqP/9
qq8bYP/GCJrD+h0652/KIRgGL/+x+KAt20uh8KIr4ngfuONoK6kdqTZ+Tt8F1o48dd54Zft1oD/V
ld9t5oD65q65Tu6yNw/8jZcPj9A4QGCMTRxBjn/1R7ZTUZQ8cTrtqyHfFh3GvaeHLPbL8Fc7+UUl
efsLPBpoMwxM4eFooAPH7X0+tq1Js76GQLsK5OPs6tNDX90nTuLmKdjMZTTGAl8mGMkBxEPFdCSK
DqdOpiyj1aAaVHlZOa5u73yOEVJVQ58k+yhIJRgKAhg09ixAOf7UTmlodRgnKnt+t8phnXTQgYzW
LHkcnlNH4IJl0umQ4cXpAfT91Ewak8gupgVH88V5J9e9T4CqDO9p4gIhO3uDvx50aEXeOJtIBocQ
hdkT29x5bdJ2aYYGtnWv+6d4ba/Bc30FpTwHTkprb/WMxq1f1LfLDira2OMVcw7jZA0cJofVrria
Idkl43ARHABio24C7ycAvvMYRX0gWQU4TuUpbVCraBBlgJM8a901GL70aLvIhhNFudKJQe62qrOM
9nXNDF7Z2/5auyZX6xUNlF+dDzZYzVWvut3lLRQukQFLUFMAbzkPkgCm0Jp6Fb5Jqvkw0HmL7p9r
038M8oF3phtqZAuZAQllkvC7QdMBHIVUxZuM+27TWDZThmcpUvh+R6IJ2nEytlmhR2JZGvg18P0g
Un16GszBiCvwZ1ZehLK4Yr7myR6quj2qGFBeGF90yM2u9yBcjZIf+bAdkVzJMl/RKo9/AfcxM2se
56Y0cSbCVTkYZNDvzMb6vPz9zmMmNB6As4JKKd4QCJ+nyywUK4zmrqsx5PKklmhGH/r5qjfvFPVg
mr8u22IZxendeGqL+2yALChVweLzMvwg5rbEBNZ8rSU3VCb9wf7QqSGgNI6+HRfJWiPT4B34dmmm
Bgr+Bd/uniSy+41dnrwZhgXBmCTQk0ijTvduoeqSzJTFZbwi+9rxtBlMjsldU1WbyzsnWtCRpd9V
zKN0xmrXJIkLrfJyY90VJvgXaBqsk/142YxoQSBIAmQA/XQ03Lh9yzOtSQe0m7wInUlCo4+5TW5U
lF4w8id7TApsAbEDDnNGqYVkl9s8gOyL3IhgS0/rq2GI7tfF3pK2AAGis8myfqca9xqm0/NGd+l8
q2tPtt1eR53lNsZHm2WSpYset8e/h9/ivkGVuxvwe1YrfKtGLTBb7WDV5SHN4vsOjYQcgHyCcgWw
CLE7l18+h8giMDiEVzyTVOLj6DTqSzb1QMmXHXjqtf2sQfTcy/XEY7qYsmkogT85uOkZEhtIVQyK
nnruakftUtQJrK1QxLK2S/5jHSVBWmaDC19WWGU5DePaa5PSXcNtuUR+I6VIErrR0Uo4l42aela1
Disxs63Tf1cw4Z37cRp8+WCc7BcXJeOaDr05YC02iM0joOb2qD/qMvl28Y7hjW6Apgf9CO5IONqa
Erhh7eWQDdTMHcUA7UIloUS8Yf8a4YVo4nmY1LVln165Kc27guzSxZsHCQjh/FqBO6OAjRFy8PCc
kT43JQnTmWDDlM5Axtrva6O5Hswa3JC57k1auNUnWddBtH2sA4DpOKTJmCQ7deo8JVlLQXULHHuK
RiO9VotyS3vt5bIvCK5lB4kyZhghMYcSJmemyZpUW+oGvmDrN5DL2lbhx2UL5/ckK3MxLmlUbaCG
xL3M46kb9NbAu4I4SeFPIyThs3gqAq0r36clHRAXo0IS/84/2OndzNzm6IZhTdPBrHA392AXcG7T
8IWGGPN/rMrrWZe80wRNN2DSgBlBg5airG6yH3NkjKoY8c8wWgGNKWdfxW+qYXlpsXg2AWdeiXA0
QwYlfwqpLKs731ldxZaqGgAPQPzx3fsV6U5PTeTHfeKP9LtpBOFwmMz3QfW++glhCGV2NkSJsM7f
bkmoGUNXIUOth2+z/T1s99Hw2uqHVUZCde6NJ4b4a6urMmLlEzIDrf0G7gR3lmkLnif4kLWDnCIr
sIEPn+9Hdea4Vn1vI5ear9b+3i63SvzWRrtmuqr1q6iTzE6IvtCxOc4Pq6hMh3aAubxevEXdr0u7
DZN3Zd71qQxrK7QFqgeA/oEcBgDm1A3HFQKDiCe48tXX3kl3prU+VEYbKO3gAq4iyXjOwxPjhmS4
eKiL41/uVFtKn0YVuw+nqXAJ2UzOS1gHl93uPLgzG5i+oujrgfObu0GqdHSWaoJe1FD9spbHJr2O
F0AhJaVDkc9hIAq8KoBCA2nB7ZumQSDBIMyK9mCHELqcHi4vQxiMcHXgZfc7/nFbNahNXUI8r4as
l2/XkLf4jMw7I90X0FXJZLVWkRfgjP5rjAtGqO3Gw5DjQnRW002yvUUeLKt2ibrvZO9zkQsQ1Isw
WI3E94wmoYeAfGnF2LgGyoB5u2XE4lYsY40UWjHA4IKbFyhVjdu9uK0sdGnBok2Vh4VCJo0+KkSm
FybyNCQq/xrhds1pJgWRFkZWHM5q3yWfq3ZQNRlbt/DjoKWPrBgl4zNO1bKuO5IlMONk1lUBhpYd
qgqda0bzOxnsGz0KC8kRElqEcBOwVwAuYNTpNCjEVlxaaoi7KSx+skSiI16j7JWp9vtqe9nNhXv4
rynAT05NjWbZd2lVwR2WXZftG/BcUgvJq8SM0B+OzHDH1Q6tZhgmmAnzwB6/D/FjnbxeXolw09CJ
IWhoQXCEh2HTNDZbgOhrT9cfxnTTWweVhsBqerYM8C1cDIKPigkjRAd+HjcGl9NkFFjM1CWbejG8
FNj9GQJqlxck/DRHZth/P8pQ8mJybKgk1F42FCgee3MSLJrt9tVfhFI2XPrf5bCNPbIDvr5c1zLY
aaHoYwzOa7lGf/P5j0xwJxXF46hEw6X2xujRSu4SerfOkoRO/Pn/rII7M51Jh8Zijtxp2SaOrgaI
PEcgqzQrd5QWDpi7nlZdkKn+WQ//gAG16NQ1JowNJcQBrImN6K1bxXq3B8fvSRGMq+k39pCC7Xnc
ZSv9/+0nnzXYBDPUTQT7CK+D/jya27CTVfwlXm5xb2c9Bw+VU8NG3lKfxHdqT10iw+RKfJyfuGns
ChJUOoxokU/7YHQ2ln4gstKV0Dcw7wuMHWo90JQ59XBDXeJYm2Flqj/D0m2WYMwf8jDyCAicLx9a
Qc0WrnFki3P1WJuSmYywpW+1zXBIbqvb6gVdrh1ZXRDNIHm4H3bk+bJV4bcCeTCo7DCLjmTydIGx
STo8cmqEV/XZAEFm8YvIIjj73Wcuf2SCJWRHUSKN8t5wQqzLLl+d8mPWfmTUG50nZ9JdYIMvr0dQ
CWO7+GdBbMFH1kIIrGh5gwXVoKdKXP17edVCP0nZJj7dGj8vWxO7xx9jXKCF2HReTSZe060CwvBk
8ON5BsmGO1kflfV62dY5vRyefscr43wx6+fO6mIYU5ddEahe8gph2YDcjod2l+3pi+LSYAz6g7I1
tu1j4tey1Ez2ITkH7aIIqrYVtjZurR1ABeP8ZgG1qxnf9fpm1P/ixXG8XC4sA/6XtZEJa3ppfuRk
SVyAnzZLq+0v76vMY34Dz448BoNQNQCF2Nc+Ctrw2Sp9AiTSmu7mwa/sXZXgDo13oSobU2ILuHAu
eODnqs2xVYOdA7rr2etI0z2dn62Q2cS4PU3BRpZ6Tfs3j5M/x8PgYnMVrl0cZTA6TO2mAJlaM0H4
ZKt33yfIKhXT5+XNlYQXHgqCOawmU1l4KQcMKoHoou3rx1whklXJtpILMTqEvNaxgBm1+rRSr+4P
ZAhRfdzFk7dQt5O9H2TL4oJMlNexMhuwFy43pL+tqme9ebq8c+wnX/IOLrSMTV43lJlYp6d5+TAW
SdYjLGMdna8zVLATRnY6woAz96/rojxCGNOttfgB/JnBYltXSXlX55hFLGzZiTsHUJ5EMoMLJK2j
N2qawLRtVq9GMVyneXRFyHLIzeTQUtVb69KtNDuwZlVyP4hjGLJ8gucRozk7vR5KcHcMRo/LKFVM
L1c/1TTexsW60dbQL9r0BnQikpqQ0FeQQGBUCY9mUIacWjQwijjnKTtx1hTYzRSUUImaMhkcX3gV
HZnhDrY5OC1NF+xpD4XYwnG8dkruxkT3C+NXTGU0OQKIEj7hUeeVW5WNl19iFqi4hu9K7DLZCnvf
3LS7CGw5e9xAh3R2te/pXtaxF36/I7vcMu22N0YwTiDt6zW3LzKPDtsecgPqCkXPt2yUJGXiXf3T
YObSI9NK105X0GAOq1cFeF7nrav8tdsYsrtVlM6yijxYAGwCCgrucrfszhpWgK88yEvsZ4Ve4fA/
pK19M8axzFVE0fLYFnf8oJpQVmqJMzDr2RYK31P1MKw7VHUCqrhRjFwTk4KXo5loH49Nsp90dMea
RVQ3eYLldfk/hXOlDP/M/QvIcr1YMfzLpkQewh7XEAEBMhUdwlNT7TD2cw5+LW/NNiQE58W77lyH
S7XRdd+JpJR8olh2bI5zyKIiRj10MNcgIyLmPo91V3EeHKCMVnrtVEFd/BpsW7JIobscLZL3yzjv
SW2wTwhE07wdK7wOAFixZZSQouB1vDruYjUqzHD3qGN51fSeqZ4a32cyCm/RRcfq87oDTm1GDXn6
vdAkGiK7QXysnOp2rMNH5AuSC0dmgrtLy0qpnapvkR7U4TU6O0HTyR6Kwo1ik6ggf2YcMpyDo6jU
JKWDQGFgbFmLv3eQCkxlrKvCg/uvkbPJJBTCEqebEfzIsryv/XNCIaSMgu/80SlPaaI9OCDvvHya
hFsHQCiaupCXA0Pu6dcpAalwwg5fJ1veW3pvfp3FAs20o7/PfZpZLZdRYQliYts7hyZ3cQbEQFQp
Qbj8Te0DrLsOMArAIkLq/HQtdjwmE3hQ8I1AZeFGRCncZOgPTSzrn4md4V9DJlcaHcic65kFQ2qN
J0X99r/zwpKQKgwBf1bD5xUq8iaS4KULBD4YAXLXAe/O8JLEkmeYAFiJLwRSbHwmAGtA53C6a+h4
684IOLK3PIDvI3zw58/qAKr9cFPsy7doOx/K7eJn+9DNDzIEsDCWH9nmgmupdP3iGFjjwqZpojz2
4iLBYNmceCuFmlSW7ya8li67vOCuApshU4KEoBxmbbjYmpdWGmO+DYjrPEhG3xxB3eW2la/Q18uG
RC9PINhBAAT4LePI4A5XBiYwu7ApkIDWEJhLsVXydRNmGGRv111v/gIo4NZCAS1d7OvUkqEcROsE
XApYY0YrgX9PP6y9qlM5pcAMmUMz+Eaul4E2ZdQdsqr3cIhKX41BGXl5zYJ4goE0TAcAgYBpRB78
qJdDuYQammN5CE0eun5MC6gXLtsQAEkhOmGwqvRvcSO+zD6uVmcXAzpV9mLeFyNgWbDWXzmaUx6U
ZcHzelbuUZciVxryD09f0x9g1wCAy4bidRJBPCv9OoEf+0kAs4MdCOQIfCO6XnS1mA2se7Q+reYp
izIfQk/Y9QXSklQStAXx58QYF1QHtIHV2oaxOZoBXVIsKMXareUq8fJxeasFNxIsoZOKlw0eH/xZ
KRsUK2iHvK5dxszLY6T/eZIovrYo+2ZJrE2bU80FYdyvfq6eL9sWrRITphBcQHcNuQMXmMo4dHpA
1hEASbwvI3ADlSjADbL5XJkZnTsmWrmsFcESgdZt9cI1h8idZIOagmB+so/s2Bzlx325DOB0RKdQ
WW0Ps8BE9+veCMwquLxnojN//L3YYo/sLCkKlV2NVle0dLcEWWMD9au69RTwmk8yaV+Rc1igBGZ0
bZhu4sNb3K+tns9Y1NB1o9cYOkhAVXt+rUrMv6lm+TPJoQBStWP6orZDIXl3i7YUaEYH43cYqgY7
9+lS+xl05sOsAA661q2brm1/b/Vd4ydW2XnrOg8Se6KtxcizxSjAICLAExqAu2CMzAyrbUBGMQ6v
tDsM4U6LbpJecrxFpRtMgf5rimc0WKvCtBIT8c2crdDVrBHqu/E3q7e9TA/fsqHdA/b6udT6flFl
D9XfDXiuMMUGu/89dtz1uGZ0jSL29LDuitv8rt9QNwnuyw0oSVdoLrI2Rfcx3oBAy5KxywrSgRPT
3CkpR7uxE9Y8s5Z7Tff08aHvHvXsukBBXJOcFJktzn3ysdHWuYOtaJ6uy8F227TzzLELxjS+T0cK
DdZR8l1FJo8/Kx/QOgsFdtQWgSZL7yFq60aWdqdUrZeNmD9cCXFHS7m/HBBEp4TJXIENTEONin8t
O2nj1BODWwz4n616SviiJZm/RJKLQri2IztcFEUXvxtTA3accPJvSr8qMe/e3CvZxtH/4sshu2co
cDDmAkh/evCJMmSDYSFgVyC+jiDPCQLWpvf7VttZ5pUjG0UUrozlxdhD3IQ8WC606sL63SIc1CjZ
NautgSUPaK+lqJZbWlDNz5Pwps6nr9M6YAoeQw/gIcab9QwpAx140G8sSI7r4o4xOkKgT222l91D
uLgjG+y/H90XaVYaoTrBxpySj37MrsIk8fAifEICvceQomsoxP+6SQLdNfDvgof7jKNoLKbGWRla
edKeFcWj0Xey7rvpuUC7UFosEl1Rx8a4iFINehgTlKLRz029ePxpptAQA35ZNX7kqGuG01VifRlZ
rjOwPBIm/INvx7lnHSejmjKTirZuZq0/rH2yGSZ7c3kbBZPTsKOzwT4VGwmq+dNPt2IgrWtYEqhP
g2sbT1GCpivY6TAO4evRJ1pcqEwpkMEsZLN4ok2FCAADjuI4WPxsbqqmGDqpcdZVdEMVJwmK5EUl
r4N9iMhjaSSA1jxfXqwoiv2mxcPgH5PXYb/oyE3BVBClnYI91WL9aQDZxVDoQYwhw7aUcSUJL98j
WzyCw5ljQJ8y7KuZ/Yyh4VBAC8cDQO+ljZIgKau93s+Nq9b0zlGj18vrFOUYjCgbEEnQuZ9169FE
G7tBxcVPc3BdhI8UKRXAci5VIq+sJegemTHubKwrpjRTDcZG45NGW73P/Tx9a5pgxjjj5XWxP8Xn
FMfr4i7bdu1A6sIwmaP2quc/wGH0F38fbXoggTEohtmgU/+I1D5yaoq/39HiSYvHD71Q/L8xQQEj
gggbSLg5E7XaGrRC0w4c9H4Oxm21jiXpgYD6BicaOjP/McETTpa1Wqh5huSd3FWJV1/P+2y73Dff
zI39ZLs/6n+gFh5UQRc4W2Vyjf3lBbJvcPaNAClm4toE7Dt8PAn7cUpRC/aI2ntW6S4dlCtkU4Oi
+4bhlv9rhEsTwGNuOC1rgxj0pSH7Ivf11fFwELxivis+L69I6HVHxrhMFlSaS2OVMKbPiquB08+U
JZHCPQOJNCDT4Hg6m31GoyUheovq5hIBfwe6Hyi35S9a2kn8W2wHhAsICqCT5r8NxBVxWBlKznHi
aavihRNkGLzwNa2TVceEX4hCcAGBFkkj/8xR1DSDOh3CH1XboLcPKXSv+l9Wnblq+WyEj1//RIzu
C+MOAHyccQvRFRIVJYHL18tbjyKnIiuCiXbujwGMQZ5GhqVZnSJ3YMCefhAsoiGHWHZlyGxwJydG
l7srU9hY7A1NHwzrFon25X0SXYDHy+DOTa0OKrpQMDGN13EK4tt9PfhSATbZQrgDY0FFSB8MWGmN
blM02WYBsq/o2+DyYkQXz9ELk3+5E0Wn/cSCANNAd9yYvmQAF2f2Z0n/uWxJuKA/b1nCtvUob0jp
sCC1hqUaakI2lCAKe5t3koRPWI48Xg9b75GVBsORSz1h28ZkfbAcxZ0aXNux5ttm9jJqvR/THh9u
Qe8XrEBrP7pllWzyPL1tm1n2Y2Sby2X0uZp3pcme78NBuaNPywM0nKFi62rEpVt1H+4WvwzSF+dN
pm0vTJyOt4G7IRfT6vQlxWbPDn2dMKObrNUmB+EpqeLDbJougtcW/BB+XPwFBPGkcMCd8hhv3MFk
YNEouZnnjwaEiVMAArYFFCfa02Wf+j/W6aDuBf5bSEhx62ybvloahnfEBFe4zxej2KBm+I0U0T5t
ZiRr+WB5mZU+VZQe1GapN5d/gCBC4/GE1xPuaMyo8Q/S0QljowLOyouqGKfzc6oceJdnTVtzPKSy
4CZaLsyZNmALKOmjl3Hq3XkzpdROUT5wYuXW1JAXWz1qXonXQ90sAw3lEtvBonauuuS7yysVHN8T
09zxzc2279ocKy20m7QO8ua1DCUmBMcFJoCONViFGUNJp6sr7TpMZgYASZuHdPAVM0jpJhyvekOC
xxKuBaq9mK1BtRIywqeGxiXTrIRgG0d7py+HuHpNp+fL2yVcy5EJlg8dxaFcsaMsTGCiTIJ0uGlA
CQq+3HXeUZngAtt4LlfEYN+fxXC7trYTnbMaHwbE60VyWOr3OcJoxcfl9bCDdGYFI1ZsgBrSrfxL
Oi+UsdOzFZde7mqjS73yhxEM1zoEcy8bEr2lwUGGVzs4eTGcy0+IZGhO51XMfPtmOUSPy20CwkFl
H+0LWBtkHVdBXnps7QyQCh14NVZU9Miu4216XV/Hm+TGuVY30f+Q9l09cuNM179IgHK4paQOM92T
843gcVCkEiVR0q//jvw9WHdzhCbsF7t7swZcXVRVsVjhnO28tbatlF50VSDW9r2FxxLTR0LEcvKy
TWYH6nlgUB3Qf+y4xI3WrBsf6H8Svkwu5HrqjVoPCapyN4AXm+1pFPzLRzqRIaRZLthFeDRAxnQ/
B9NNATyQH204baLX5EPZ/MN7TwfuHQCUEPwWxKFzZwLanz7MS2s6puqIIUlg8yMNp+SyUmuOdCJF
rPQ7dW+oNccDojffOtOn+nWZvXbz9rKUtRvjVIpwcmZEeyVJoUvmAUMdLFXjdZFtlOzVM27K+f6y
sDVTWFA6UOleqAxEX3J7wGQAughT5FOro+ZmM8LnOgkdLLRKTm9NlAtz1haaYmDtCQGvNrQZxGMI
Q1W+Q3t3yj562eTx2gdyvWVrDNv0BhZuz82gHvlgsnLA/EryozUCt9ykDDvGMrCWtVEBwAX9J0c0
hBj7wzrHWBuwAkNtE4dgWUJR7c6KwiJUDrVs7Gf15E7ECRZR5ym1WoBX+irDKHwN0NVlTFzisTIh
wqPF67xBT9vlPuKPDd8V7CGL939vbKfHJtyqSlXEboopZ1+zoAC41/QEe/oSM1sLn0j1MPoFg8Zc
sXBYSo+HPbK+pd3OAzZ315MqG11a81A02VG+coBCjzh6bmaWmwxUB5K4n4Bsp45Gv5qqrY7KbVZ5
92by6RpUcnJryQIgo5e9J6BRgMjhXGKHhx6Pl5JCMwLpfmiIrjxYRUysSSGpJQHckAkTLKExMNpW
aMuLrwwrIApO4xWbs82kgXZnc9kilpMSk4ZTvQSLWEYB3XzZkB3GGxVw2+D9JVEWUhqwqMNmy52C
J+dlkat2fnKUQhhqeT5MQ4f3H+Zur/LSe+uAvWGYiWzuZc1IYCNoQoGtDKPtgpEMM57isYLLYsRs
tJ6/NM6Lh1FzZ6+luyiRPCTXz/E/YWIxsuroVDk6hNVxsuNFiV39fgdu3n1qlkRx5p+6PfbEVVTZ
duFqxP2jpYhgkqgZt7Nlg6WyXNI3z2Oskzk9gjZG8tm+0s0D2PbkPHXBKvsIQXdYVOR6/S3RzJao
zMJdMh2cegypagSZmtyO7rtqR0HlPiNl22ZMJ53Nb/X6KR5NtFRTooIS9x8MaiE1AKow6nBfhjIN
pTBqB7452vGOMeQFafermVtJWrDqlegz/KZzWQh+z0OAxjBobyi4qW31iUWPnXHbltv5Rzy9/oM6
OlJebYH1/4LIwL1mUJoZ8TPPTH9C+cNzsLkuG1Va1eYkGRC0aQpGk8aEFNXO7/Fb/BwsuBEwz2hR
XXWaLPdYv7FP5AnWM1fzjFCG2w1FHJ206o85+ahG6qu9uUHX8zhr01OkPjus9e1Cxm606iQnwoUo
l4/KUOQx7j1dLa5d65Gq0WOezBsHJ/v3Hw8ULnj7w1VUoIOcG0lM8z4yKkiqmgPYytrmkMg4y1ZL
DBjIhCUukNOATD6XkdZoezijitvP/d5PT3HiELCYYUP7pofBjBnRs0cXeJuXNVu71k+lLgZ18lzG
A3fyQNCICAfarU71bWxHXJaw8pWgEEpEGA8Hd7o4INVgfAEfCQ5mjvpzbuDxlRrxZz9aGFfqZHNs
K/aPgUtTQzNCw7tFvND5ZM92x2D/ivYDOAiBPeV7pZwC12LEyL5f1mzlyjsTJhi/M8aannAIo8VV
P7a4hAjnkv7k6umdKCTYOEgdZ0MbUJqZMeQ168968ZBjlz1RflzWZeWmO9NFuL45U1RW418/1cdn
QAVsnA7zRl4TtK53nHrjGYRKoZ3JzE92hMufn5ifPevewJcNKwVNXhsDJbQCnPv+sm4rNn6mm+BZ
rtvHWt1CtxgwKNRtCO9kc3EyPQQ36jGwNRYx9MhG4xq7Odgu8qBIIYlDK8nPmSbLn58cVwL+zQrU
47AGZ2t3B7fbjK2++BOxOupXEptYPzeg1QIeGvmx+OzrqEYtjyG4A642MNh1k8pqTr8374VEFQr9
J0J88RW1AlZlBSKsjbHDGmto+iMpr5XnG/WWv8cHzC0/Yf7mWG+jMG9J/kl/5bIfsXaJnf0I4dK0
WOsuKyCoDCWk58TTDqPlA3PKAfUKEAl6zUdr1paJXQ9Vf1QXokfiDUqnVZBaNBZhxj2l7/V4GJKR
xKMkiEg+pCMEEWNMc9YsZVcbhFt82rqK7Om+Hj7+KLP8ghPDrBRAOjBvkYCXhsvJGIc829J8IUQD
7cuWl7vLPi07PSFwpGhjjjOFQBBdYKt1nu9Snvt9GnDj47Kkddf+o5oQPXjp0ZaqkATSl6lHVU8j
pSarhi69mUt+IMSPxixZ16dIMNQJ09GBnb625UeHHdpB/SizYNLJIEONkxmFEEuwpokNBhN6GdpL
H31IS5WycxNyJq0ZwGs04u/vvOSbMvEdsB5fu9raXP48a3nTqfe6QturA2HcMC/GXccmlhI3QIlj
MVB4AeadHO0yKPUrSwbpt9btPBMqhIy0tUfa2wjEMHR3n4ZqTbRdeZ3uET9M3W9ulSfEkLILLiu7
mg0Aqhzo+RaGvb/WsJH5RDrEujwOUqruDRQqHOW7g6Why5JWreM/SV9q2a2WqrTvIWlqsXHZVqRm
/+JXJxKEI6wcp+/V5S5rgbnuDN9BuhrL0NxW78sTGWKMdRuWtQZswyrebe9xjm8wmjAWwM03MEEu
ObLVkKRjHtfBlgM4sYSQpCncabD6Dh/W7w0N3Ro3GNmhT29rZXv546y61okkISSpXtb3ublEC/ag
WoGlhl4ti0jrBvBHGyEiGbGeVjOHNlxBwjSEitGFpR5qdUcaza9aDuZGMINg3PIlp+/V4PNe4tmy
XyAEKAC4IrfuoCWrftjGd+y9XD7F1Tvr5BSFADUX3hzRcdGwfIn5g6eB0O8u6uG4AWVgj6tlKw0S
A/GESGXNZWSW4Ej3YwBZOqofzT6PgZuY+IOsFSUTJTiXzVt97rXFFlE4Upbv9ZZOb0N+ZclwqmWS
BBczsEfHHbZI4goGpa9TJfE1Ruzx+ygbrliNfoD7x7w0EIRRADxPMpp5AgT40h5Q3VelA52d/dlZ
d0w2Dr7qXSdiRO/S04LFS6Vmdr5ha23gBzuS1BVXTftEhOBcnTtovbO8HLn7mHS/JnN/2bRlKgiu
Y2WNDeB2nJRegkAqjwO13xrRr/+bEMF/JrNx+bCckz7YIP6kAOXYGvHb/0mIeLvTts061AnwLsU9
lOnhrFjESWUYlpLzEssG7WBkJlvKWJrznJgfabwtZAB8vwupX1K8P9/cFRwFnJVNkS+aOBrxdgCY
tW4/9DvwOt1pN02QvQLMNCg6Ygbs8Bx3IHgmzbUiCamrznryG4SHQONiAtldcj6Ab/jW8JIOjd9W
hzw9aNg0vvzlVsPriazFB06eBEqqJ7nTQFZcf4vAYjo3xYuaGUHP1bDzvKBp6May6ftlqdJjFoJE
ElWlhusRaedGO2hYNCbzBtxcv6if8cDez9vqEF23Yfmibu7jT3b1cln+asZxorUQPLpOs4t5eTPH
/MOsnxWQQQytvSk0DQ0m2yVlnqeSg17+ykuGJQSTKhki7i5JTleDQCkhXhQCm5Aoss0tmZMIQcWx
y1YbF9X0ae+CmJK/SildZCKEkNK1s6nizod9ehtnfCiLT+lqw2+QmQvHJd7CE4AAK2+GGtmB+dVW
e0gJxuTukIS2cxAfrW2p+fWrvokeslf7VSV8p9/0vhc8G1saUFkVQKKx2H5oSleZ+vj3x3sq+juP
PZip5LJZF4GNkaXNibeDYB9dYfBGXTximnuSZLs8esaG72WzXw8sf2QIttHbejRqLmSkxfSc0o6k
o7nJx4jUdfVemrK5lFUvw0AK4BwB84/61HlsaVow41EDSYeDNSagZBKv3wxtGjT1VZLtVVkPf71C
hMa3ifFsLH2Ja0bULhkd6YRK7wN7wYQ2TCQ9YLHPIvTOvGGyptyqR5+IE66KNsL+6eRAvVR9N6cr
t9knlU/d/eVvtgZvBR6xP1oJtwHwMEqXV9BK2bn3U6ge0yujCorX+qMl2j7bZlf5neVH4WWxq+Z4
IlW4F6y8wJRJCamdccA8ozq+JopEsyVMfHFxbA1qaAAAPF58ifG20G0ao6lRYD1Z3Wl5yIARrI8B
i7emM5I5f/0HnU4EClG/7XUlNxToVLiTfrCREvtRb2EYR51kYF2rx3ciSvDm2a3zbJwxD9h7+f1c
Jn4aO9fFKNnzXrXAEymCP+twXRb3kGIXW9cA/8IdVW8s2SLMGhosBnj/fCgx3ttgoBm9ZbhxjgNs
rBdqS+zkpqnDsXoBNaSbXmOtLo2uB/YwZYAd2nj/9JZ2lh1MYJIt2NjnoYSbAMbm9tIAQ2fKGA/W
9GHLouOqPZ7IEE7TwKiCaaEHsbzXEyOg9NPpvnVzqEU/GjNsZJAEqx/vRJxwqkyJO7WNoJJpvlnT
d01/sr1raeFt9Q0DRkCgj5louYmowe5UWFW5fDs2jf7QfCaRxAZXLf1EgHBq3EzMtHYgoO22Ob0C
xJ+U1HDtHkF5CJjHy9WFzvz5xwf6gJK4MQKtMVXlQ510V56FeZy5z6yrDmt0N7EK0iLdZHR3OWCs
fSJgpbiYEQTIACjUzwXrYzlaXjkiYNgPjnOPKcRRv85lFZS1EzTADWIAjgXzvOKsDFgolbpJjMW9
9CAC5l5szaCHN7aXlVmxBMw5YjkbjRyUvcT2AgMzgJK6VuGr2H4HfFqkEuB6/gMxzJkU4d4YvMYZ
extSgPRyV9fALm+KDeh3HhlaNTZ6NZeVWjk7kAoagINaUNtAB3H+hYCwXJju6BS+0ydh1bLvRjf6
tqJKWjOrYgwU2o0F3eULC5MDkgNg5riFP2T1WzlgbUZr7zwpvtXaJwLzI5YaYWywOcHenNSmlpko
hR+5pRW6TZ49qHbyNudxFqZGf6BRfZNn9muFYV8yzPYxiqlB1G5uyBg13j5nlgznbQmswiW9LPca
+E2OZWN3+PyAqVVr6dwkFJu3CeGg2MjnG6vztfyKek+Xv+WKtwErAQMIC1KiCtKLc1ElFtETlmfU
x4YMlij6OPKjEne0NuURbmqmdLJ+2Np5Yxr3/9NigCpOCMFaRJXW0Bj1+2EciJrZbNvVFZOsU6zB
lNgWFqXhekASwIc9V0ydWdRWE1q/dbLV1auhDRPvWCo+bbZxEaDgsG3VK7tuCTO/R26YmO9Ju4/6
u1SGFbwGoHb2S4QjzrM4jbOxp37+wpaHVPvZBA1IYX/22xwVyH1ysO6S0A37nX0jA1dcsyTdwoQY
ZjhBlCfiMw2DDtyNxZKWyX7uVTMpO1sjDt6rPrhPE7Ic/2WLWhW5YDkC9Qee+/vBcFLcSEYnbkqN
Un8cN15/BaZu/PcxWbpfy9a61hpc9m/cyP/JEl4DZmoPmW1C1gRIfprsyiEjLPXV+aabA8O4n4Bw
1CrhZQX1NZ85lSrEPzuKs4qNBRCTaL5g741OdtS1in1EkTsd3S41brXItn5GfHTrTdz1rCSFrUb7
WNWGez4VJZqyugYubWVU9542tIPPWobpi9rotdIvFE/7nrDYDnka44rqsGE1kkI36l2Up/FzUppT
ETRKh72QaLAkzac17WAxC0KyY2F/THhAWg2maiwX5qpky9j0DlTbafzizRIxi9WLMQ7c08CRs4AU
AXymc//0eNFMGrDVQaWubdtR27gsCafIkHysVRMBcRU24XRw4uBBfC4ntuyB8RZ3Ip8AmhBSnli/
lKHtczJFehZtvLSPQiBcdg8FQqDjDyX2WEic00TWofw9ziWqbKi4NTFPDeAPcWhknrLBMnpQixgb
gE9Hey0A9h4Zw+9aEGOov7+PQ+PKmYhSEN0l2VW2B8d6SHfAVNuP11NYbnvSh4/6oXks/X/Y68bu
+H8/Thw3MbSKK8rCezJbIBs3Hntvjx+ZmFvuHMtBMu+99vFPhQk2xmMELGU5CQCI6DrhSqv+1ID7
8tArafF+2V2/3DeYS0QSjhgIyiosigmGpoGwIKVxBQNQjVdnYvcMmcvfi9AtDWOQKmCHUAg5tzF1
5P3o5RPyrrq3fQDzdL4SM0nWtdZYP/tCQrCr6ezYdPlC9n2bhNq1HrrBgLkOgrWGTXkThWrw67Je
ss8kBLopVfKqyReDjR86c19r2yiXHN0aqMWZVsI9bVqVXTMOGc7jWxrO+yHIP7AWdHvQ/Lt5dxcR
mhDzkG6MMN5c1k56oEJosGavZY0O0f0v52l+G24/gVm+Bcr31R3djn5eS77g+nEue09YtENgFaxe
rw2sR/e4jAvr11je6f21lNR5VQTKBiqWj4Fr9DsrOrl8e6/KUt4imVWtaZtzlWBaAu1a2Xjx2kIk
kIs8D5gqy3asK1iGXvS53v+2jLQi02R+xuV32hcHnSFETcWPVnN8zcx8i+a7GbypcZ7eSb7eIuJL
ND1JkoWvlxdqp7XGYpxgpgvBnvqqegrfWB52nZsiU7aRZT6qrVsQVU2vRytV3p2seKBab4eAp1Qk
hrx2bQLfE0eCW83Gy0iIAW7Jc2NJpDPjZ6eFHIOHzbyzZZMUMjFCEIj6rOFaDTF5dRNlQR0d+wxf
QAZStf6BwQyOQSQbaZx4Pfe8yFPW5NSPcyfbDCDTybzskE3Tk9e/JmVxbIveb9T0tbeVTVnMe0t/
k3zglQqEbZz8hOXPT2xZ07IkpiZ+ghMHyZNbkywhxa8pbMJbXSGvPIgftYmwvbcfOMkkN9RaFruQ
hi4gco6L1b5z4UPM6GBayCw7E0R6LzA2MlbbNv1BZWPMq2qeSBICoKGDC65ecti2swIvf0uSnuSj
ShIUv9Ke7+uIS7oeX25EwOLjyQc6VDC3YWFN0E2Jp6E1lvwVlZGR0HycgrY3/6F9g9IKYh3m9YEM
+8UhptTsVLXECaKFmz+P6A2ocyCxkZXhQDCFqsuKvgu0A3ETBlsjjtkoyO7UGPilV+P00rubdj64
gF8HgZ/mBI4MkmZtLehM5uKiJ3YZpxEoKj3I1MFYW+WBhlBTfxuMGyPaNHow27dJ40+IRMpbo/sF
0NcqNejo3q72XiWrxazen4DiWfB38Y4HRvv5r/FKtlRvl/y2uo49Ypk/o/Ee1E9KRLj+aEcA5Qw1
EJG2t1Z+jR5GBECV5qrvw5q/F2lYZZJbdS1AmVgGsT3QG3rABBZ+z1ihjlLg+WCpP2f2VtsOwLtd
QCtJty5XJWG318Q6pGF/wf91vChOWhuSWFgE1c7cIn3YAG3xMGAkdGdt3jjRNs5tSrwbhbBtD1gV
UvnvSQgwKd8l47UW5vvyxgX/Bdl1bxOSjOFl3kbkvg6iYxK+XLbVtavZgqWanomu3Jcksc8ZGy2T
I33Dmw+WM6d3rgwGaF0GMM40A+9ivHjOD5+lbtVjj5v65WTtHKs5OpW2UzQmCY4rRXsbMWQprKCG
imByLobnRRUXHmornJVeSmauqbcDsMSvWrWhgdF26v3Q6/0VnTrV9iealK+Xz3L9Vec40BFLRzAy
wcpw0SotymR4pO5AQNOT8XO0A6vdYM+/JIYk1Vg7VRAGgzAIaMbgqBDuXC3reifKBzyN+MYzPkpK
VEW2nbN2C5zKEI40xxR1k8yL28TB7JBc3+kFYMirDfBxbNnWx9okCFoTfzQS7hw0jsski6FR2uKF
CXENAbjs+1u1pSQGbEK1dUAcW/ioKB9m/8r6Me1ktGtrl5AD2FJAQQJiCVXOcxvqATyPGiF+QjvD
GXo9I1mfScxk9cOdyFgiyGmkpsqISxwyIhfLkaA81/Y6Sz4dymRFry+S3AUWBAapousDvxMONFEV
0x7SofTnyNmmWuzrDg1yNm8u2/0XMfA6IMTA4DHkZ+Cfc4VAXJ3Odg/HU5p9PLyr0ZbKwuqaIZ6K
ELKupjYmFMkhosHDS4kOsx2mGP4YVOzvuKBBCP9Bo5MyrRCxjCY3mNsu4gbdN6l3TEYrnNL54bKY
Va1OxAgu3DcYP+4auBeg/sHg5LQtKZVXmz15yr6W7isuf5v4NDmtPQvOrMepPpsc0lBp6Iq3OXZI
Qp+ROyf1a+eGVaUS96fa7MHvQC7ruRiAKPnUqwQDQc/YUeISl0zxxKobu7sd56Oa3aaPl8WsHeep
GMFIqMsbrMRBwSh/jJlJispnZgB+69ncImuWKLV23QD8wFhwfiyAuwpubA5jqccDVmfbN4rGdwJS
z+wqephi8g8DGAAHVVH81JFXAL/23L9aq7NBHwpJqnXtZttCv7f/Aen/VMTvm+0kJumT0Ta8Wb4Q
f535D50FWutT2er2anT9o8iXUkOq50bPoUinVr7eMwKks8smsBaKsAcD/Bt7IS/5QliW1+gtWBpS
DeNgASKCYjVH1j1d+/C/m6cqitGomQp+5I0ItAzzKuijo4GwnQGhQPE60uuYjPW2K/Mg45J4tJpZ
nMoUIrld5pqNojFCbAza3fLQxS3gL65VuuGTz+IbUD9gwP/yWa547XJ/YAfYUMHbLpbclS7OWiww
4kWBFbFhwfOlP7MJwzjtpyEDNPvd0RNCBIThTY8rxAKgmWDj4FyI+7SN0DPxTX945CahlExYZHhJ
r7u9saFXs18+eAUBVF1z5+29bV8SL7BJFprMl72z14pwpz/HFib/7SoC+pQC3cuDu7X98ikO82O0
I8oxuTau0kf14fJZSwUKN07MAZleZdA/tQn2k4gbxPfdzoGo8SXyi329/SGRuJjphRO39fOoMnMa
GUMOiRxz4EQhuT9eZZu7GdX+EmTPucQz156EZ0cquE3Sc45teMgD6P3BOMyD75GcVKS8NX31W3UT
k1e7DW7wibFIzxBOJVmK9IgFHyqTtrJZ9fsHsCPTN7Axe/M9vnpFWyNy0DsnoOCRbOWs2DXQ2VCr
AhK/h5AkPgmsuOhLZwAuSG9hOhCIHLY7kCkPB8fedNYPF8ju3HqrUTLy4gTv0Q0K9iT3fhnZfKSo
YvZsZ44Hz3ns1L3tPsR9GSptEThAOpXtXn319+Wnei5AWhwkv2LsVFNvqmeKn1qwMOUPGn1H+WJQ
8Uoff162veWkz0wPxDw22NuQYatAaBSLMMwDnwxL7MLvqwpvidnsSF7MtSRofrkLFimetTSPcHN+
iV/A+KrtMsWkBqC95itWsefR08FqX9rPf6+Oo9s6aPYMDNOIZefB6CLQj6BpqCbxN4qK7qzH/mUR
X1Ib6LIgKKNxjYEdTRwJLjvFKFD3Q2uqfp+Mx24GFRbaAnFMyvTFsv/h5FD0R7kEi+S6I4KhGWU9
5bPVonOUti+WFh/cpH3x4r+Gcl8eyXAJ1B/AfPel89CmAIsBzhP1tQKpJ38yys6PrQfFNPzZkMym
LdmYYHIYdAL+v7agJaLPcR7t0ogO3lSYiHYuyk+/FC2g810/vlz+TGtSbACcAmcPKSGM71zKZHGU
TStrKfyN95nxCZCBY126QWPPkstZ+xK+cXhg7EIlczFtzK2ci2rM2KalA1HoFgVjfzUYaMPvvGqn
mNea5Y9zaKPMlvH3zLnGePff64lCDmY3LPSMgQt6LtzrQexQD7QEKVTlJ87WcfeoyhB05iSCViKF
C15d1KWw9wf8GeFadI20qL0JgjAK709ZfzPG5v1lXdZF4MGPQRQdtBCCLnqltokJwHW/meI9mn6A
Oxnq75dlrNnFsgOH0QVUa4Bgd35ecQKKTDMCHt5sfboohDrvbYM9r7/mNYdN4JOosDxYOmYlBDF9
lnPPbnFa5nXVeEdqOgHwkiTfZCWunkkRnlnoZHFDSyGlrQG8lLYgATR/0JJK6lurZ4ZKzMKXhyq6
uDrdpVbmVQPExPZbWn6ORUQaFkgBmH4/OsTIgNT6f3IQxM8Prba7yso45BQlC5RmO48fRnU1JzpJ
7JxY3k2FV3njFzI02pWQDt/9I1cwbb3xiniIFrlmFwLgwS8Hj2SFGw6jSUzjQcVY2F9bIVhXNAtj
ksABRZX0XNNyjNJu7EDGitgFAqmKpB0nkfESyeArVj7dmSAh07KxUqoZEwQxo6CPTmroe0yfVNdT
W3/k4OeR6LVykh6mBDGNaTnAfBLHyXoFaE+agSDB6vwF0NVBF/c9AXoBydTyaKAYFWHF/+/PEkzH
qBDiTna/zCPljgYKmawvfWO0gWM9kCEJvBK0iY1kZHDF2xDhf5PlLNeKWNVOB942roPQge7OlUvL
hNgaukiGI8PpW/top8VCwTq8Sa0HnkOjCZXPVH8avHsDVKOtITm5tZvrrCopXJJjlKBXTSEomssg
z2egnm+YE9qTX9tXWo5HdOI3SsCARdLP16nxtwO8y6MWWBD4dMgMLXHSswQfyoLQVPoetlM1JQ/1
yQw1vXq4bCBfsulzMeIebGT2WqEUEBMnyOujD240j6ZaBZ2u7apaZiWr0pYbchmNQ19YfD6Pzahw
d4ZS+F5qXV2r5mea/owHFiRI5y+rtnJjgq8GjT00HPFW//2BT4pFmsJUzG9CNSMt7xRqHJzm22UJ
q0Z/IkEIII06tTH1IMHJBr+MBzJr3QNoDDeXxawqYlnAHQPdLKaxhFPr0nKiA/hmfebG96ozPhqp
5P23buweSJdtPKk8EJ6dx9wqxf+mlQVjH6OHaJl0rZ4cVKXMmriPZRmCLdAxj85PFdRiJe22lxVc
82lQzoKhZMk9dHENrjRZE1kT6KAy9zZD0bDk39M+jNRZ4tNrEdhYeNKhpgs6IMGlW4tyTU8xJJoZ
zhEbT8FY2SSacuJ5xXZwNZJS2R3zdRkODga+XkAz4mAd8Oqen2wx87LkplkC2d94NeNxb4Oz/cMp
jOu6s45lz2x/NpMnu3UeUj5yYuWJtm9Nrl5FtNlbZmts6q5BZ0kzni+f+iJZyCjwSMO4E/Bp0QQU
l1Ta2tJ4OqHQ0HKNGMwHlnTcbMBrFmGIcfKe+kRix2ufGRw7hrNENKCDinkfqBtSu41LHxVpEvWf
jrMp69lPZWNxq4qdyBEyP7dxEsWtFBTYh+duvBvKvWphrxjTuN5Rqzc1/4e7D+DFgBZevAcdufNP
nMJ4lYgnSM1dsMegOq2AQYq1msR616LNqZjleE/imdl1GdNcHJ/t3XGnIh1221zv6bJRrLkIJuzw
mRZ71cUmmZsySr0+LX1tvImSI23BLOLsPHXTlWEy/cvBnQgTPlSithWjRYaoY6qkaa71dMsA03xZ
o6/LDIsHOlBqGajH1I6QwaLfjo4LOC39pmHESgzCbZTUBnSx+Jjt9SraWNxsidL0xMpyX8MwnlUe
c6yKD9i8HBpOGuuX1cjgQNasFOkkyhYW7iZdLLkhzEc8S/CgKzsnwBIHPPxXXrNtpT2Xs69Ux5oG
l09izYAcC6tHSD49E35/bkC1o3SY+SnwbRua7Rq1MP3cSMZjZRT2v4jCuSN79wDxL15ZJuwoKj0o
V7Xz0ZswTjOqT7bDHy9r9LVYChkOpGAZDQPqSHTPVcKAhU3V5VU0l9bWyZPnoUuPbPg5RT8Mzvdu
0iXE6lUfsyOPWjqGFgjFAkVXQQbba5IH51pyc+o6QqTPWcyw8QPXmTBK4fR+CWiGpDp06bM+/Esk
/eM4pvAYHABnwIsYomLtvXZ3Y37f6k9Nvb98uqvx+kSK4Di2x/ORWZDiuXuvfp3qW+yRDVxy+a/5
wYIyj4CDxxF6K+ef0IyLIUspXmGxEQde/1PVU5QPXx0GbDAl3WiG6ruTLBFdc4UFntYDxSbeK6Ir
pFml09ZB5EEWH3pFQ7IWgGsyfoPfmA/iFXsqZsnsTkJ2pwH+UfEgRkH997nPrQFbKCztsnCwnOnR
BLhBtAExUGkRNJx6GtSaN3xDrOLB5GkxcAjcoVB8pARa9eDqSvcy9lq6zKcxz8ESSwtTmxIMr3lt
5XzSafYeBrstalQCNPcxizLvfrQBMjnQiL03+FswKILBpLeiccdtl1RxvokVc+jQFQQsG0k6NCbv
W45KVwCnZUDIzxoQIOmGmm94MhplyDk32cZhhQ3iidkIWOvUd3XUzJSkWdEWpK87x3dGq940GEyg
cQfkEGZWJVpiSV97aJbx5sZrO20mtj2WP5TeSd8mNUdzJ3UwE0sAt4dX1Wii81KyJu59M6t1+yof
HCPQnVh95M0wZsfenOw7LaHeGALLi8ehM+rFLbhS+gCz4rFNEhM75maBYTKgl6jRS1J7o3NMKIZL
ANliOLdaS9t9ErfOZswGZAeTWWfq1iw9UIF7U+Y886wBYE7fD8VWa7tqQ023LjeZ1zG0hVOTX2PQ
dfwWqUnW+3xUapCm6nUhiaRrTnhqQkKEa2c+g+Md7kHR3mTRTR89OCj6uPnTZWf/2rtFKEVXZSEW
wfsddD3ntsoy1Uy0pcA4jbdltQMQdaZupuYZiP+kzq4jZ28ou8syV73wRKSQ0YzuwJxSQUWkxVx/
rTcJyhP1fVzP75flrJ4hGsSYTcD8IHz+XDWPNfNQFpDTje2OYy2narLnzLAf6p5LPtf6Mf6RJY4o
jFPJU20pBc/2TnM/1em+M1N/cr+ZdTjPIcvvs1a2frTyyFjWT9EIwYATMgkRZwoDcHGLiXMU6bxj
3NxV/NiO3+Pk21T5mbWZ4LDpE/ycALFCrztS6UGav3XF5+Vj/hrJz3+Ffn7M2DB2oy7Brxhy7KZG
j+2UB6U6+lES8Po1Sf2USd6tXw0IEg0L4yZ44aP8LtxQpQXMijTpSjDCWX7dKBszdfc8kolZKb5C
DjI1tEdttOnETlPEB7su5go3IbcfTW+4T4ek3XWJd2Ub6H5SPed+YuCR16XtPq1A8wvCE1diWl/z
CyAKINHBkByoqb80Pmc39+p0qcSmjB2RyybbiLp90E1A3fXmCdVYK9H/PiosmtsLJQYyZ/yA828a
aRh113IIpc1L6v3Mk4kYLb6k8q7Qb8N0A1iSaZb1bVY/64lQ81yoSqMibk0Y0mjNu0yz37qk31St
Kck8VnwVyi0tCDQksMMuVj1ULJtFFRiIQN0EhHB603pPFNkGvXWZb7YhZUcayWbOv8aiRSbaiMuR
4u4VTBbEn73XtzBZRn+2LAcHzU0UTRio+3nZGVfP8ESO4IyR51VT4UC3/0fal+1GjmvZ/kqj3nWu
JEqU1OjTD5oiwg47wkPaznwRbKeTEjVT1EB9/V3KPveULQcct6qBQgEJZ3qL8+bmGkR3URcvsoyM
8ebrEMswfMxuPjZlNTcEHECBYUJTpLiZ9dqf4AjzdYRznbWaCK7ZOXZaoRE5QPk4KXZ55t44MGUA
f+pMqJOb17v+WvrzXapWNi7HEwsaU7kHzfmpddSfJ+jgJn5i7Ecj8Ttpngl5qnVYUQvJA9aPsI/7
GNIjbT+NLirMprTg23lQ2XU1gKx3TiLw1FR4F2fNTh3Tjig9RZzUqC6pUUWSFuFcsPDrwToXZj2z
p2Kweh1hekjEeaCVpaUIm/KsOMEyc9fTDjuRA9YCnJSRPnzsNuD/mkx3UXVtsnHGI8qYWLEJlWvl
T7kk5RXIdaiZua12nenZEBGhqh/uWA6XZgcIsD8KgMP+esuBRTEwktiXcRZ9/KJm8Bov04HjZBS4
L1EWXcDaMYn6xnj765Het33pm3ez1CHCwjUBbXeT4a5OjJ+dY4VOfeZafWotvI+yWthG1c2NSjCS
zvjoSUhQ1xA8aG+Adkj1GannE57t/0a7XBScUAlZkqdVRNZkeZOaKHFnmZvEvNXtixqwL7xtFue8
ZU7tWiAZLhAYHKRIdj92IYywJauXUH1P9iKpj1lFg69bc/JgwWsYrlJIp00wGz/GSJOcy1nHO0cL
GycmIAO0NfWtHGKIHRve0aSpL/szxLRTuwm6D/B2lLuQAq5iapoHR64JxW17Yr5jyKCY1a60rIhW
8sxofS4SQiEPZfoFcYloawiWk3utmDOzwoti6c9aOA/MN+h3YV5V40Ulvn3dmycb9i7aqkrolKOc
yxLRUpSN3WpDdIm6SufX5wQNP/M2YVWLExmZtIcsDzT6j8OmzQL+zku7lK3D2kXGxCvDDABg2WkB
d4xwVI/QXghUO10lhRMnXJ2ZOafaig9AGRkoqmX2fPyCsqwbNoEYBO2ALk7K195NwxJgd93Lzozh
qTW+4M2gQuShcr0WPdYqeD56GiDhHifDk67mUfjJaDiwGu4s97mmqjvYGRvBxsfzJK6DyBH/xie4
eJe2sHUCXLWesWBjuBVwaAuk5TC4Y7xgd+XRdveE78Yp8x1HnNmoT01cPP9AmtDCgYhXmY/d61I2
GV2RwZHRfZ6htagdSwDwO4g9OlPIunNi9ycydowl7iXLnMLz3Wo0zbZuwOJqFxC52162ynJhIS1S
2FhYPIsIqiAbKd0uOdPKk9cVBxoZug71OdAbVyeknQ1oaO6g+lolPiEjSDV3redP1Q9bHbL80FgH
SjdzK+OvV+rSfeuTGXzJpWex/3wilBqu01tspEgItWfNgt0qqiMVO3PnO1HzNRbeGmoUNpT1QF/8
OIgU8GvTBug0cMzUF2pT18eJ39ASNbVNSrd6tzfNeM6sYEQuZXwv9TN5zuc1ilvYIr2CFztAD9cO
w3k3aXPulDKYiphrYZUc8y4cvTPNPBdlNYauPVnpVCxQw3xrq1/SO/IqZN45gN65MKuEwm2cShlG
IYPGHORO77JXbajaxyrnbwYEtM6s+HPRVkNXFtL1gOWWoL78oirysnvaXRTntCk+n/AYIPA3kEjg
vQckuY8TxHY610sVxwnIUhJZDWWhpbJz6NOTbXkXZfn5u1QsmzxI7he5hKmsG5a9u8G5USbaotoQ
f72sPu9aS3tAOaCo8KC+s8pY6qLMgARBJFCVQTsPtD5IymeJqeEdYD18Znqfi7Y6bmerT5F2Y0ZM
Ql6SZOj8tulQlh0MGUO2Svl0hC9jifvlmW3rdIf+2czVbgnnCYd4DM0U6q4p8Rjfe341g0d0Dtrz
+egDvhZ7I6iABK+2a5ij5Qy9rDIsrcpNfCodcMrw4G1qUQ58O7TPwtL1gpEU278+jFBSgiKf9Rsl
vZr8bWaxHDVniSrkNdDEqbhjxo6VL2mjfMGdM5nEiRx0aeWf4ZZV8m5+1pU0B31AONjwRbl97UCy
v9a3CTna47csi0u8UJ1jT5yaO+9jrlbe0EDNoCgQk0lsz9auwoPAZF9TFunOjXuOp3XinFuaCKG/
BcJAsSN/bOI0wd3etWsZeNk3W4eWyabTdnnFfE72hgkUOgSi3NAB/PzrkfysSrcgtN8FXq/9sU2o
1iDwkFR7XfzgSJiab63WBVoxQx8P64NoOyVh8kWbDbCuYW33m6Ekmy6FqDRUpZOGh3pFYgqdqK8/
bmn0x0P447etdgvZdqwiGmb3DKqVmdxW9IlPZ2J8TmwQw1iOeLza4QawiiGEoAmu1cgNUymAFYGa
epeOQBfSoo9UX12DjnZO6uOzdMTS6e+CrjamoXRmfWJwT1FO/Y1P48ZJ+7CpRj/L6hhV8WCADAdv
vzdQrOH2L5LPV5bxrdBhH+IMYWWr0CIzbnzV5usOPz0N333YauPSKesnEFAkQJZQRNQezX47DJtC
vVoA0lRjxJorp7wY+t3XcU8ONDQgLegIeNhUVoNQ8XZKOXxz8GBTbW1Hbk0XhrZVc655y2PypwkF
nSIUSPHKDvXuj6sMmvYl5FCwqAehAKkpgA4fIgmOuy0937DMeyutw8HJb9Scnol96iQ33oVe7WHW
CHVdb9nDejpcZG27I/a5w+B0L/7ZutUeUo1m3jc5Bs+TE1wPLWwheO+yzoEDTm8Z75qy2jKQFesm
V2hKC0pkmG+hqfEr20JScy+21bZyg6N55/re6INutFW3f2eq/NnI1VRpKlTJCkiTAmsFsXKPRwXt
olGVZ3LWkwfruzauVqiTdL3TLQerm+3sOXbrWw9HT77nfSj0bZ/f/O9atV530iNQKUWXFkbYjVeU
7un08+sQZybgmmDJeTJ6zZIea/X9RA5nk8iTv3+BjIFbpC8co49ri3QWklVYjwPVf5ACl7S/k3NY
UKECHRtWuetUh5ZD7RQd9gip5/sxpz4x+J3d3FOr2QpaXA5T9/J1jy1T6dNu8S7iag60JdVbD4+M
AVUQ7QmUdmy1rV3/TOSZyXZy4b4LtBr90dNZDpMB2M67hx7W4lYPc4hzuoEnWwNMH3F1lLs+KXnl
46xxi7TYgEYcb2Ux7XRV1H6qo2LSBqjxnRmvUzkwBOEWGTSIYXx6hLf6OknqUiyN2nbWo2uE1Ivl
X+d04CSFITRSX2BuUbb+OOs0sEuZS9F1DA8BAuwKDgTMQLvAYFvwT32tjv/GpPgz4NobJZU1ZCRH
BGzrjWteCxHJ+k137w26+98FWt2amea2bGqXlsFdjspQwds1fzGNwJvPlFt/Pw6uJzp44FAjwoMs
ismrTiwdxZhKJVI+wLwCyCFf0GCKqfKzbeYPfr6zr8b4ml98PyahF/RPd91lHxaX9qaNKx9dHoCP
f2ZJfJamQYr07pvWuLAGUDhBaNcF8+FJi9gF2crL+qZ4hNHt5XzNH7PdHN3kum8f20sWQgMCZpJf
D8CJ6gw+YZHdBrfOw/1qNQI52FYECNIuUOATXJDNFC6v//4QyAhS3Efim5v0jKLSZ8720ux3Mc2P
81kVCbyQXMR8YXMAl91H/aiO+lMbfscTRqgCwxdhemFdote39pkZdwJ78TH4Kj0aPcI9rxrQ4ItF
R6uOEhXkGy0Y4/Fob3CN3RfXcA8918/L9Po0/d61eZUaMVxvkyZHWOiGhG1k+/VFDiB70L3u23vr
4PpaSK+cUA/NTXtmk/ot//1V7NWpJYHh0hVBf0OrOZ79B+cwxS+31O9jGhoX+lE/eAHZWKHy88e7
PkaGzs81fzlGvvqEVTo1VFKMNMEnmFfEwBST0e3sT7EW/F56VVw+NRvngkRnLXtO9vtC80SVE6Lv
62wYmkiqYwP63fHhnwv5NOgv+cMTiWH+GWdBc8nxmO/zNijjBJIXZ26ep/IF8i76etS7AnYFgE0F
iQm8xxCZnvobEVAcx3oCHwN0hdV0brQiw3Se4JlS8ADqowE/q3BwqgsBecaFHd0Hh4/V9DGqYuSZ
jhAd/IDCdotNWr5g5ly+Vg+N/8Z27F756a4Pigf3XAeeOmDfx17NG6szyGwkiO3lA7zUAlaFKUoH
AOyf2QdPNxIzxNV/U49X/bjgy/N2RiDS+/Or53eBfSifGfQr7JvCt0WQBUNQf0eBZPTV5uyudCo7
gizgv8OvJsrYZllJp6WPlW+/Tk/5FYffOezjgMzy3SB/JrholIefZ1p96q4IegdabOERALYIH3di
LgeetCPIJJ7x4BR4Kn6jzn7I73Pzgdthml8M1pmOPnnmvQ+5SjhB2xxT+IN0gcj8/GbYQqD/AHfm
y2aXb0fbp8Q3ru0cBxAY01Ap4RHcXtJv0HL4uuknxtvG3RjsadRocVVenXuJ6Mp0aiGyM9FvNV7V
SryybFBTdCG51LdAFJ2Jd2KAUdle/GXACQc9dxXPNJVbUaMVAVQDh83kQfDOSviAi1BxTpXyxKYD
xtRiJ4NCm22vOSFF1mSDpXciwNN97DbqGfDzM9nUyda8C7EaxCobkGrbCGF0rS9rwDrGw6A2Xw/R
ibUP/syiQ4DselEF+Dg5adtzkjUIMhOUQlke9WhOHpfJ96/jnCq9IhAKYw7uDMYnagczStJpvRTB
aFxMSA89AFstGKX6TIPF284trpr07uuYp8bIBZTIIgCKA0S/ahsjvOH50AtwBMu4Sppd4Yj46xCn
6lxo1p8xzI/9N9sprYocMfIGqlswhyYCL4yNL0ksZDgrn81hKuOU/WWaEMGLLbhIoE8buLCsttLG
q5rMc6EdRRSwcm/ZdFf3v75u28mpYQE1gTGz8XK6CqFPtarUMIhANvetBwsDAu9zjhP24es4p+Y5
EBr/jrPaltMqgzyKRJy6Affm2uqvAdT4OsQJFAO6C1qHKItD4RsEh4/DpDlZMSX6MvvK+mbmyWJ8
UT+ImfSQlbXYVrF5hn9LU+1rI90Jj3z3YKsRVjMrb7/+lN/Ap1WWhk8BxAAYAyAe191qWBVJjHwS
wVBMrPBBWugexjplR6eYmldlVZMJLH7jlL5H7Twcusq9TvMUNgC9lrfgI/Nqi19eb6rcWRS1kJfs
J7cbHV94lEEZYJ6PzINbQKY10yarZbtvUia/2VSnwi/GBiLuOrOzYzVZ9k8GBO2jVCbeOSflAM46
Gk0IM7D+JktyAxNY+JM58SCVJj/U/VKyShrl+mYLVF6dq/rXmGq4NLmuqUcMD9NHo2pxc26N3rww
+94958D6W3J21X8QygDIDYrAlgMS6cehHDU5Kxckj6CiWuDW39DFUT2V8ezN2w58VaLgocezF2b/
0lt5B5NAPzX5Iw4M0B2hUAUVykr8yIGbsboRZiQGXtOGv0xUh/I+ntNMlIcXRfnVdCsgKKW3NsbY
lNkl2CF+XU8Xk/P49VQ6cbx+iLIs4HevWdnsVr2tI4rXNeM1LNxE6qcu9C99nWbzTq+6/DbXvQ1z
QGhtpvH4dfiT63bh8KJmokO1ZLU/QJi4ZsAc4rRFlbEwoIeqVfuEsb9xDGKogeOH5gYm0Cp9AnKr
pA2fRZD2zqHRB7CAChDYrLO+XSfyNO+3/I8DMLLzSZZnbo1xcMplv/MUjby+wOuUorBWggjYnWBI
GmeA5AKzMEafuh0I4H3F7r/u0xN77gI8Wk4UnFlQ+vg4pO2geAtTXuxTyJeG/peA35BlR9M5P/Fz
cVbHlqirsiGOQG5hFrFH271uJw9QMLkYvfmvI34IGoMzHyIfsHNdixGmydQUfJmmoka5kNzxBu7i
IJKO3yam4r/ef+9jrdplJSnuogqxoLjhiY2dyiud7QvnnOvpqf4z8L6EhB7lQuj1fBwnPmCHnxnm
Spaa8HM1kTrbWmf88mgPIW5qV9++bteJVMYzcEfTsY9io16bDlVTns3Q1cdSL6FLT8bbcjxXKDux
nD+EWJr8bjcZpNV6ysO+OgKcxYkRewbkWIbub2yNIL+CnYKsBfYWq55jmWvUalnOlngRoARNyR0/
h/M/Id2AX/wuyGoalCy1O+hdiqB1fr+76JAmyZ8qfWcY30ixsd0J2I1glNe9t4Fg79djdaIMg+C4
8+ggcJpQk//YkTOs/ypo4iGlpp3vWNsR1nQju85RDE3Dbjgn/nLqFICcDeCRqB3gRFydh+UA3y4l
linfjLuEWxtjmn4AU3FZs2G/iCzos7WzyfjwdStPzUjAEy1YMkAFENvlx1Y2CdNy2qGVfILfnllf
w3njr+/8C/j53yFWiSE4sCWhy1Sx9exm0Mtbni6Cl+c8H05NfIwWDEgXBoq9RgaidpXPTl9hLxRe
ONewsG/mnVeq8OsOc07NC9yAkA0svKxPAOjWQUXWtGoR9KnR1n7hYcB8AdO8UC9zYcdDatPYHdrp
Dubew3VTFHlYmG2Cv6ThI30g96XyHT3tTJ9PsnV8UPfqULeFpsAW5PnR1gpypaEAGhWz2WygiMYa
P9H1aZ8MznxhQaT0cZpNDicZL2kfZeKVkZuCruJDpjjbj52YbzxrbO477s0XA7Bu4SCb2YUGCIVo
UT1L/FPSNBz2wJSUts9Q3HglNtSwotqsIWBXGV7IpjQ5uqPZ4qw0nTEurAkA7MYaNqSdPO6b0OfG
k0p6FAPJYt1ok51WJbu81sydo9mR0cwEIhiOiuex8QBT89QBOkszhKA1a2+DLCT8tOjrMiJVrt+Q
iULJrpwsslVzNz8oQY3SHx3eHMmM93G/mFKZ+IpXReTa6XA/FZOx6dsy/66xzAhUn1FgjrQEwKev
R/zUnRd4KiQV2OhgXbG+gJqe1lWFg4vhgkjdZ0nbXPejkDvIHFoPgLYl3BdVP4WNNrnXsHTnlT9x
NZxZRqfOKmBeUYdBamHiavBxpcJQGFpaGr5Cct2v1QA5jjviRqo7kw8uidg6MX8fZ7UjoAOJmkpU
X1zwxp05rr0ctoRhO94Ng3uma8+1abU1VEAZDjJH/qKXmd/DzBAaPEUZtedYjifjGFA3prhsATi2
2st75klidmgTkWlYV6GwrxrLBZVg+/VUObWbvp8pqzEq8KbWjDbGCPnXHjDl27zqz1R6Tp0Ti742
KkoEjJI1znvENa6zUIEFws8I5h4msMDV477QxFpRv9SQ9U64u2vouefbU9NiERqBpgDw3uYakuN5
ozaQpQsrYw8Zg1pjvolyIy+2eJr7G9PifaxVyazs+VQ6A7qxcaBc0vdFGWtUv5dFK24hXUv+zsp6
l62vZjwrW9WBT4gDykteKG6/PgP0qxOF64+1c/v1FDk9Ff+8GqymvIJ7WgvjySW1zcOS+YLmUWPe
J4DO/w70f16n/2Rv9fF/lmz33/+FP7/WjRIZw4vsxz/+96F5q/7jWDy/vnX/tfzDf//F1d/bvNXX
z+Xnv/Th3+CX/yt4+CyfP/whqiQOrZv+Tajbt64v5O/fj89c/ub/7w//4+33b7lXzds//3ite7xz
4bexrK7++NePdj//+Qd2vncdvvz+f/1wacA//7gr6uGtyp4//ZO3507+8w+D/gOlbFgyLmr+i+MO
un98+/0T8g8c6RYup8Ddm6g1YuCqWsj0n39Y9B8oElNAg/E/D1cFpB5d3f/+kf0PuHos5VD8R+Dw
Yf7x/5r+YYT+HLH/qPryWAMp1OFr/qeC9efuu5S1UG1YoK2oLQCTsX5AghvWQCeISWGBaflDXzjJ
a6/XY+Hz2W5hF0usbAy61vYgH8LT9lZPIaOwsSejBVPamMBWSrURhzygzuk2BdHHiED+EAeRAtYf
gilJXwCihCCe5szadWOkg9rqRcLMsG9gerhBkbmEKwDURVlgSbw7lISlFx1POr838fDZeJ25qdI8
+8ZcadRRY9Wwmx0hK058e8jcW4d2/M5s+FIYFgSAkr7VQXgpJwpd9bLi7tVcTRMJM6hSc1Dvaty5
uoKIBOZm5diFOUnyQ886mJ12NumMbUoTACFzLzOu60ZzaGj2VMC5RZflhZna7HK0nAqICMc1nw3c
6FCrrTiUgDToDOq71rCg8pKwFunPwCZNBMpKvb0lE7HHrbDc55Nh4jEXrVQB+FFA2CbmqHN/mqFX
HU/9QMyDzTLYbENMUHPxxU4ugaar5BNnzNB8lCsHtm29BkjMdubTEzw+2luCeh6qej2yNvgg5sNT
0hOrjDrXg1kFs63vjsHsBweMqB9567WHhGaDDI2JQmPLFiTV4qauF92tiV+TxguyAVwtEzfvBPWx
xip82XgwcZe1C1no7rLGOUA0UqIGn8WeBsmpRjs4yVM5HYVVXCaNGSQKdnmetcVXVC0NWivbdVxk
kYfH7MyMUVl9dtPqRjf29QDIjDs/zmlOtybSxeuZZ6HHWt+0tUCapRPppHyZNfObm2QmaAF90Bjt
wVawa1H9lWHLDS3nw9T393riXaSa8VB0b7wZjy17KGj2ZgF2xJn+lPXVvhyAJJ0BdALqv9Cm3M/g
gDtoejBaZJOk3VO7mClX/Lod1QbU+Ru8SgCoj1cn4lWbtgQGwqyj0bmoJ9gVAa/qQxcmLgUYNG6S
bqD7sp9dGGmYBJZs0msjnngZROekeY+rBLmjUD945Xq3IxPmnDtOgHU4hYZzlRj3SLhRPraMaBh1
5y63M9w3G4k152uubUUDDCOf8JCV+Vbb/zJzcUVdDpqX21xWuLoGw9iN951yA+HkcZ/0FymKDdcO
xEoteL+wod1Jby/MLMSJcGuh9JqROZwt79EznnUoEFh4zvRCw2qCUX8Eqy4yEvVY5FYE8bKt5dgA
QR+VWfgz5LtRi5qjzJR3FLr0Wo+6sw5rRHDX5fyDWsNNMss7gjxe4zRoYF4BR59QK6dw5NcFtWPX
a5HfsgPO1wD7ZGh5U5zLNs5ceummejyNkvkav2QZHn0rLW65vXc7HnqglhU6ULok7yML32I1YlvL
+q7XvqXFq9knl8ThAVNPJi6Bvte+OhyYouwyS4p4qIvAm7YwRnpNYQjXsDRylMSzUtYN31Or9Cl8
5530bvSM+3aq6k1qeS+ggz5jql0OpcKKSAffbs0y1PKb0bN6OFe1905bDIGOVMnvSgKhoeamnEBp
hLmV39IRG1X1RKXcD1buu4p6QT7xuJSNuZO0CQcQMyxNTuGUJRHv7EOfaRuajG92r4Bwt3rTvMkE
rnsmAU4Ob23HzHKjZCz2xZBezTpJ4DCaw3luysvYyOCuNxX9dDvhV0Pe57uj1Ybv8uFKcXpN5vwR
zk6besALhmNqmy7vAS9178pZBUM3xqAV+/N80LPswiuQi0MxqbYwe4euuNaL7MVLXXD85t5v8gyI
bNIWFZ6AB+XFrbMICwkaw3kq0rsnMhg/2nLaOlXJ76qx3eBCFloluWmc7KCXezvT9yx3N81Q3E+1
A06FsGw/V8jDID8i7qADemtq485ywfPtjprqIG/Ibkc67EWbX1TyGXqkOIO6XtwVznzFsOlrjD0o
Im7N8cIbRTwI55tschDn4S6ZQCpRbiaYo/pZM06XbN47NS5SGnIig2eHmbf7mev7wlZby8JqHDtI
9tykDaR3qba3yxniVteFuS2J2I+p68D5tMyCDi5s1sDg78hNX+cLA8bRZ5h6j57X+R6u7qBgN25I
GoVNZeFzzJzEvZn86iZ7x918m41OcllVnngubZqH+uBunaY9OAO0qGfQ44J8GL5BCtGDXyLqBP5s
47m1zhc3mnEzcbGZZbOXhbWxoWaFc3WWh0za+y55FYW+N/DW51Y1gI8l4MPY6/kUCRgmoQC5mfP+
pc3svb7IP0Hz2iRzbI1TbMMo17RfZnPnzdXBmQ4uku+5O+qlGY76pQU/C0rgF9SkUJ8vk9wH8yJ9
JrMkua+Nog7gMXjIk8nvCxE4Sh+f8VS8R23vaQZMxZr7pzIzLnu1YGitOVTU8pXMIHIlsbdOInbK
XTtWUc/o/WgV5qM7/jYy22tVAdR1cyj7ZbOtSfmtF/Z3WKqZWGavraOFXJcvswBMqtPqF2GpsHMe
IPeKhMWC+KJpQPXJdaNOWTEpPJy8on5KNTGGXQaY28xoqOajZ+xK0KU6nWOR1aFWp0D8dlA0K7ek
nLELZs+Q3nw2oTANfu9hds0rU07bFps5pMXw3E6tFlaxe+ZpYc9Gb8scPdIGbylHPQnNwXjleza2
xg0uUKGmHnR94URPwOdfzwLQEjwB8UiTsS28AAfoBES7jZW6AC/mYqvIU5cw91JAUoOO9tXkiF82
jrXcmPNwak1/0Uiy1bitl7M0R9boQp7rEcauPs7HB89xL2BC7s+u8m4kCi7MeZx4vms9D6/3oBhN
L66RdT58DC5bvYm43cOBKN20JLvgHrvnPeRDzGkIypnHvSUzlKXS1odUUyS4/ogX51dRN2HGAYoW
3XUvgdrTsJJqucsV5K9mYoMK3v9keLcJbBsKg25/MTb5kZKUtvC2kGCGG/c2hVq+SEa1I9KqQ7ez
94wkO+LgPIBz5SxQM/LSa4jcQkg0lDnMgYxBPzLAfTlQQpkRzfxnnRQUhzUNGdDTFi+x507PJaV+
ASaepe4KzuI2t4M2/0G4iyjV94bBs9NTty5t8UT+gyxSavPk0xk6RR2PuFWD6fXdrgbka0s5Lbtu
XYg0pftC4igAXVd3txAQ/9lTtjWxweeDsS9qJLQlQ59wnHR2AFZ14HQkhhxgbJcGClfwNNKmIyRg
IqklAYEat3QpzuX6gcKolWffZ2g+8Q7mSCIrD5lm4IyCWz21YqaAkIRsdlGg0jdr9fVY9o4L+o4E
VpHQCzdlyM3Ljm0zs91xUw/VgIaqy8x1nkRr342mnjzaDc7jlG+RlWyFbSAjNYKCalE6q4jhQmB1
KiyrIW7Yz8G08Lrb+wLZow5xjuVwnYiCKZWCA0UdVQlQUZRiekqcdfr8DU9n0UyYFbviZkTefZNx
RUN4FMKWurH9sbGZL1ugaoFrGto3zWIbVR8G/bJsZOQlVegVnT9yKy4aGClMEU33zvA81ZHy3DDp
bEwvY1NSFPUgtjvs8vLQNemFLevLTi/Y01Clm26YwkK1UW6lfqnKBJu+GUnLuis8JFuS7ajsNgYM
ct8AN8C+I5uwLWQEkwCCYYZqBqtZRBhuGBBLpz6EZWBXVDyRFq/GWnXM+AiRQFM+ZCNoNeAmBJ7J
UfKRALcr3Qoro699R5K7qoQQDiLm7XZ0JGqPWgCJr3RTc/vZ6TaQe1/QndWkIPni/OxAdVOafm/3
iyZVgytHi2cpxaHqajoS9kIVLk6z071khhdMJvkp+2G8qcocpzLOHyi5KJZcWM6b5aofrbiAnyK4
wroP9RbuplfKsLeZ6u2baupR67/MNPOtdJDB1Fo4iXT2E6RC8AKLukVFsscKSpJ5a1pz4Oht1Aoe
LfnOIr/R0TnuU7grtfw+mzBQdrlLp5exmLYFJ1c8FRun8SBHa28G8cb0KrIzEtLkFTWIg4QUPCNj
wAsr4H0RsLq6ZE4RUwFrhLSKjeG2c7ZleYtv9XykyXBesx8oDh3cVW9MiEqYvRHUZnXFS9PvIbAL
amg8D79IhkuFqe5FR68Gpu9dbJbXVtlvIPsWopx6NDjeq0re+i4BiSclEGA0tBtF02ej1/xWHwmM
XI3c9MmQgUhLDJDzNOHPiXZHZttvHHsPbcYfkxrKLePOFlh5VKMpkyGZtYPn9Eh9dJT8+FPh3Bbu
EBapHhi5HToaAPW6XYhn2O74reMeK5YFZX5hcHFMEt2Jhtkhul+UrLqoChFCqPiKNMKv054FBlW4
iYtfMzN8Dc5RJgE+QXE/zfXrBOkPLC3GDHk9lCu7ll+xWQOXDiXO1uo2Q4qLZoZnSXicjj9SF/u5
WYntjFSxxLWY6c95zrENkEKPhElhjtUj/SHVvYmVXuL+oQQK9SOQkn6aDReFiVsgbjd7U2ANygxo
fRvuVZ7dDb6wi7tSAcEYUQ0L2MUlNbAmIENKUcTGcm7onvrp5B0MwZpEXBjjLC+h20nANK+1N81z
RZQZ2j7P29e2SzbE1GwM/7TxRlDpqZuqsG3ZJScJwLuW5sJKIMdG47bTHsSFyBFFtRn62KDgmvQT
ubRnfWf1HrxQXehdisdKqS2UUn3lgrA8tynDKacBldc9l2zYOK2phcpovUjM0CjhgV1XIFowPJa0
hFPfNJGtj1DV2BaQFq4E3Sh3LxPIAjq0h6Alu7Uqne6y5gYqxH3a0GhIQFatd1T1v+Zst4xdH0M2
Hb+EWxkSGFNwNftIeaaHFHD0Dn6dbvcd7xDwlM/6RP4CSjkxt2oc4R8GVwCR4KHVdmHNm8+9G5rJ
/6XuzJbjRrI0/SrzAIMc7A7cRgCxcF9ESeQNjEpRcOyrY3v6/iBldouRHHJyLsZ6zMqsqtJSQgBw
uJ/zn3+pdXejTUqj+lp8/tA8VjP1tDHb18w86KVysy+4/9IogkLmlX+lq96HyNoY06UyPZUcC2rW
rxE+dfEhduA97d3KNRJy0xvsaoup1oJqyY2LqGw4fXq+VhygDKPWwsmYxQ0acfoCMhF5oGZT+F9h
IS7enjR5PKzaymOYktqLm2xlrbdr5acqM+xck3j0RnrmTQmCxs/RRKZzm5n6/u/hycuE4qOrfvTv
gpMriHnfty8v/eVzffpv/rdEKAEV/9ffMOA/Ecrn8n9cPrdJWb3GKPlDf2GU5h/4bSFdslfWEc6P
IJF/YZTmHzbxKviu6NjM460GEPk3Rmn9wRwewROeTGvQsAdm/jdGaf2BexewIolYJrNs2/43GKX9
ev4piNb0fIARw8WXkqThU4F0nzql6Y70hkLwhZTulOx9D98xp+y8oJo7f29iTREBxV1r2JYYTXK0
077e6Wb2KSfwQ5XjPaUWbfskm4u2cj5bReJsrGJWoeZ1eSj9Jg4YKrZHN2dqmttRHnTNUO1kllKp
adFLbsLFMgcLoZFr1JtJFz9ETWU4+MXB88svIs7p4yfoAa4y7gdmIZpghNpoZrsZCv4dp6OyVMey
eVJVTBx87wIg2NGnYjB/zRb+AsJfYbz/Ca6fovCfqoL/nK7cV3D8/9mX8P8VTM8A6Z2PoH5OTmB9
/v1f69/+YxXDe5j16hYsf8Sdf69/zfD+gKiNlS/+NCx2/rXfP4B1bWNdAB3TWCkw//kBmOIPV2dW
v5LK8UZC1vZvPoATuTPsAiLSYUHgKYwBi4A3/noQi61hG8smKTdOPhQkU8XauBwEoYbWVtUF5kNx
1umUjLPRbsTAGRBM7rCoIM7miENLRXlLp1LwT8zI8dvQprDoQlUk6xHrSGFvq7mN6qDSRVEHfgG4
8cEMyuDeX015uQmIC9A9yKpheA9l/OQm6hk/HHDVH9hcesMtFwXm6fyx14Op9zuO0mLBOsqd54WE
HrwFosRZ9rAB7JfIN/P4MSoBtPduWwBcVd4yZ19i0SyIlc2ykEE2g5NgsmOpZ8WuRXvSGG5G0TZX
LhwC0U7QZh3lgo8tZntfaxHVpZ1b1Q0fqoGyrkjcIVQwW7v9MkQEj01Low+Ut1j7b8ulAG3xc004
YYoOOEgKCo1tYtTNjWZK38NOTZuNQG/SdkDQCstiA1lY2UET1aCS7oz/alxgOLvvPaf8YZWdtPqN
a6bNVWIkzaNnZq5x3k+zDwDdojRxRypveoYcvHKI0hrdg0oWFSadMPOgrjTdDPlLLqI2ts0wL8f5
btRrOhtrqudHzaz0OJi6QWn3SxNX2S51Bt89m6dxnMM8S5NPieHWIZLVZNzLMp6tTeW1PMdWy0rI
Rj3hQk/8aY0heT0N4yfpg4Hd+s1Uqx3UE53qTVb6XVo0hnM5JHExY8fXjdCOFx+siIKteezJBwQ7
gIgc0QcN7XeC3CNxT0wDYwPdcerl4Cl9wBh9nEZa6iTPd9KbgXrqKZZENVpGk+3wnsxIcmnW4MuF
TidhSmTQ341Dz6S2FOIq1q3GuhMLzOIgwv4eAVtq1o+VaqR/zMbIvB1xYqhATmV/VvfLEof2MMhp
t7LW7G0TD1Nz1Uv4KZi2dWBGXuw3kEScYU1Gd92q2lg6caLCbBJrU+i591V1tukHAyYZeWA5Sn6R
pSBPNrdroHInGsvuqOFnPm6GtCyaxzEp0h9VLfN4U5V2bHyvnHa6Eb1c0q0aKg3k0iztZ6PxeEmc
qmO0i7q+8La9Nydz2HUqbVD9mxS+euXE8qF2svEbhZMy8Z/W6QW7HItEjKgj5LpOFCnzeqFSd8/i
yeAvs5OqmxFuziXffZNoLf70DTfG0x0WNzqvpoYNpLFHz9iVvj9RijU6ajIxDto9WXWeffQ0g4+t
N7xl2FRFwV+qZiOXZIZP081k6tlsb399in3fDoncpOnAX1FzSE9PUxU59gG+90LtWklrquJtb1Wy
+G5nFqk+m95XTMo2WpZUQLK1QwX8eZKVO9mM7SYuvPhT/eh1WW9e51kxRLtfy3WB5uR8VYbipRca
SeMgdeuia0fM7JHXYNoTmN1SlhcyG9GMWO5qMpV23rOw48EJ7ERrWPRD7Hw1W69yj6U9AuPGs7C2
tZN2tzwTbE4TOduPGpGvF04u+mvXGGng8lTa34jgom8qo+p7muX6gVIpPZcxu+7Qmc5RMdHbumXd
50HsmcMhLsofzIvaYKGiifGrKbIrkZtMK+xMT+QurVo1b4aoh4q96M4Ylmmkf5kGgzSVPDPDdEnn
x6n2xBUYc/ngD162Hgdx9TTmun+ez0li4RJQQndTmTJBCKIiaKsq/6xHtX9snLG6ZKgwj5sirtMb
a+zrNWLTsw4xLZ3AdFjIh3xy7j05tQZvKkkYyupD39965qhU4PM3uJs2Buvm+XRi5hIKLpRLiR+Y
FZBq0EVmsjBEihNzM5P0QgyDmO+yqtVkYM6DcwPLqrowvJp3YGnqk5qYA3XgOGezQC/gtR5gSd2P
ThA7bXI31zKbeIbefL2UqgE3rTLoWAYQSd4/ZKJPsc2ef+jp2KLwryonXJwIkADDu1I7DkUVfZmy
9F4tbXzsG9VecPd5MHhKPU7YT1LCMf3LSOfY1lDD9kw1GCP3Nei2SNLybLH5oDEoR9cP1wqcofZr
a4tRKV9uapBnEy6ZzNdmXv5Q+Gfcs2MzT6gj3wW3q7tmr2PDxT8Qhbwe/cbPQjCidufEHXh+brtL
g0TCc5BukCNzsfg2kdCe7NSfnsyB8xeR0HX5zRA9V4tvHYyiNJ9U0VaAeppoCHyDpxKCGcz3zdi4
ez2JG22TE0eUBQy2eqAomxK4Am29WiAG4kpXeHt2EnVRjJkgFcKOz/B9aw55KZanYfUhipWpil1D
02qBCKTVN45GUOms6ZNDWqX9AWPNNogXaTAU9krbPEsoX+iEi1QjNV7xxjZkTg7ftWqyX1w5/CB9
rL2M8yoOeqqph5m4nkdPz8ST5k1jEthd/a0vR7CQdE6ibatHtLWxGIwgYV1wqcwX5ymiLP9cz4fm
zrbnKKCfmZKg9cf6ZQY//+GlXXPDDg9xz+Pbu3Ist//TMHpxr+SAZ8pogM9X0SIuVGkvddDmZr61
IljYtTmL56Jl1pNqbnLHhgnmlcTLl8wYnfMeoiO7TR1denm2/Nnpi/FFUXHtzK7rbx1h+9t6xryn
1OcqQHEQD499lJTsH8IH/y5MuXxaIM3TOmTeWo51bT0cMhRv/mNFUQmrCVBLhmlmlNkGGoTHACAd
5ktZRe4jWYl87OZCTijAORi7Bl8eNnes8h9ePzLUQPLTffZal7Of7YDo6wQhD+dJtIA+Jr25K2Ux
AEn0NvtiOrKIaKFKS+zGJJ2mHadB9iVz+4Fs8mwZzonFHURQ64S4dX3nEcsoBgfzy6bq9du58rpD
3xfOS5HGa2Aqm/vGsWBSYhvDWHsvYfHL7WLOSYGizVL4iEy8A+9hgBQOCARVBQAqFxXbXJw63lfk
QB4p9LqDorVwJtc+AHPEeaDBd8ZVp2QZVzYfV2AYJZzOKsLbHZCI8fDoxUkUxPnsD+Rkmk0w+FO/
G6cI2wJZD4nPcVezdxua8EGklVnAUeh8dVE7lUqCDJGposszXe1uFInRBdXgizhkmGR0m8I1cuOp
SmzjSVlinm4UWZnbYrbtmikbpRBngD7oGFINjQQiGmp141IpJRfoocmzrCOUUWexszIMTbbz7MJP
/e5rQizKLSeyN5zBqlm5FVQdJNDkCScXSan1dzX3Tr7XK7QD+2wCIdmJyeL4yH3DOljpWMT7dOj1
DZQS/AuHxQPRHkfHxTPMglWzylZd4zZvyGrZJP4w3DijKJoNoTf1XlmZD6iufC80KfC6gMYYpGXt
O9hMEvd8jmrk29gapQcritM7U02cq3ZtYwBW11dukRpg0J3ZiDPD6qYIrGuhrcawm3QbNnwN1lw0
pedjVlnnRech2tXhIGQgel1GPHExsf41pD94KzAmTDaSOuNR1HHkMRQkyibjDMV6bKpuEWQUmLop
HczdqnWKjmmwpj6INEox3Ovt2dp62byydGndQvoZinXMteRzW8Y9g52FY5lhY3bZGsp9ifHi3c0a
jBvi5aYknFJXu8ryon4iGQgMLJU5fz5qlGtsfLseCeBBfZ0xjSZUEES8ns1NtCQYksgOrcqhLCs1
bMYhsbwNQYglwld9IdWMTB3TIsLU0S50mEdNsChHM85ofMjBqS2VfPYHJvyYTZbe17FomQk5NlK5
USbe58bSJXO5jr1n27t+fUwHaZ2ZNeQO5BtiLWswvqK/sCrzs1en5QXeAjz/2eqdbCtUKi7cYe3v
Yl3ZD1afVY92Xg/7rPfTJzuxKOaNvJq+m73R3HoNIjzuWEb2UWmudSxNqxuPOswKVPVK6U9RF6+D
l59NgMyNiXCKLPucxpYXha2/NMtuWMbKO/TeWFssIFtqtCoRMnEc/n9Yzpic6zgTHDn/vaNhef2F
35Ur1qflCrhZWiQeKZhD5Vr9dVu5MH3+Io12+ayMWZHP6qrlXjDCxxbCL6zz3MmS76YVVf2mmSbv
BkKORzgTFNitvm4WjtFaJmSFgRGWGbf3lN/DRuPzZww1Joc6WhtCYprSDQ8+uySnuTp2DH/DWgh5
lLX87rj4s+tLMh356EYmYB4K/6zVC15yr7kHibRxp3m1vLVJqn5p7cL+oQZHuyv8pH3yJ+nfx3ME
h5nzNTCFVmBgCtGI1O+2FMw30/ElIttIEsukW197FZf1tpKLtIIyGfNm37SzeDTayhoCt8McVFv7
L2bfLv+/8lZjZ9OXW1NWmIfiSGxv/JyhfT4NWra1Sms4MJsrz5ikT3sOSxBgekovF0yaIivW6o2r
Tzc6lcc+9dsviRDxg6GZ7rnZ2mwWxKUcFugaVG/zta015leYxfWyKZpRnhtVt+D/Ycft3p3N8sbU
rBa6gKC02U/2pI7TnHc7ORvDw5QbhMPHFPCNbu2qwhmuu95E3RR1ln+x5OJ7NRnasskiiff44i/F
uVcmKYbuC99IFKssxYLS9M6SajKPnD4vcozj767WDIeZjOnQY1NlKFhp7oWeitYKIDViYNyTHW5s
+7yXd+yS+SVxLkU4InZmi6hZnZz1Ply71cSUWWXqfq0SP96qLk6hZhiUtvhibgsav22TDu1NkSSE
NFrjcDku+YvT86cGiELH1rXyczvVzMMQuduEA80OG0MrXry0tsJEdM0180oGYk5coc1I22J1UsYT
78quuu62jKKMYZihnbVwVfKwI7iQSYCQqHAZUjmbtm9gV+c+UoZcg2qmoi6XZLlW6ZneR8MtuQvP
S1xPZ5QX/SGb3fYiVwIbCszsr2FS5p+HQg5NOHltskKklvgyptO8l07EpMUw4by1np+M8B8S1hLr
8xjVbWIdpnL0v9llUt2Vnd7z8rGr3dStzPtzA787bTMmje6HyHmHHzkEnCthUNWwT/pMq1syB/aj
5s7fBIQNBrB1rc6ISx1uOqHxEUlzYbvXlrT9rk8Snw4yyhaK2d760vbrPKNVRrnPhJi+RRk8801K
1cHXOzMK2hQaDQrLGDNZ0dqxvsHPXN3joqiRpGdBepOIELcWc4eRE1F3wtoqpR12yh52TWQ+2k1j
nJdpxYitxHfXacbU3U2a9qSD4+7NAW9vI02ncxlp8XGi/9hkPQFk1CicrS1KFaw3jOjYzJLewOjL
+dAKy3iYesThuHMjtg7dnt88uYbxpfbKaHWl9SfgKD+7IXO9eXLiEnOwJOuqT/MUMZGM++t8ckV7
HFuGYzuR2Sr91JYkp22Er/TVozEdoXkNWnQ9OwPz/HbwP5d63oaeq497bHOyZTfFo+3SreiMwqY0
v6MeXHbGaJkNU0en/ZY5ZfussrgFMWuGPyHUZW2grCWcE42M3gLKEJWn5m08f7TPpqGpw64YtCsO
wOabIif7BrZrs22joaIFW0Z4LrT+1V4DLTyOeT4eK5qk22IYdkLk3oI77Jx/W5K+xsunzfwjkXLn
mQVB1mgjeTAYvh4ntciDgJPydaRYxzbXVd5LiwUSni6Cpi3oBTPp7eBqLWQt3V1uxTKorw2RxodK
mV1/M7fZvKtk/8RxXNynXjmFXlbkN8WMzQ13u1ca+tqN52aM80eGvmfLGiBxFgvE7iGMNO1paZ3m
Ky6cV3VqFoz5DdzGLKLzkrjU79o2hSW1ZEz4Oj159LOuPmgxs+dUaMSE2NMmBSqbD9TM/gyMoVFt
0ydXMJ/c4mJQS3aknSRaoY3cJw2iU5DFlrxMeUt9Nbgp/KBoQHiyOOURrAe6S2fORyVt7a5LOYmo
eRw+BevOEEqdAfrFW8kxtWs1zb6M7H6+qBKhydBceigBfmcJSDWeMVMCOCq50lvfeIwUld3YVS25
KZlGpGE1TGBzdfkkpEUNl88/jGIad42ZJ5/N3FIUVlES9L6TnuHF3V5m8eJemSJ/WDSq/3Iov4vK
g4rQdXxBXdGV1zn2mnDFus+9XcqEmWvZf+5sRztrSq9/9Eo9SmgNssq8SakjpqfS8WJAWKH0POgj
hY0l/ZAL3DUmMfmFdWFzj0B9ZXODZBUwVeScPIHUm+6TKODfbKyW9oUZPEhQZCd6s5fWAHDZWDFV
qt9XmNMmuaY/zI2tgob0u3wTI+s910qdf4HG3r2ZodF94sRth51bJtRS1VjF2H0RkRUfB5qRAlJb
29TnfV+RtMa8PRVIXTIG6jDep/qCysRPg6Zv2WYmW9B08U7XXAlZZMMvPcUrOcXv5Py3EHN88bF/
swl0YAjwGvaHqB6NRMK+ELQ0n3mF0olVJN46285V3G/tSkUVgH47X4lMq7/+Nhz5a4j0+7Vfi35W
tH5VzeMDt+Ywi58Twd9FvZ47dA1ctmev6srLxLfUPp6NlHCSXgWJ0agDObfqTosymwBIpem79y//
z5EHcUTwh5FFrAcXhObX9y6JqtImd2Ud6oaUYaGXCGKlnyTzn1FhO8OnGss8nZ3f5xVMmq5/S9OU
mI9WgG6GY6vAZ6j5G2zFnGTKjpHS5vyc2Vtk7kl2K7TAzrpmuqkWLIg2xpxa2gd65RPzPh4hdYct
kO8hX+e/ToWumsSXcjYgzptGlLl72UpwcK0sTX07DKBzYZ8RFkCplDHTkaXHMCbOjXVUo03jZ7vL
imK/tNo0BMbPqY3WaG7+gfTurR+JgBXrMN9njfE7Xz9ny2KzFVGTb9y6TYd9ZGludV4MMb+Lg/u2
l2Py4mc9sxpoBjzkn1Mkv/Jp5MwmNt1QpnEC3CNaSWTU7Cz+Bx/BSeI01oeGhVcosjMPfT52Dkyt
f1+JANuSSNQsIeQn94e7Xx9dZ3bptId/WrtX7BtOt3MT8HrSm9rZPcZTt+RXfimn1edk7tFMdFNG
+ZA3Jculm6w1EKaBtHBeJI01wj8be9f7wEnReq0PXn+5ueo3+Yrwo4VLv/pG/Pl8lwCyo8T5n3Xq
LLkvoWKZds7qtbI5957yuKmHUJv5sJ+LhvcdjJq0s8vYNOGEsF3K9Cqe3UqeY5MZO4c8ryPmWKZM
8h0jsC4ORqezF0zPYGjV6ToNAgmQznbEjOWz40RQKPw2d2tQsDSzdw118xQUBa0GtXTj7UlzJ6im
5RP4QceU3lm6BdaaNMxM4O952nMtR2+8HTvpfvInNLobqydR+4Ovw3ytSlsfjo3827PXyGn+12kO
w8JgohAMdTbw8yZ5pSXETGwVIu0IkvdUwSN0Ktu67NqehqpNEnM+X7Cpyc4cveR/2zRt16D/HVyA
khEtIkEHG1420Sw9193Zs3eY5zrahsmu2QVofxndeEXMHzUnGD9USKXuj4HXKvzma7fI8D2pRPoV
gF+fP72/m73eTFHXo55kG0Fj5WBugqf/64UgR2Oe7QzRbuHBaqaCjrdZMuXHQi/qMxdq/zbWyQja
9pA2w1nzofW9/wNOTCb5BTxkF+td3UKOiiR1PWp+W4qLnJy5TDvwZJl01c6NDZsiEuYyA5OfIx0e
s7CPfmTLr4lW9dMml+26sxqx+acjnZo01NpJ7MAEnI1WK5MV8rBG9VSmHIJ0nxFi7GGE7bXGpe8d
lUGIaGh2kdo4i1Zg4GFGWujYAJX7D27u9PEyYcdK3TMMxDNiDfV4fXM4acV65Pbf6UyaS5AWSOIm
Ck5y0r3Ov6SLVBF8YGGdRYSaP9d6CZxIHFIWhbhmRFY4+iUk5YoMlOsZZDTASwVB2TT1cF41w7n3
1Zyeu6pkT9Ejp8TJsYQ0F+j6aFwmEzoAIOHVp3u2UqQGZalqsDynCwu/RmMT0Qxt37/jE/MwGDH0
ojrbikDwDcfLO9lZcg0jaqfKv/fWOlezmHrQQ1Tdip3BSiDQDuhp2LHGqsscDVqydypwV2py2hqo
tnIK3/9BJ8P99QeRN+egDma8Tw6nWL/239YXyWgJRQR2Tv3IcX6sVK3dp6lfIjlSRtQEk+XOD0Mz
4IDj9HmUhKMze9EF5pgJXHXVd4oE7AZoBo2a/6OUXorDbaG7V8LKcBTBVL740SYOo0qnbopLRaxO
fq+P3kR/tQ442WjqR7PuHMiy4PWbWddB737+UyhBNWC9PmhiO8fQjgOMjbN810UaSwSXq3ijD6v/
k9NVGUqduqBYnAujQwLFGDveRouVJPuimjpW9FCC1uUU5ZK/crTnbcEu0n/1S2QQsBPXCaRZ2BbW
z0I1Bwtbm53H2J9G0olUFFYeHS1jzqiaQguj6CooReGT7TGn66hdM7OLOa+Nh86f+Zucit5nk6Wt
yGER+Ze5DvsIFYuR+6HVF5SvTp67TMt4uhoSSsW46eeL/X9GJvrvSJZbvZHe4QmNL99fXhOF1j/w
iyhk2n/gUA1TyMBOCitC77+IcvofhBMaEORwgALeg/L2N1HO9f/Q2fRcsW797FEmdcJfRDnH+cPC
Sd70qW4sShuIR3+z+F4Rvd4W877uF1zolWuXYLjsCBZWVD8zP377CFVugacjScPQZZpDRrviNs9E
F9hAq4eiBZQ108qFzu2kHzlWvC51fl2aat1AuYBRE6v69fdvFnHjd1ntbEXLl1SYdn2ZDF0SeLVR
/isDw78vBa+KHd9xeaCvL6WbJKubS4mKYrSbAG8jVGFN3QTa8KHv7Hou/5c0+telfOhgbLQGrKVT
V3IjzrPW6rgrI5H22ajW1JPGnq9+W19vtFpvvTZmYSjDHYTY/6A3qiKO8RWsyNxeXP/Qk5IL0qjX
Z0qVzZH55EAYcNdaYYlJwUdJGmsb9Y87FPRXLixLm2X7+mEqxl95mjYoYLS+KzfwokuqkrzaEa+D
8G9MxDaCfvbB+fXWavF5e3BOuS7nxuur+quXYOty1aTPZ2qfedo2KikPdZt1x/cf7uva4OcrNOlu
1n4W8p51mi/n9UYyG4ULy8ecGa60yiImyJXi1m1J77BNjgPp5VEI25wYyrqzwvev/8YSYuGs+4HJ
7WK19PpWy4RUGS/n5Q5Tm56blQ/GzcvsnQ+u87qc/nWfJkN2iHWma9mn5fSgQ6OI09TZWku+HOse
9YDmud1FTQQBDBASEN6/rzdeoUk7RoFkrE2Zc1KBeMimwXBgDmY6g0k3ZtQyz5zxTr+kHxSvb15q
dSgQODe64AGvH2FOZ2XVXuFsp7H5M29rsY+9vL+VTvZRhvRbi8XiQvhrkkLAC3t9pWhgRts6CQ9x
9upQWCncd7eIjUusQ7pPxaRP3nZ0avlZz8ixbnCWCt5/qm98jkSmGpBQMY1xzVPEB0qnwWSBZk7W
pvbJj1SyZTY1H5u+mB4UVUrgRf6/i1L7tXTgv4JXOMLgGDrZAyqSxqfY5PlWcAI3sAXltkBmusMp
QDvLak3tVes7u1ol7Y/3b/etN2thYgF5Vqy+hev7+O3AQoc/KVQO9tYszWWTG8rZLzn6GK9BOfn+
pd7YZNm/aX983fYIlT5Zr0ZH+cYJaK+D1SowsE04Tu5kfKu7wb0s1JzcDDn+KCiDbfsjc5k3bpPd
x6LdhAOr/8PNKUlsnAdqx96WEvOazkzSoDMgAiVGJT/4LE86g58vEwettZ/GIoRe6OQ+GbGJzNC5
VtyCSvpNjoSnXJDBYDu4IW7lguLb3I9d495bRYW8PyWeHSrnB9vuiYPVX7+D5wwCwu6AFdvrV0t8
6zAskt8B2Y/lHMkHxix+mMiVxVk3epBKp9jaDKbhNDQ7Tekv77/wNzZESjR+iOkJnb1/fSm/ra2e
di3WpQ0psezpPzRU8fgFyJ2Lqdgus9qPzCrfeskCEbGHtnH9ik5uuC7R3NjOyAKDTLnTE7wOGLUm
zOI174O1/MY2ZVOGUik4Pwu+k1tbBg30GRR0m0d5vK3E4Jkb25jHe3dU7TFCRH5oENG/iHrMr9t1
pvT+o33jVm3iZ3GVpH/BuOtkm5wHU+9KDble7KAjVzaTcXiD81YjxudX//G/hcDfuNU1YBgk2NXJ
/T317K3rfih18DEsFXAJnG0rCXDDgyc2ym6XQ31mgqnH6Dp7D0MC2YTv3+m69Z2UR79f/jSxqm4X
La5mzeLIXpdsrGe7poPm9f5VXi/Vn5U62Izxs3Hm/zknSwe0aqzlbNVhmRs4KpiF+4XZvBVUvh6F
QMfZB8k2b14PNQMnjFgTuk+uVxOECz7i14SZt10ASW0MCJrhdY7JM/YO8Qe39/od/rw93IwBZtAu
YGh3mhGvm3HEnF71oV53+iY1s3i3LOZzVtvRroMjfG77dRW4SuEWQ539wY74+kj96+qcbobJF4N5
xcli1ZSB7gAKcxg5uINLTJ43mel2Z0xTED/koxEC1Vg377/Rty66NomsXKRR4iem/dvmY6gYgBeN
ZjgaaXGEnZ+HemenoY8xxA/hpRlDTTV+8FpfH3E/7xQgX+eMM0Ac/zFviNIcMwnc5EOtcaBXJBXy
3np2t3oDiXTTi2ra+LGpdvFSWx885DdWFHbyOGDaFE5AQetP++1+VYRXVzENbYjMELMETYsvcAvy
4eUIgzkBysv3n+9bt2qg2KEe5IZBVl9fT0g4A6Y5tqGhA7ZNSSzOhDM26AZWR+kqb9J1Ltve1fDF
P+hd3rxVVGj0a9SjoLqvL51LrRCR5NXOYkzP8YFyNrLvp8+KHxFiHfvRo13Nxn7bg369VtzDVsNy
RHDCXz+v356tPpguHlE2NKXa8ncoyOE3uHLBVt9Z6odKuI23rU2hI2K1ffnCIIl064gT3YqsOTSG
UXxUMJ4UGb9+EhbToAyMOBgdnRxAmTaBgC1dG4pifOD78nZ+DM4AoRPmg28yDmpN9wKmGGQdvWVe
Po7WDqai+mBneX0Q/fodFuU/eLbvrtXr60cjksKyh9zuwknZGVeel7NsjL3AcKvkg49rXVH/dRL8
uhSGayA7DGMpKk5eu+aXOpmsoJJFLPxLe8RGf0Br8fX9df3W4iIYBDgbmGhtQ17fkMFJJ5n9YHvQ
ItI1Ez/f5fpsPOjKRdMFo/DflaZ/3Rb+dIDmNvZR7gl03keyEUzS+3BCLr1Tiz6dYUc6Hkcr/Sh+
9K17cymOsPXwTIShJ+uYKT0gJ0YSYZ43TVjrojwsJb60NtSKIJ4xfnr/Wb61OCDhGshQgYmYwr5+
ll07F2NFfhtOBcO4U8LpDzWkSsKemKe9f6m3tiOqPtemI2Z9nErb7EkHPZGyJ4jPNYPOWcpPVedl
17mNmUhGvY5UgPj0TT/hWvD+pU+CfH+9QQY6RAbgkQl+dPItLohB3NlNsKcpXO/Y+YsdTgljHWyU
+p2pIbBIZpyA5kR2B5kvvn7oGdjutL7Cs08idLvupY62f4Iec+7mZoHhlCajo21gJu/mYvY++JLe
KAdowmC3E/UHteB0GBaZSMNMCJ+QuzPj0vemi8nSjRu/LOX1FE8K6ynNek66udxhafdRhucb26mv
6yuhwICXDsnhZFnkTjoDZDK+FjJDKCFVhDQfazGYuBpid2ioHQkPWtT5z3WruUGnmE5sPDv19n5e
tg8Mda3P77/Dfz4RDk/67rWiX5XUJ9uYXdfN0IusDnES7ncEMWOukIr+bHFG86khHO4hM3Pvtmi7
+XauE/fx/cv/c/WuZ7fLIwG7pXg4aRkHu7ZGv+oAPBzRbLFJ9rcrNWRvdgoyTwXDd8nJXjPmtvzg
Ez3pEtfFC22d3Vv3AVsArtY947ezbQFHEbZiKMWTcQ8IipY9B5Zu7eFA1j+EtrjHzh3j84l4Phla
g2teG4k+Prz/AP65U6wkF/b1NfaQwdrJritFZCxVOVehpdUiwG/K4Es10msxV/Px/+ZSbKE+anqT
aJnXN8xXXFV9xKUy+OnfWpgLYdS1HV5WQroffGhvvVcXJMn7D87Oa9dxo2nXV0SAOZxKlLTWmhz8
jT0nhD22mXPoJq9+Pz0H/x5ShIhlwAYMDMalZqfqqjew1H3D8zZJkshzx8qsqbngl9svyHQIGqPW
4HpIw/jLj6VcvFPbSk+SoQXd0cG0t6i5LjmBA/i+5ITrkcqs7Oc8SJpLlyfmm8hN/HOqxzpIZLT7
c3rBT7xitafc15I3Ngq/j7+zWjjr6xphAh4b1Ft+XqabLZVFTusNZoF61ehX7+NmEqRHiWu+WRy9
fjLg0h1cATsBSbpp5vCl6U1sH6rTPA00PrUSenCH1FKL4gWgNwdAsieR1okNWR+c/PdvDLTLA1h5
6iTFoGgzvZHVeCJVQuzAhhtQnRmKPlnpUafrozdgkfUT8NP8P+xYFB245hSyiTfd5rqZ6iaDyJjX
F28Y0GQBk/9OWn18lfAOPmnO6L20wYSFtIinPszqIX/vgiH6+/Hs7mxYbjpEISjV0kbY1nZ636wC
ILT1pbMn4y9A5+XN8nDyMZ2uOzgbduaV+5kOEL01Soc/8VOrE8pQy7RrLyC24n96M0CQJzKRxBn0
LkRwc2kPpnXvTFQ5Ju8aVeOxXLWxfonYF2YdY0fXXqgBw1DV2gEOpx/lX2GuRPNJL+zpe8tZ2lxS
akCowrkRgkNx5BWXV39lS1WZ8MOjcAkQcP1D+JNJK5y0vXB2g2Yugo4emLSN0IpaaouPg+2sZoaK
vofjUULjKloHW3xraqHUINEFAerdWJbWx8UVzlMeBJ84/OPLpKVHAuNqh2wOCUsJK2DNya51t37e
Dswckc4MMM5b46OYHLyFfav88XhkO8ew5XnEUM9yatybkWU1v9yZneYyBh3kXLhgL1Ge4irskY6d
wV4h0pPJsWhuCwps/2H5kv5yQtB9svy79pPldokjPfJtK+rflngPIlU3RfJc2XgZuEm9uAfrd2ci
ySJUJ5NaOyt4O9xhAoNnRY2SS0QkFIgydFZP/AGM7W+9RykAEVrNfP1SZWuCYIR1T23f3lw2xaQv
OvBvhulB3inzwH8/iKX6DHPN//3xdO4cCKxOoIiWWqd82/VCtZoevaPcI3/EROLctLkB+7vU3hip
4qyi1neQMezco1izIPht2GRLEJvX8ZgrL/P9or+YGVYFGfqpH3mMzt45RS4RKHkt3nZQhrhohkhe
lhkdpscD3v8ByjKQkiHraDNgZ/ISLjJ+wLhE1fcuKsa3kO7RsYX68rYJbFDeEmdZlBjq37PO/PY4
+t7n9oEyOAFNVBKVTXQkpjJdjH0PVIsW0RD5LXJzDW3paTLlCwf+EZrs/oGg+poW+5QCD/+x9XP3
SipsjlMEob/k3hNqo0gJS3TLdE1+rbLKep6SUZ7nRdPAHZfZ/+ZRS/GyCQAHaf6RBcfdEcWPoacL
nUS3gZZsC9B6LlrkTIYAfKYY3nUSliy4Kfv6+CPvReGZyDGIQgsv5s0ai4K8mnPholHrIfmbDagm
t1N31JtytsctxoXco/RKaRzgKbKJgri1bi7AXEMJIxkubVc+G50jlB5E/PR4QPehLKqCJtJVdCn4
cuqQ+uUObWKPow2neejhcfWHYGf85s+9B6ArdQ8Sv51QZHs2vVoybR2YyDpUIMuBkttsovQS49rZ
aClqjVYWAwiUtT1nByfd3X6gYE/bR/VMkcOiT70O53Q+fAlhWyE4578AsE0XR8zNtZs8GiCl0A4+
5N3mJxLdM/Vap4TCCbQOZ+RzbC2eNOm6JEmYVm77Psuq4YMunOmdDqHtBeAPeLmoT5YnPEI0+/Z4
Ju9rjWqsTCNmgRAhaN2uf4HX1Ap3OpoIhvrIjMdGBFDWi6T9LUHEATFIu7O+2dB96YSV7ZQDBspm
kmLgxTCH8052BxecusBWWYP6QTypABUDAaP8uP5BommX3ChKC0lazf7uNyYytUPcfjTj4vOs9csX
UCTDP4k0nIOVtjP1pKIGFWAXp29vi0Yqe7fXhpY+VFGn8wtKqm7Y6vHwJnMt7ZotvXtgUrL36alK
UJqgb4IC1jYTDUZcTuXoLiFlNAomnQFaBtXfjt1bFCNg4t5peF5KWCqYK9Lj6U+0kRAM17Oo+3fS
Tap7j1fDzmbjF4EEwR7NVGpw628PwtEsAUzqCInM2XPdQoFv9Dm4sMuPLKjv83AFp+GaZ5opv3P/
rWOZZmV02FTOoUV37oJg6nRBemR6M092dS0DynmTNlWXZRFziJMCzhJz379+yslOA146Cp11NwN4
ElTeVFlzOHpG+1xHsAVQnU4vDeIcFzEW8cHpsrPdqSTSsody4atcfD3mtC9E6uaOHlp2Mpw8J2nf
GdBOXnof2QWjt6z2YmtB+wmgiBTnhdT2yIF8Z5EDWlDpDhVpynPW+hdkUUo1FeWtkJpY/mLqg3mS
Ub/8hrnt8o+oA0icj5fUznZGXY2KNIoKWLBsd5UozXwOkLwMc00XyYui6r1YSAk5Z4idmA/RCPJR
pa5LGCijDa/uYEnvfHKeHtwgOjkOQ1a/75erKskcUALYHYQakjJXvVgGKG7wN24NehLOKXI81O0b
M7q15rScizn5D3clCYbNB/dNYAXbD2AXWQcysVtCIVCTykbUK2ojhlNpJSJ8/K13cisbIUls3ek0
kANsc0kZT0UewNwKJbZ5cZhj2HbBacF+6yfYsSCu6v3RVxZ6t5BSn3LEmW1yLMN5P3deB+9lSA4o
OveTz5VmUXcERU+2sC19zpT5DKDkTujYcfMuRmrqiYy2O43orL9UFRDwEaogDJPq6FPcp1xUpij3
cpfQRbO3NUe8dqUDR9iBY2qnT6D5pxeNLXmAlb3fTaRAPxknrC5HdzZnWDrT2m5S2wnZVuYXP8Zu
J2sTO8ys1g7znAPkYDXfH9CEUyQAhbtxzG1jVkt60M4WMvrTkiOLG8nlYll9emKmm+vjxbQbikYZ
hT6kScn01htHFKOv+UXlhlzGxtkfffZNn2DbKVFxeRxq9zMqGiYlCgvUxCYHWeIOifEkckIIAm/l
iGg86srWZfIjvFnSLD0It7cqye2AAtMsU1WD9ch0E3lH1+B1Z85t8xVAcHFl6zb44PTZ52ZBP6I0
8PyoXago/2GgHrUutqbJ633zTRe6qchICL5pauAz3lhI84hEf4e3VPFEv+SoG7P7YenH6Eob8r6Z
bvg1HkHUwcKA1ibkLci5Qezwriui6tlNm+7vx+O7P2wprKnNDqoHPt5PpdlfDtusjNPCyIknXD6g
GSMPlMwObh5LiZJ+gB0FetcuGmRB/jxAKDtYsnvDpfFJmUvRQR2su1Zn/SCb0soLPq/ZzMFTFDnW
DUhTTFE+sF8WGR/1x9V0rVNV2D6662PoogBb2w5Ag4gyKnedi9hR1r0r6GF/0XrXInccotDqB+8a
u/FRfrwblKccPAf4pJQs1oO0EJgqHKT0QhCX9ksQW/U5yUieGn+OnmZtam+iQZXq9RPr8azkzc7L
D7bdOqghMyvAMcQJez9SRqnIaF17MCn2Cb8x999cj0v8eYw0BxyTIspud17y9fFP2JtcAICUSrlF
ucvV2vtlbQ3JjIB5YjqhHg0O1lDWdFkMLcKjcxnCcRyOXkZ78ahD8SrjGqEYvjklAukXRUlpMdRM
a/6ho810Be1Z/2GArLdOfV7nfz0e4M6BS9kLnICqEbigx9YDRJqpqcsRlXzRGwjPJnN6dUh5L7E3
/ngcaWdolAqA67JPLC6SzXmbDcg5QD5HhgyYdYbgSb04KNqn6DJkLSI+r44G5hrENVkJoK2fntC/
TFydIyq/pLqH2pRFHQvhohMq9KhfYpuNEmoyHSQd96PjBIIiA05f1Q0Ca/0duxZpK1dL44tEQPPq
cUGfRaZp5zLLBK7W03SQBPxkxKyPARe0Dh1ecnueMlv5YBxP/QVxMGi01Wz+kHbq//CXvvxUikl/
ry+W/b1EJupjApUbwfqxzW+RFyRXHFLFW1oReIRFVY8YUuR/I4Hlvfv4+6vZ3P48Xjc2tCkScWZi
/T0CS6MnXiVR6JqF+8TOxN5iRlvkcZS9r85OwQ+Vmq3K99dRegQw4GKgG4hZBzKPfZ0+e6X3tfSC
/nnQhoMVfH8I0pLjggnADBlghjZ7xaL3R+bYR2GOCC90WS04B1FtnfS4ktfE8VCXTaojHOn9BqUk
RN7ALHPBsXvWQ7QtCL4J7vIXGxWvs7GU6Abl+K6QZry6XUNqR9ZMigISThXa1qGQykM3oel5FxeJ
fBlizzvZbltflqJBNE3o7ZulRlbt8RTujM/hbcjxAzlCAYLXQTOZSLpubgrMzgHbomMCGAtv/FIO
WKu9PhS9RQ9iKxvH3z5D29KPkzwyEwrqhvVvE7k4YbpwBdgKtsxvj4PtbVCsvbk1UPJQ/7HZAbz8
XCFElV68Stb/NO7UfRBiwQtlokd100ur4aK2Z3x2fLP7oY9VfekrfFJCHB7AKgxcNQj4jL/NsUje
Kenlg4T0Z8a52aIOxRBAtOxSnVLn+svXRYEeIMJlFznNGGx2Bl5QqYnhY5Y6ilcs8BpJZWl+RCOo
eR91AlcnpKRuLWKB71qrxoc7C3DQ0cCkSpwr+lNWdeMHU0uqP3B4tLCcCyx6ma0mD9bMz9N789NV
8wsyBKV0GmCbnYjyV4005pBcRr36Ujd68YyodKJoUsm5QjjllJT9cMvHBjslfDZvGpcq5ITRf19U
ZnwBM9IcfM27k4izTnFRALyg5W5swbIKI1aJBDeUTKD2E1d5j5KgTQUxR8vns6NH5fXx+toLyHbh
AqBxpQo769mLhqrWkFdG5d0y7Ccz6a2XZjQlAjtV/dxMydF6vtuncN0IAz6X4pnLebuOhyr7aDvI
t5/RuERiCLoK8ATwCAt87fDx0O6eSqrhp6JAR7BAwG2STZJeLUOe1D5PonVwUKZK9K9hwCykMDrS
s8dJJCg1EVZ10B+E3hklwhW8Injwggfd5l8aj7G+bFr7LLXRv0DTQgmcvvXZtsfx8+NR3j1biMD+
owzoqf74totrDVlHKQrChZuK5aJhCEuFIsL+vfQWRA7wsC3Kuf6MBv2Ednl5BCy/LwQTHxMEthCM
AfpEmwWUEBHcUEZ8KD0IPOtjiu7UlD01OOrqqBnmbRqyj6L+mhrC+Iqc//wux8PwKc4jcZCuqWCr
Da1+DKAeKJXUpmlrr1dXAwrC8GLYLzHeT+cWdcmw6qv+9ZuUZIFl5VuKoWZtTjy9TSYz8mr7DJZ/
uo4B2sQaoMUTkuJY6NTW0dNwd1S81UzFFlXv4fWoZggingTGfLboKDyLKq7eju1UHHy7u7REfTse
DQrkxom4TT0NUQITQeIewVwr+hsBdp6BeNb9ldM00c6A5e2PyMF6BwTnnfMH+C0vfCoLcNTtzcso
I/kzbKWonmJ78rsSiUeY0G3062K3RnYZrO6oNrQfkc1CbY9i9hZm15nt5BoevJ0WidJTaSMZrseI
HJXWAkI9Q6Dv8Qa9nz2La5G3GEVkaB/b1mZpevliVsQzRyxVncwfnmk3Ogfn+P3sEYUeI0gVXBS9
LZEG0ew4oTwNGQr56Q/o1WcXqwvm96IZC4CbCMcgrq/3zgGO8P5jknThYWKzEziA3M1W4BXEnh7Z
CjZ0wqcx6rInG+mNS+pH+hvHL+TBMO/PdOLZVGg80+PidjbXB113hFP6ANA0ynIX25PV84jN0CUw
EO6l80cZzsGLuUYG7ChZUENZny2EhlSCmInvgdfbnC1zbGsCHLV1dswcbelBeGc5OOal670Sz+oe
0Wpj6q7lKEXolKa8aq5mfdYdsLuPF9T95YJ9EuLfHt0n9ur2xEVZMGrcjENOM6b8ErUtBsbG4L24
DvIjj0PtTS/rirI82R0CDpuTB7FhoZkRqhHxOGBN11jy3GEy/WQ63nQy+kEcZLu78Ry+rWIcq4fp
+qTrC8sQYEaVGVyHVbxW8gFHt3g7MqswZPv54Pm79ykBjrAzHaWZs0WWja5weS4g4pD7+ngy9KwI
58TH68Uwj5rze8eA4m1T+oYJCtZhPbS013IXRz8H8+14vCAcOYVWhbzc6ycM7AIFRFJaqsOb/RGL
OU6iFtEoAccXBfHCPSUI4iPTmf3lTZ5xcLbtnToAkMBX0SDiI6r5/KU8ggNubjaeAbG171syrMy4
FXmlwfbs+pceZve5Nyr3YJHcZzyU8RgbuwCqCF2pdVCjmWn+eoONHrABOlrLgvGjnOX4pHuCB0hV
y+6jr7Xl/2ykD19krsvfH3/kvUMI4jApBvcl7G31VX4ZNWouc5CDATvjv5KEhT5Cih/b9GZoQfCV
927DY6YKQs1txKfHkff2B7VaEhyuS4/hryNbEpFsV/C9/aJpr709tKiL1sicxcNwGnu0oR/H+8my
3x56tHyRcTB8brGtmFRVOHru6jEbEjum5GSiVQtbMh79v4XPwzc0y8KsEAiJsCxzkaTTT3OZVu91
OdW/G1GVSexlm8Y+WbIy4kstG49HVYoZEHbDNcbzQVIIcfZB5n3rU9f4t6DoPJzxSy37JxD/eX/W
2wqXe9p02T+Wh0Nv7soKlaUIY6eTky1jdWqWqTmAN+wsMcUNAtPGuUDatVnXA8Lb9bRAEG/xN8Lp
DVdgC0uRS4os7Tlpx+o8B3gAm1TrTmiKHeGG7t/UJESU5/EVU8JA9CXW8xxYfdA4kY9PxILK7GzZ
A30dt9N/iMLoEabOuvHLYABKPdlOzucoU8v82hqzizXMkNq/1z5SyGGTdC1qsXh8fXTSsY1OJuVt
eUrFSOINmqvEEZzWC9yjpBRHCcnO0UprGMzTT3EDngbrIeBXWTpJR2LnabYMjWAuvqD4Fp94kM+X
x6t0L5RDxxhUAj0/cDfrUIiNNo3BhmTdALtk6mjVGP3CrVEMB/XZnQNPcYP+L9TmQqyQFjSQMyMJ
cEbjzWQ2xe+LehqdeAVi9QKiVT5Jp16uj0e4GxaJY0go1CnI79YjtG0sZO2UEfqtO1Un2+6V0rAY
MdPUm7H5PQhS7RLZnX8Qd+fL0j1VCm7ACylIbOImfl/JhN9z1jurfMqVNGIz+O3byNR/PB7hbiRE
s3jKcHpz1qxHWJR1j8NZzos58SoAwdK7BnbbmafSc9vvj2PtXMXcjP8/1ibLkFU9VTGayuekL/Qv
E1o43xvVl34cZXdE6ENRUyFpdLYSr7Ze+6IwG5Q9jLgFxd0Gn/E0rZCuj464UnuhDCWzx4NUsS82
qzKtAzePQBSerQbHGdSKyitQnfwJq57k+fGodlYieQWNEFp4PBO3oNOp9KQwk4jXzNwBekLL4qr5
grpuM8W3PGuNz7MsnT8eB92bMLBtamHQ1OINvF4cKar+Xj0xYcVcshbTCRqvCWr+cZS9r8jzmoQC
qheTtjlGKJ+OePExtL7rzD/irvqnqUzvs9vm/2GtMxSSFMSnqHBtpsvyJgCqk7Twd5jSd7XTcouY
cdyEC/bRB/O1NyjSaah0nMW8XzaxGqUYgRq3hQmhGEJHB3Y3jBQ163k+IvHuzRLJNLIuFrxv+jXr
WcLgQSCfz9looL97XXDUu3lD9GqkI7U8xdmFac1XYtGvozRIhQsXRYyzN3R/kfW1lzI3l6vJgM6T
O0VPjxfF7qBUbVSJDPPs3AzK1YLZbnyMp1NKpW8xfOG1FRVepIeP4+ztKxj8/xdHzeMvOaW6cUwc
z6yzJeBpIWfanEwbKW0PtwckMYLiBaOK4KB2uJNO8vDhGU1rwUShYRMUVgsmj9VC0B6i6SmK+vTb
lM4D/l6e964Y/Lo5eJ/sfU7eJ1R7nAC9W2uTWGVG3mejztLvkI19HpbmzyrWzYNX3X4QFolit0D+
39xasz+VwnR7KjzlNLwELfbrqYlR3OtnTBHMdMpm1K3u2lwG7o1YaFlngEzpW5Rn8Hso0i6ssIKA
I+y/EUH07+OQ9wOj0mJS3AH/iGLwln6QGYPZGIK1X/A+CAOncT8bk+V/fRzl/nmj6jkGKHzVGYb1
ul6KuDyYSQLRFhaJV9xE1i9vzCz131f4lZ5LnD5ONboTZ+x6xsvjyPebgMiIZFJQ5rCCObaOjFpE
I4CVM3F+VX60NCv9Bqh5fIMQa/ds2VGF0D6g5sdB7zcBhSRVeVQYWohY6qP/svOobmKiwuaDfiXU
U8bx4dF5aMA7w+8Vt+j1v4QDzglD6GfdbB3OSGMX1R4Vrna7sxWkwTniAg1lNvyY8Vk4+KR7o+O0
REibwxJ4kfrzX0aH8Q1d0YUtnk8jbCtgeaGbYMpiQPT/LR9L7aCeu7dE1WmieJEkIltkNFLKcHJi
Xi68rWJMJxzxpCe+fdCC3Vso4DEoTP0s3GxLYFmHGB4URJAmQZ++5+ErbprIMsSWxYDHXeuHUOeq
8PHM7QyNLhKCIorwCFJiszoB6QYDhGxlohmLNzgEJpdg4pR5HEWduesXN9gvnp6gnJUi9zYRtlvP
LYeCKGM5A7T1quSU2m7/AcGv/NWPGfIcVULh71JN3fbiBIWoyS3Z6GamR6FmyezkJzi1BEtTnw27
Gs8So6KDG2BnQbq06VW3iiVy1wCs2iW1m4qLLrHHP4w89l9oalXfNE2gxx6V+UH+oyZl/TkVXxak
BT0qepxbFK/nlDRtlxktMIy+PtqZkBdIx94ZZZj4XLSNOOPEVb7gKVx+9vF+OFgz97MJOYLcQadH
A4XV2WQrRTLhvTp7QPPLWHz33UhvQ0TAy8tSz/F48Gl3g6miBRPqQr/evGtKsUh9XCoYwW3e3VoM
Bd92y+zeeKUat8er9J4BgQKN7f+k0FM+vRONrzTMBTBBKsNEFFheV5O86GyJS5CN85t4kLjhSjSQ
ZOJADNbkW3vyu4+Pf8P9fiQu3Sp1S6EdswUegKLBmm5BCwctXvmsY7h9idMlOTivd6Oou5aEk/TP
Vh/9lwOU1zhrtPDLUJjj8ITZL/x1WnwHu/5+V6hEBSqNKu4xKnMdxRo6ibk2RTSrp9xtpcv0bA5T
/JK6Yi5PRj30BxO4NyzOMIvOvwN3cov+ju0eoWTgBOHSWt3nwcjdd1ODgefjKdoblgcmBPyKqfQt
Nx+vzDz0bXECBS+XY9EikQAoFuTNA12Wp8GIj+Ld3wt8wV/iqd/zy2ThfYNoiEM8b9beFeChviHM
Oj+lTp1B2fS/D0Fy5EFyN0QoxfS+FICOct0dRUKPkPQvY9RepdnZWHqPwVnYXvdkK+S5kdZHsP27
TU48KAFUoXxUQ+/k1LykWvohw4vI0pL0mnQNjR8LeAO/cjg4vLbOEMgNEstSbQQWCdzpTSYoOR5r
hHzLsO+mOTjj6BT/zlqSH7xlnJCuS8uKpttcnOdyDC5tE1h/6imuWacu17O3w5KYv2HciK7onCGJ
i6UmdSQ50Ve2q/JPVD/4/ViGfeNR3z8Zbjd/ooI9IdlmtfKk1d1Borf75TizaMBww9ItXS+OqkHm
WbKdwrSU7luhe+PFwbbv6ve9dnAS361D9eEIAyBDqYxucQij9CwpeHqHhTt/d4Rf/Ylv8HyrsgGH
JtxVs+lsF+mR8t1eVIUQA5TGv3ckwCpIyCktWYa1ZsyXYJEN/AdsTiIUc67loOnA9E3j8niL731V
iiUQkFFvBOy3ObmWPBuj1tVwoXXQIesycw57BDipE1ZHQO7dUDR8wJqhJcj7bj2BYulnLFS53wYQ
YSecR1qsUkQUJlS+X3seM4Eo6iHwDkZAFZ7WoRC6FLbwbdzIBJbYHl21cHIGvHnyJLla+Er97/FX
vL9PVUBgizYUBCQhtugLTVJqwzKTy0zG+Gkbdh1cAToXL2On1W9FvPRvNJn1aPLm9d9p0JkYiWb1
wY26s4CIAvQD3hqNh62AS1CCHqwrPw/RYvBCjB/rcJF2c8KudX4fREF7cku7Ogi6M6scneSElNW5
+Lbolr4cICv6Nu4oODJfIqSIvi6G19N6ASnx+CvvhqI+hegw/A7ysvWsthWPy1kQKu70+Nb3RXyd
fHN83ztd8frDBsSOUhVVdKe7Jj3qg5NtVRqhpjZQ1uL+VUNQ6VxX3VG54y7FJftRWnbAehF35gm3
HlVcZgqmFOUIwZRBqMe5c8N0uTs7UxD8cJ1WXiYD6dROIRYQlTp6Fu19VIDZSqqLpwSFiXX4lozI
1SNsuTvl+T6NGsqtjW6ejSYaDwo7O3ctMFOAD6pDwCGwOcEXL0va0hmLcLEmHQZZ13wpIpSq6qir
MAy1itvj9bK3Hyickv25QFsovayHZo0USdxcFpg0ms1L6TntpW7M6oruz3LOjbLEGzprD44eNYjV
i0VN5y9BN5duOpfLhLNbEcrImpBQLov5C6Ru91ZXufecW1ZyDXLPwPjBNvM/Hg94NzblLLAX3P3A
JtcD9g05D5O58FyRg/VmqfThRGYIYrK3knNXjX/mGGq9jNI9Au7tLSIqx0oOF8VW8CbrwMFcVb6W
pkWoD0v8NPP2/S3TKSBwXB3BQndDka39vCaVbNM6FJWtolI+T1AKjE9LqXtf6smDsDzq0UGVYi+S
FdDJ5W2iZPs3g+KjSRu2Xh6CrUvPS79oFyGr4pJJr7u+fuIgjUJ7J9kDkbjZGRV1wczVOW6QCK2e
5zLrcP8sys9t22k3q4GxzCWp0QTo5G+PI+/dXNQi6bcQ3oM5p46nX3JuYKcIFAqHk27RjNAMMuva
dnr/7M8upm2dxCjXS/1vU5vgR22qVvpEje0gVd3bqTTLYVhxLHBrb8Y/R2mu6iZ5ONhZ8DyaCVp9
WI+e26L60/DRy6aVcyTrdveEYqMqpIkSBuQduu1KNamJF2IzEzOF/intfvyE7o9/UFDb25KQUpAu
UnUMOJ/rzzuU8SyTPsg5Xkf5obKZTx+f4Cu35Xcvcprl3A5e8352kbM4+Kh7F4uyfYA3B1jS26KY
RTUhY9SVRWhPZtec7SEVF9nn8ZPj5N23bGj8P/0gljg8+5hR94uvHzkz7B34ioEPDgN5D7KSzeDH
vE0QH81Dl0vuzPMZbAi2q6HQqd5klX1E+N/bseoGJXsHUE1lfx0vLVwjHjTiOZlTYNoWLKHRutk1
wTXxYMfuDQ36D49+qkNs202orJNen9YWaQ+G5qeg9l2o/FH/VLjVfBH9Yh+so/uhcb4qEU+6ZlQX
t6181+6MJYpjjH6l+Bx3/fgy6CSaBSieVyd0QDAoyaiziN7INh8plMhXgEVpWGbNeBM6mx2o/HQt
u8k+WKH3ogEK7sE/dKPVNb0994K+sikGl2SsWir/MPt8ak/2mCI8hXL98mWmqfe3kIU898GY0hR3
xk9TXbknE7WOaylEfXAa3p9D/Bilk8qRCPtyCygsdM2zhyXnHNbS4mtdOSI/F05vP7mCctUpKpv+
t3hsqvggadiNS4UFpWEfrMG2zTuacdkNExaD6KD+wL48vQA98N6ODqVwXtuYFY6O9eXxyb+3omBz
UCVQIoB3YPuA3pddtnUe2sLA/XAR+dXLhP5utvDT+A+huNXQyuMU4J203peLGGP+p0xzB7rx6vjp
wo5pXYxMuiP/qft9aYLVYAFzYytw/+bI6ftkcEabUMI269OUw3UfyHHDNo71J/Bm5vPrh6ZuLRA2
wEKBbq6H1qXuaFZFy26pnA+J39Vn7vLq6g/JchBpb2Q8FFgdCqx5d1/NVWr5mmBkhZsqbSJoC0tb
xieZpv2XoRDVAYju/n5UEBGyZggZvCq3k2abc6x52KaGrtG218nT+g+t35kHkMi9VQjsRcn9Ky77
tkFvmDU1/rLJQqRNsezWDPfi5LS6Rs6cy+Op2hvQr6HUT/kl06lSe6iSgVB+nRsf8iHKbgh4T/9h
K/OOohEJnh/G+iYHl1yFRoz5DaJhuXwTVIP/LuqQFnUmGf3l0ZE8N8NhX35nbSibEaW+wrnFdl4P
Le4rXLQnHFToov0dRZRuysXy8MCAfzbD6Xn9l/ypsQ2klEc/8jLrcBGqVJiH2yk6AG1/xU1YfoQj
9TrfMxSkAZP9LISR7dOs2C7ALsBtM2mJMpbN1AEUjupz2zXZd4l/+HvgpUcdiZ21CC+BugKZKDtt
WwtDgc8noqXWouzOUMCcs5skaCpnh7Ije6G48CgsUM/k9tscU+OoN5L2RxrqVtqc4ghnlik2Bs5i
CkePl/3eJavqmDCqyFXIdjcvJivJYXtz6IaFiPQT1iXGDyPS7OoUpUpdpcAPzcecIExkoN9iVJPO
KKAUt2qsqrMo3fHPx79nb+gKlqCzTHlabVVEbbjmwtG6FFF2Lf1gLEX0jkMPjSI9PsI/7lyrHi1S
upW0KqGIbrZFj/mVWy5NGuKVgte113bXvBnBWidpNyFRZODamgfL02sHyO0DOAC4EcoDKJqtd0di
0sbz9RzSVZcGF1OO3SmXHAhOlmYHT9T7fW9BLQYeBvedTvDW4wFIv9foeZqGpRTFKe3b6QJgDa+W
GlZ/YKCt+3ho90co6D1VWaXYxyC37zSYwqDEBgT1F6TivlHrLS/wBrXb4yj3K0TJ8PFWYnPQYt5C
OsZcugW89iSUg7DCss1atLJ6LHYwfzk9DrU3ILisPMzQrLoXbRcVYnOVocUhGbsG6A2msqDMHz6O
onbzuiZEBKrC+H+wClnN6xWB5ihtwSmRYYUk1Se9C7Kr66A71fE2vOX8tZMXa9Wnvp391y8QLnGq
i2RDquW0eabAPPdkgHNsyA2MlcsQjNfe6ud/qiXDLaLK54O1v7MgyYYUu0F1UCAdrEeK6VLUOwPx
oq6cgVDVBS7KY/wcmO18cws4vQcTeL/FeTyQ6dF/RbmROVwHLJoBfaGSDLnP2ujWQNpF5HQxzxHW
6y80q+wXKx2zg6RlLygcVc4wXvaIjKkF/EsmMWEFTV1WyhDmfHUx89G7eD0eV4Y7am9dM64/pXib
HSQWO7sCcPD/D6o+/S9BdbMDIwEAgk6oG53rdvHf0IQS524o4s+P1+vu+EjTEflnZ9yRkoe86MTU
sF4xx53/MgyBbYafatU1NWct7EuWUlV7r2aP8Q6EiMiWpxaNxOtmKm1EhWqZFDLMHVgqdN3mUKJJ
/kIOGlDfc/zXHzPEI0XDTEA95Dez2IxLgGlWJcPMm9szqc5wsVGgPAsv8w7u4J0DgKfdTyFA+l7c
Reu5iyKtnzBOl2FP7+bNgt7CpYssSEZZlhnGE1o42i0y9OpdbeF4/ngyd4442nuqG0YZhqLIZt3k
pszGNlgE95340uOk9EG2dvb1cZCdxYmPMsxj9JnINbblELImo8LDVYRjYil5xTG9cb03YZ7O7cG7
ZGdxQvajZ6kONmQINulMkOb5XAecnn5Fd77Lp4WKpF69lA79vqLJ+v9p5VQcBN0ZH6IHlPDUOWpw
4a4ncNa1hdJMKkI3kMEpqQo9RGu9f8o80Z8ef0o1H+vLAiY3NHEI6pRfUFpYh3KdPjICAd2fFZl+
1wDCnW0oUp+p4pVhRuH/oLK0Gw/UJkgcwEdUP9bxZhAXjejIh+zZ8V/KQqbvkiJu4BvLuPyrDcby
IOD9gmSA9GaVThuP5m3HqfeTVkhjmUKjwyMlbqfhTdrL4eAm2omC8pwCGClJICQy1sNKkiW3zFYb
QxYs1GZgEC/4E1UHh/LOx6NoA5URKA6rclswWiarHw1u1XBKLGGRUYvpFok4/6Z1Y/pmMbrooAqw
MyxFk1JKEdSnuGfXw6odUac0dccwqG391niTdkmOSfb3e4y0lUYEsuQqzhapvPhm3gbuMoaD06cf
426IXrRuTjmZhUE5efQ+Im3SHczY3rdEgYI0BTEn9bRcDy1NtZF8xRnBNJX+X+j+Fuc4k/IpmZHd
ziZ5JH1zv6d5gVF3VCKd0AO2UM0+aOF8NeWED1SJUU6Sti+dzYKhensE492ZNforIJuot0HF3LKH
5zELln6oWPLV1L60mWXc8oQnyeOTY2dA7GLgYGxiaojbC21xMq3zDQYko6L4aGbdcMnsGnfB5Ehc
9T4SeBHw1hDqgcnY2zODZlXiDVlNLuLr3Qe7152vQVkuJuTENkgOhvWTNr4+EYn2c5YQSuYI3tye
yG1NKaZ5MhzTpJ7QAq8URH9Jfe+ErgXPq4Uuy9MYl/N0c8hpUP+ZUwcFqSrTecI2ulOcIpyJfwyL
5vTnPBjq34SY5x+a36df58SefpC3BgD1WpTQnmZKzNapEKa1hI8n6H5bwQGkwIBUhtLM2KJEJogN
uRWnQ5jG1GtOiSzr33LaRjE0Od86IbIOCSsQB/vqXuOFlJzqEKQCBFpZ8pvLK+DE7cukGcIJgtc3
GS0aqseTsxiXZhzn4ZaOwr3aymP32gnI5+4cWf9qXte4pyVP7ODgCLvf5/+PtPPqkRtJtvAvIkBv
XlmsqnZqSS0/L8TYpPf+198v9XCvyCaKaF1gd7DAYDsqmZmRYU6cA+02uaOEcMCxvtXrniKRtSMd
BrjH2/ixJVM+zyJDv2pIu8c0dsTBe7Nnj540qBFa45xZeTl/CZxNpN5TLekIvnJLP+Vw4569mtnb
COyk36OfdfAmvL7slLnRIycrwcG8elDbgbZKVhJXxk5cg3VouIFFehQt71mRrpKOLT13XPV6VQiA
AtMGjBkMReJdSyRwL7SkmoMT+/qiS1oiSWrIg008sgkOhqXRSoG8bCB0Nz5Td2s+mmGd+ip38M3o
EGmKGJVhcBrBWwxBMgNmz7ya8B95Md9a8vGP3EGMlZB8urPDUny9fRn3lgZNBfRL8F1KZvT1B6zg
XmOSibi4Mif31EBKnvh6UcJfZtjZ32+3JQMRjh/Fe0o2a1utUvUcGMiq5taMHnn9wjPFp/TdoMzF
kcrUjpPhQBCrSu0mAoXNupppKvAEguRN7dU7ZfIcH7a70q8AId3XszWddNL08+0FygWsXTRkJsTG
KHLwLgAsXy8w1OrJ61Tpoqe6B6wYR5/ydOylmID7aYYx7L4KB+fSzoP2/bZl+Ze3lmFuBlcE0I+m
7+aETp7wliVjG/uaoipsa1CP4P9H96/bdvaOC9ExXF1yJA2yvPUK3cxxeii6SDsWKsQ5fUQ/q9wK
vdhqOviYew4LoiHs8LaSm25M0UCYR2UOoTbj8vkJrHKXKoG+IHGbRzsdhx+3V7azd4SS8MTIaM8A
P7he2TKlMVqxMjktLA2dUBCafexVtT8si3Y3d+gRR1Hv+YOxHBGt7ZxVGXiRdnDtWfEm5AOdoel5
kxJHiCVlTtLIkCaIwQoYeqd8p0VY+JNTTdfbC97ZypXVzfc1MjEvy0ihwYD8B5nCbH7UhJhOldcf
EbrsL1CWnyVlKMdm/W1ZtFKrM05tUkV8mUx7BspSUtPoeYPRTB8f3VQ70reQf3RzJWRTAbJiSbxt
bXGSTlhOEHFosACmKgTRohHP4bi8HY/Nk0onUkZUZAhbStJsGlUIZGOeOU9877LEeckWJ7w0Rq8f
jZ3+nBzcroj6HsVuAigEEeVn/uUJh7ggXLoShIzduvl7K8r6+0GEJtDhuHzWpkn5p5ubLtBbp32A
D7p8Mca0W044h/RlsSw8e5fZFgIb9j8iMsMTkUb7H71Wqq+ZNSMNJ/qjbuPerWKSjhSNxjciX5tK
aCjGpcwqXk49WiTBFNTgWQO4sgRkFMDjXJ5FXyxn+vrKwUP6+sxRYsYlqrhjOh/bMzfandWljgON
lVrFs1+7afVRLdR69CnYxx+0ZXa1+55xH3Fg+PW9ohyjkr1REkUJYotiGAYDyMhM8bebbfuydLX3
SHaf+csQhm92kZiSc3yQOtNF2hJW250a2tOEz0pmpWCG1xmqQGlG+72llHXrp61xRFu0uziZJwIO
ARyzpSFXlbqBsqXnWe2sMYhjz77kyGj4sd5od7f90+ujw+Loq8LcA6Scw7M57WGvJyY8SEHeOeal
05f031Qp3PcI9rbnamDYz+oYBFXV9Aii//rlwTKeiuYcxRNqJ2vLhjDq2va403O1TCcvncKnMuel
i8IRkoMirZpPt5e6axCxJVrXVLyArK4NErrWsxfLWNl16keHET4/K5PylDeTfoliwMG37cm3bO1I
XLhE6WDRpJAZ7ObTClND6KXCH+fIoD/EjTE+eBoMPDPKTwH8TNmnEjDHtRyqxTeX5s83WzcdWU83
+AF0SDaJrNCzuqcnSP5nm/SVRUzR1jdyFx/mNd0pZb7jwohZ8S6J++6s6fURam3nEK9+wPa9HWtF
y0enC7qaJh7tETAkXT48tdZ0NOj0+hEiqKB1xe8F0Er3eb2zk5Y6Xu4VfYDedRtAB2meVBfi1ttf
dG9BeDsuJJVEuGK3B3YcLbsa6j6obVr24YyjmcMeJfjEe7OABkUIqui0JghXJNn6ekEx/7LSzL4P
1BTJ1FAzU78Y4Sms5lw9Rcohi9Te0hglJHBgZcR8m7BsKJqpsiq1D6xUFHeugiONunJ5V4HUPN3+
itrONZQ1N7g56AMiSrU9F4bsgjZ6D+aPkWWiL3rYfjorzl+0tLzFRwvYuqC6PBfXWWfM/xzBvfPe
7SMrp9PWwzAEWkLrz1SYy0/pHNpPThknERQE1nxE+7z7XaSCIyR8BjVy+e9/iQXou1ENyro+0OOu
uesH6KmmJvoci8w7cE47hRPiRKTCIBgAE0ipem1qGlzh1RqfRS2r9tK0JSJ1CiXdqkmqc91EnxLm
pa7I5kzcXdU9ud7SPTCy1Rzsz8728DsIIqi3kRBs3556Zgy3h6guKPvMQ2U1Xiwf4jb7RGprMK8o
nDcnO7xzNh+YbIDQddtVjVCDq/JEjMEUxf294w7UK4eBopsVKgdr2/HIDA6AP8ddkDdu2x1qXgLK
m8chKGwDJQJmxO6XJE8CpEa6gNFCIDKdOtzVS7QERh4fIS93ThN1bqpx2JZZ3ebk9zajtHHp0m2J
hfrgZsZfOeI7X4fm8JLtOETSOUCQ3DIqwVs4dg1FS6HGITTORWWc+y6tPi9hHR+QAuyuB6A5RWb0
k+gIr4+sVWdmRG46BLBILQ/JMo7nKIs1iqZKdbBzO2EKtRqoMJh3AeS9jcFqxytyOjBDYNlR/qVf
2uIhCz3jRdNT3R8qpKmKWJv8vDPfXpUC5E0phbqUBtTO27gAR+FEgTgfgjyrtYCRG2LdukzOc9QZ
BwHDrg+QbH704oDz4PnXHxRyY/iWLDp/TefVF1XLxTUvkvI8pdGnrrTSD4Old0/4ojwY7CX1e88t
rz250cHX3vMBhNUMmDOrDFZy44u03nVrt8zGoJxhx/OzpaXfpGrZ9C0qTADT0QxV+u1nYSeRAA3N
/DBTlPR2jc3dMGfdzpaEpq5XdzEd/8FAmMp2Ht0ZmZ0JBbKTEsIXddvo3jWRG0sjHLpVEuf1954Z
Jex1q+d7kz/5mT0pL8ZcJh9uW9m7JkTW8gARijFJvrbiJEZsmQ0qeEYnrHMYDqW/zGn9POnl0YT5
7lfk3PCMUDgC2LA25Yk56VH2GgIUjiFQ1EJGbON+KM9wQf7bTfnwJVPNoxLA3vp4r0BScGJc3q61
UTPXrN4uyzGAmGPiUPZtGai9rT/3mXX0IO8tkEK3yumUXYZt3y5rllAfoxmXow2Re29bXRy/1DBI
W1+MSb5SooQt19LH7KgztHcnQJ9SFsCl8XpsYsxxmU2zg2ghqFT46QVBfFANbX/pY208gyk8Yug4
sreJ30MtnIwqwV5cdUmg1kN0zuqmvKiz517EYByxiu3tooWyvOyUg+zdkldIPqGhn8shUMCwfUNy
D4XsPjT7M6rg8UGX5MjW5pgaE+P/qQ4MAAiKfh5ny3soZuph5RwdYfR3TVEsprUMSRUtxPXhFJ1R
wxAJAMCocutL13fxKRpy9Qwi9u0zfHR4QWzQdpM59bYkkQ6eMpY6Z7NUGu8Ku5171RtQAB7X43Lb
pew5LvhwEEiU2DcaC+tV8QC5haUPQ8AglamdC77nIKcQjrzy3iEkG+C0Q88E+HrjuqI0ptRuugSl
ph1/NJXMpqtgJQ+VY4oWFuHl6H7vbZcUbmUWktyVgaf1wlxE4iGsEQBmidAuqt2bl7pAjy2cev2g
8rFrSuIbEGzdGRShsysKfQkJdNW5OKeIhn7mYPTUBKzkwNTedoHOpUVCkZTMcfMZm9DV0QCOh8AL
h/a+ILf7pCiHagW7CwJLbvOM0vXdgpVg6FrcCBqhoGSK4prYOQJY9tCXflxW6cGbtueHQZn9r63N
PnVGabiJA4ABtoHsyiiT++gok/tnlzHYqaiREySMlv3GqadfB8sC8HLqnTJI/CUby5Kqq/sEF0Vp
o/w31xomuETnhgdRwe53/DmGKwebgduszVhZlvTFyKFnwjlJ7rVMmA+RaNvmqqZgTG/f5F1jzGFJ
rIbEIG+elQaIVynmipxgaM3QNyorepi7RiHV0/Dy/m9YAxAAPyUcRUhyr5emQWClDmnyE4ZSPtvh
iDrIZDyI7JC7a29dfDtkdcA8yZGAtaVQSxxNYcYO7FAmAnUJm3skQb5EQ6kcwI73UgNyD1JIsnRE
fDbhh73UjV3EfMEKqatvygSzgFPqqWS+js9D16l+MSnZaZmyb7c/5l4lA5lGWKjhb5HKo5tLIGxP
SfORLAse7eXRHhH5Lq25vCb9AMN7r1jXLDenD3U1xN/hTwofG8gRlxNs3em5jMr2aifC+EMN+9x+
yuyo+Lc3hvm/2z9ydx9kbwAfDlXI9jDDP14lmsf756mj9SmJRtC1mSL+8YbkSL1k77GgRwPKAsCk
7EWst9wqGEytHR6lIvQgqMU/XOx2huFfB/uAqtfRUPXe0iS0hUgXZAKQ07W9rtBinpKJpz2dYRMr
7OSbKTnQy879nSSQiUJaaDL3hPJybYqrG9GqZGl2nSDJgAxU8w1K7cE+xRVyIr/hE+RT4UIHxHjX
Nv0qpcAgUxiEfloS3kFC0N0VemycEDaMzrePx96egYKTeReoFfCm64UNgxMJc6RKPMgGvtDRsJ4K
kzpaLlKEtb0h++O2wb1No7JJ1QC4FgnDxt8NZt25Rpz0sJeZyr3IdAihiyFauKRdePBI7T27UM/B
ckDhQKYm68WRzDvlbGKrHMzhJU3tTglIBwfnYL927MiOK6NjjDDSk9q8S47ezkUOWW1gjUZ0b+Vz
fc7COv9x+8vtWgETAAyHPOtVp5WJnnxAeJhaZN625WUoI/1exProXf9/djZnnQoOyESewABo1uTP
7lQB3Yrig/7da7kIEADQoP084zR0t/mGZXrxoCEEG1S6Ec0PdlZOml9WGW5pqLP0u9rF5Z/jXDb9
nVFmGslIHzFtb4Iq+RNdK904q7PV3muqUKIgp+fc+0WcObg33en+aApNU3zViOJPXVxkehBWBcWF
RoPQ9Hlo0kK6wdkY/CEsjOXUM0ebUmZIzHu3JZU4N2W6fG7mrDkiid65cHLcD5YYEhKqZpsSz2iP
QMdMpHyF60IbkMfzJ8MuhzuzTApo+uej+aa9U0M4yLn5CSffdhLSsDC9Cj6IAHLcJPfHUW18p6uq
o/R4JyCkNMdkLaE0BbFt5UFv6zwZKpVuT9MwiKaD+idaU4OyyrXr0hRw+JEWHRzVHWcipypoQFOA
JL/bvAALncXF6PiYKpwed2MypS8t9nzmA8y3h/CUwz3Z+IERgSh07Uv6jKoKKtgdxzW1KIDl6TeD
vvBBLLO3W7IFIHk55TSfPD2/RLiVog+6IgqadrWqfAdZOib+SHU8uH3F9wqNMmyhdS/5vHlE13Ys
r0vNVnc7GKjjXg1sdxIfhgxV81NRxPbfdTsyC1M3rRjfjU3RfUK8ff4rsW1FO5tais7J7d+zt4+E
b5R1UDtiDmFzKUAsVgmwUVyOQe1qEZp+ByL2v0LrjsDRe5bggwO8JWcrmJFbL7we1UkNFxTSXSpi
PwaNbhcUs+nkhwiNHgTbe1dC7iU5BKUxpovXttJJpFlrKG2gtYqjvdOF4wBmHBKlPJlQ26YvXqK4
mQ/53/TX7e+552QooeJl6KjwWGwC07nNmlZD5TaILBWpkbnLkNxBn+e95gn7xGT6/BsbSEOUIVuH
5ijj8uulRpbimooyEEZkeuorjuJArQyzf2Xr1cHZ3V0bAaYc4KcatyVdyNC8NtPR6oKyM7t7ZJzs
U2hFw3Wwq/7ekhzIt7/l7okByAsTHMgBWh3rpTVUhYls8TFmO4SPUakYSOh42oMRaUdNjr2l0WCW
4ugUkYDTrE0NcBV1A8wBjBC31rUf5uQUVU58cdqw+6pg/yBu+XmvNggFJnqpFciSARGl/EG/uBui
vxGWU6Ygcpo8p3zoXc/vpumxmopF+GPeTl+KxZz/NpSah5XGbfRiG2lxdFH2PvGvP2NzKanPtaag
Dh8MfBaY8RnchC/Ygg0lEr/xYuDuQLr8pE3YYkCiyBiQxWGGBsK2/hSbhQaKM2kvdTOZ59sHZ8+X
QwUs758U/tq+9Jo6JnCkkQFHs5KeUl0fnyi9qt9vW/npsbZ7iAgwVREKKhIRtdlD12zaSZl6pmBL
xz4nozZfjNitA1D/jBrb7vhkGUn5FBXg88p8Mu+NVHRXBk2b3Kf8NXWXJu0dZhooulzBfpefi9Cy
7jvy54N4/Cf6/dVvtSS9POyfHPTNe63DolhAN9YzWtZ0/6bCGa7tUmgq/Z7OZKC2RTM5T512uOp6
2nwGn+99j0wjvaDNm/wZV4aWo0/ptlXQVGNxsF97p5AmJumkxnaRVK4/ZFHBG6RRAwea2jjxqR5D
9w7MpvVHy7jtgVPZqVlgABASHQXoH7Z06iU1zVaEMxfPMUiQp1ycU7RKTksMNAfCpH865rPvqik+
8p47i2TcCVgxBAUMxr268U25LARwFHSHRpTnrp646FZCUBdoxuSmBx5mZ50wRzPujYehbbudRTXh
ex0Hl1mkJHRN3+4hVy/M0fHHuireAfvVL3Gq/tCnsT1IL3bXKSneqMPz2m+xOk5bMj+aMZ5EmXIE
aWLl5xpqy6s6uEcUDHtelCq8xFCTnEFwLn/LL160YHJpNrSai14Y8V0997pfOFXvewlSx0rnOict
bMePQsHFKGOM9IAxv1nWCcu0MJn6hfyNBGLryUMQUFFH6wsxuupxcbv6Sadz7Rf9Ybtvf72kbCA2
pCzFVofXcZMaVD5l2GHRlPdWIawXZsDcB29EPUWNmtRfltkJcqjkfceYnbObhEdPxk5sRVT1v79h
i3h1GeAgHYFOvtLb5vuk0pS20Rz5BN9B8TBOsfexTfL07TkAsSnNae4Nec721rahFyl5DnxkaIfR
h3FDfwwJWw+s7EQBcrSBlhXFBKnhsj5OApJWAMRY0VB1+CyipExOtdk5z8s4q+cwolJz4I12Xipm
f2VbldqW7PevLapq3PZhq/IxzWhe/Nxr1NLXI8/89/ZbtXcpf7WziW8YGYwQVKYWSQekuoxTHp7r
CuTNmI/1AQvY7pJ0UD6ImZAcbgPSTBOLUK2e+wArYpAgoXBi5vqoArl3CuFfhV2Go4jIyKbAZBuw
V1YJW9WbhPlCD2Xsa07nfm7qIMLX3uWzfTSMtfsVYfKRHGf8c9vmce0Sts7+Z0W3LB7UGULrzkKK
DBGF6MB97x5FWTgA9wx55Ta/1hZgE11H38ou4UIvUFPW/MXFvzFwlwWiaNtPv3FCJEWRwTwKgP/N
SRxdeKTFRMxk1EYOs+xgnpJ86l4M5DPvf8cU8RkJCxDk7UiWNi+uMsuenNYifxfNcxnUbuKendI4
Gtze2zEErGBa57+UquUr+csDYTYwyWuKdFZ1WX/t60X8gaSH9TQWWvj59qr2zr2M5OWMOAQl2weX
PL5z+lG2k9TE/cwIdfZVgbvg4FzsLogyGFkt5HDk7esFdarCqEnHi0cVT7mg7lH7Y9pUd2Ohhge+
ae8IMl0CihmuB/gbNydCoFIyaS4PeZX14gLXunKXNUn6eTH65gJNV3jgOPauNDABFiU5bPiM66U1
jKIL1ApIEMypDqpe9d5HYpp8l6rHOY6MCK3eJfzr9q7tfU/2i2ooKCQilk1cbCdKVU1opAQiT93P
jPmPCIT31WM4wqh+29ReRPaLqW1WQu6c1mlFqUV1o3y6xFGsPGelo1S+PUbeyems/N3kFMAjcXde
cNv43mbybkJlSuxAyXxzbpYqic1KAacttYPekW2+z6xGDVR9Xt7FenSkw753GQB1MWUgKz3g29d7
qaOWCCvsCCzcVBkWMq3porTq22mdEFkjvZOzZXjKbfjXhQOh+6h0QS8i7V5zK0Rt0kNap71zyXmU
1HSUIYCSrdcShXA4of3FuVz6GYzOPJ+TjJJx11j6xUgNVD0iqKlv79fuBwS4RqcE2BOg2bXRVM/1
RLSUCYHupdeqQ4aCkZCj5tqeFVwwx56SJKiPzakIIQAx7DijsTHlFTAC9GXmLszPt9eyd8cIV+Es
AX1OqizP5i9OeFqYwbUGDn4CR+e3OCkmn6GeWfhOav9OQCXH1JgU5WXRXgFjId/PepuChlO51iWx
ypzJGvdo6mvvNhGL4hkNxpgJQNYrkqruSdSrDAgpXQfTuikDASu/Vnma3ztOKQ5u717VmCgAxIwE
K2Bz847RzlMBXjBBiWwyGM148a6ZEttPprJE5zEExm8slXWpl0Txu9QuUKszw+uiz0da8nsrp9Ms
5T2giKOFtF55Nw6jnjnjGNBW6v8xzCw55UBdUD9DhkITifnj7WcHPjOpJILCMfMAa3uTg8RG32Gv
0LvyzjGj8mybVfNtMObxAFO9dxnojEroBAwKr1XU43B2vZG5tmhqvIvw2vTLiIjq9e0LgoSKKAvi
QALJzYK0LIsMbWIUqgp1xS+0RASz4hK9Kt5vzLIxmsMsGydHkp9sfEjZjBHIO/i9ErsL/cQKS7/W
wuFzNo/zQfdkx0fSQqBvDmwHGs9twb1NW8pjnqQSiyz7YiRt4c9ZNV5gSWsYZ3DcE23ZI5rCnQdV
SnuSPsHaL2UJ1mdjCPs4c7VuhHxBSf7QE9e4K5uhPxltk/43G83CpGj80Qt74+Ck7Dg02nogDelu
k/pvO+kV8Ae6ecwHDkqsX+jc/9MOjXWnJuIgOnl1JCkWyeFHOa1jylG99QrtAdH0OI4oukVZe5pb
gAIlTdeX20fy1Z2WVnjd2DigSTSD1laitC6o3mdYGfrxwQZZ81wgFXIhOHyJBuXNHOfSHIQMzKBz
Xkjf1uZEZozNUFFfKyPXvSpq3wTKYCaIs2rGWy8bjUNCA0iocCC8CdswZKaDGZZdFdTe1D+YXr4E
7Zzkj7BtHQXm8k+tCqyYIvanUQkxr9SSWa9K7UTu5KKqgTmMUkuisnynsdPLXCjeXQjC14e9pb6v
KH77oze9mctPmicnhASVYTIKjGvzOfReZdwC/skhPDpTKatfqlzOlhKKBU1R0/hq5qMg5dU9kEZp
lkr8Pk/Bds2V2iArlos6kHpHp5aJ9EupoO1pxKG43D6ju6bIuQG0UQjn+KzXZy88ua1lVIGzOMu1
TXR8i02wXjXOfPDYvvJlrIrgAa5JSuVSlGdtSupX2YA7qkD1hGzZG2H7Q4+KfvJFZSofS6OzPjKW
EX25vcKduw7oSOIFZBYJMnZttuanNKPQqmDSSugK5oHoQpTdb3xHuSySHZ5v4NJrKyPSvKS+nJNi
6IqrYSl64Mau5nej8M6/sSCJEcCFUSLditqK2VE8M2RBuupUL0bOJaWaZkM3dNvO3tGg3gSGk8cO
3vTtkjpK3VFmVhB8xfnZrZP/pt4DmDJ4R32lPUtyOA/SPhZELX/98eAZ9hTKJGVga4t75wJa8evE
U5+GxKre+sRwCOlfsUfgHiRodG1KcEiU0aEyYlXxiJTzqF7dZeItbc3s/vb323H/NEQYeOdQMCOz
nbTkCMQDJOZFIEq7r/12ztTknU6Md5/SwoxPleNWP95ukuYAiC9JAfyqP49AnBGzQDRQ2zE+Mz5q
+kk7Lb6Gdva1cN2jJvnelf7V3iZSmLKQzRyQB7V6zTyVVaeckkmf790+NOBriKJrVadHTEdyi7Yv
AqUMDr/Gi/dKpqTgubZatS4CXSmKMzVx9ZRRUXlssqWB6FSvngSMFCdjsvWDm/d6ucyRSvkQ0kem
4J3Ncp3YauyqwYMVUI3dZ2IxgrFj5mMQWfdJTcf63tG5Krf39PXlkMOrlBhIkZmj25LfeTrAlXqA
oIF/GvQhCuVhIo/wdRgi3uzEOK38h3IGJEuYW1+OviQy4yzTaM0m62s7TLM/WWH+KW+c6uBy/CS5
X+8iRKDMltC3A2TBKPLaVmLZmbKwMhCZSxcjNdG6iV8oZfojm4qSiUCEgk91m4vu1E9a+w64OY9t
yuiZzlsl4h92mEKq4JpAYw8c3+sXg6SasBBHweiLu7249VDWeWrafAbFSD4lFOdOKlIrX27v62v3
QKcJbATE1pQI4JRafwD0IrsscglsElVnWjxWLJ/usfe5T6vv+ti5B+3DvUVhkDydSgGwaXnMfikW
LLPdmDUVzsC1O/PSMAJev0eb3D7iNtxblhygZdYTEpNX1U3q28XCwakZPq4hHuuiLPXBmQq/8Frx
3PbKUUX/Nb8hUzwk8XB0gw3i6G5OLbROKiU3Tq2bROJ+ElP5bJZzeWdzvM6zaSmpr0+68o7pEfOz
M4dMEUKm1b4Le6//kdpeG4SpV35LCtd+bDvhPnZtYv9n5qX1paojEzXdRLxklRbTvqoPwTivvRm/
HgFdWZyF5mE7AeKEpMyGGTfM4XaF4yteqn6sFz17MBDffPacTn0qrNn4PmuKd5Bc7m0VwAWJTiP4
g+Z1fSRm+LcmdzAIrTvzv34S3rO31MU5ds2vDfjfo6rinjkgR4zf0nGUAOa1OaOIvVBt4jaYUSr6
p1Cs6a5HBQMuCMP1+9w8Ku7sOM6fpGYOXpMgZlvSjwvbLLpBaSDq0IfnqGs0n+qpeV+54xHp8M7D
gCmZ5ZEBkHttLpdqRp2aIpYTtFYzLBe37qtzoZIjPAjA4Q+Z0bpBK+L4oLK/c3aA11DFxItS09x2
YbSRigPd2jZIMhF+aU0m9a4M6rXTo2XMbkX9tE1/xE3SXbUKhODltgOT+7Xx4ESY1IhlA4h3YVPk
LNowc9tSbwJ17PvvSW9Cpu7m01OjjRGMa73xFU6CAo0IfYxf5iI9sr+3euYWgOZRZqW3Js/bLx7N
a5eQweu2DRoxp98r9DZ8J4qj+9pRxMmNk+XzXPXjXVU6Rx2HnZMlVddJR/n0vMyblIIBQkvrpr4N
KldxgtoexQddFdEjkIXs4+2PvGuKagxNbFmh3EJ4Oiaj6ZuUUMAUKBjnizD9HvjeKY/BeN82tXM/
qfVIvhlXlkS3rdGy15jRh30j6FXkaK6L0owdL7IFxFPr5vzc6tFRonvbJACq9Ra6iYEaExSfKCc7
dEdtN4zJBi1bOcWLMj8NrTW9dU4Xprz/WyRohLXF2rHnRFHCBrD6sgTCbugKdfPyZKXGkVPYXZy8
m3R9fzJfrU2NSqvFoZlC1JoOxrfY67OnZagUpKnnGIRU5tkfbm/g3oVAWIRiNkkonmiztiqyK3WJ
ITGN9D72w7Io770h/jfW4+YDI9Dzg9Na3jMsCEfTPTuxBaUKkKRSn4Pu1CYuhuOgbY24aYKwT21G
CvPmBLnW27NEptKowEg0kGylb5zsXOe9YZNmB0Kt/iyLbHlnaFrIuObcnW9/yJ1Lh3ofrVIqXNBz
bAugbVuVixhIo+wQhUm4+epgHNGKgPb2CPWz40SJflgWvTxGkrc9e3PW9BZUZR40htG3p0lL6sem
Z/wPYiClfXBh0voaDWPxUJhF+pT0AOxur/U19km2qLBPgYuMmMu/PqaL6wxOIbEJ/PEJSd/xn2Gg
ilcrpXltDAo1WmS7Z0H84xed7V2J1o+EDHduCuOUpKwEIfyGV7RiiTpPXYx0u5mP2cVOzPH9WHvA
k6dznHvZ3e0V75zWn1VLhs25KmAj1wuGDr2dwpQFQ14RPWalHX0Z+jY+sLJzGbHys+ikWiTamzci
67XIIeRgTUgI/xjU1PY9I6/feU5VPaYIH7wQs1REfcuR39k7UoR0zJvjDKC+2oZ1kztHY6NSBBCa
dRc1lRsUCa0kESfjXRu3Cj01TQ+mxSgvjjtlX29/3r3NZNSYZpbsp1HAXH9ePUmzsDKpCSSaseBy
nO81YcUFJtv/VCXSD3K1vatKuwd/B1iRMHazmSB5zKiIcQoLx2byy7ZoH/QijZ8Xqv4HV+X1ltJ1
xwodF524azscW7pekww1dGzeGM4fI9sKTzlSGj6oPesKdXsViDhkAirkh9z+ptrrZcqMirTehCwI
3OlmT+tQtH0kqjZwLIHQXxpZ8VnvlQZHiw545quzbt45y2idHWVw67PqzOm1HYowvaRlZPpqVzeJ
r9i5AUOgwszPYI7dnwc/Un7rdUAI7pcCBULoVAwJj9Y779oiKeMRItFmEvOjvsiXqE9Lv++mAgIs
t3ta7Bda+oEnzDHy1cm27mKjeTOEjQQDHA8UR3IGnVbI+mdALWFXQvTQX5WGfd8pww/RIuU1D2Z2
0aBBPSfhclQrfX3oGdWW0yKSn4pBHPnvf4lFxaKXsQhbppxQpEnOyjINmp/Bo6leQa/DCOl1zZxc
b3/w14eC2NekTQesh67ZNn8DVOYYWU+q3aNAcqL5KE7TYIfv2ySzDqoHPxEL6711SE5N3CUPMJ2Q
zd72M1fCy6GiCpXORMmoDvPFb0PD032tisaHLoaV/Io+ZF36xggW5jQU9vTX0iiDcfaMBHIXdbHc
d27fNPlJcfrhx6g3KFMo7ux+hQ23mi+ID4vObwu1fV8OGZp+tz/X6z1ibyw+GEQSsrO5iVJA9pZh
lnAo+yRTT+ZoOydQUcp/oowyxiWH/PNtezvbQ3ZCCEGRi7rLNjtDOZk/76RN4CSmsOHDrLyPC5SH
nxtr5LMdGHvtnACtkQvSw8Hx8j/WJ7BKk8SaGweV80wt63epboTWjzEd0a+HQiN3n0G9WKOvoMfb
BUqmoDxp5X0SXhz65sklGyVR9dxk1Ted/mHrl6WtR76rltE7kcdUyPshCimXKMuz0ecD8gte5X2p
K6a4fepoiDCEo+t8SJYi+rz0S6X7qgMB/SVMrOi9E7r90+gqqgjKknjIr7OINnKaGdAlgiBsyzMo
Iwv14hBs32lUestCvRzZv7uBya/5NFXjHF+WqEiQe2SAVjzkadYbflpCXn7yskllJgw+OO8RfReR
IJYdJ8OlU2q3fxyI8KLvDXhPlAv0TuhwD3pw3xpCDT8YU6pVd7CUoYlRaFnjUBSz3T+WChKkN+dX
gCAotYC2plpF/2G9QwBM9Ui3qVsLJ/Z8gS77yRpEDn2y552zOXLOB0eCv7e+skwgwST8ExAhRxbW
9hBMsbUWeDeA4Sz63pp1de4gXvpQjDDL3zb1+mqRm5KjwqNEAkBGvDaFDoCoGfKsA32s82voatGj
M6PHSe44PzJ2cpSA/+xxrddGI49TheOTL822tmN0swH2CQTvHFqomc56s3zTkz7uryn/h6fCMMK/
Wph4RUAEG4oP2Vya+amkMLOcHDv0wi+lO41feKrj0k/p/oaPZtNo/5RV3dQ+j0v9re/M5EM8ldRR
olgs7jOUzyT69SDG+1xJoI8j29KnU5Patep3euxFsNp51lenNcR3C53tz7XWFKFv2blVnXORTcJf
+sT62kR5X54AxVR/F8aYf1KTQvnRDSDk4JQY3a8R9cfcb2LR3tO5zZYgLvrmo0gU9V+w5tB4V16Y
LL4zFwTscje+6b3Zf4X4zX7I2lT/dx6QLAlsc4n/Ir5rqrM2ofHiVxnSve+XyM3pjiS18zEasvYr
EkULdXQlbPNT1TJa/pinmvtlYcBOPBdtpFp+zjmtPi19NEYfnNAwOwgO2mTJAl2ohfUhzOERP3mE
XVw8+AIeMtebvhpdZHUnxaiH70qTxy2TWU08X0quAByc0AfBy4BUZRr0gMlyqhph+jFLpey0+T+U
nceSpMi2Rb8IM7SYQojUsrLUBCvpaHAHdxy+/q24k3c7u63L7jizigzCxTn7bOGV+mHFp8nN9YB7
Xe4ZMNLTCDbxQTsN7etAbshSxGW4NblG9nO762xcn7TdnaMQTMH+sL7fH+UX43QqWabk7F1EGu/W
98o2gw0M6cvGarrxlqy7QxnSJIXa+MEfHnY5B/57bV8elnDVUrwgfYEa+dfNtCzoJTYdeQSgul1h
O52c0lL/ieTzN+rbZbJxye3jZroAeFHw18cwfg8laj638Jqhco5DKuwtSFN5jATnbq78zL6WItK3
sZEz5rldGq55l7pOU3iDJ//EbCXb9fLEv35wyjaSUnibF4/w99xMHAT92m4J+RMDZd2HRHeOgS8W
ZQqf8riOPq2CjNtwDi9SQE9ioyDWaNivcFJpsDgdpF2gEvgOee/ToqaPluj3AL7UWkGiEMNaHfxM
tUk+T1o1VyWxDSBb0+L6BYSSpXyeoqYNjuPs91Ve2rr0jm0fk7oxI7g4elWpn5SZBb/dVZcjJ+vm
PF3TUZwgKu6mIE5yG3IdmeT36tZyOGeBqbtj42TeMydFMhy7xWaPyp/t174U4Z7LuozqsxzF8jmq
p+kp1TL7ZkKHLV6VMy99FfFsiyoew29yMpA6aznrh7JDUZ+LOfD0B2Xa/UPpT86XdhTxQ4KpmIsq
TYm18CKBaansp/bOyTJs6NpuIB88lP5421SVNXehq9PPo5LhRiKN6q/nap9F0e6VdE+uSu0XBn/L
9aZsAyGkLb0POkyXKHf0iNVjK8ZHhkhjc7BiJx5Opmlb5lqnY1AIP2nukYKzuhimbR8Qwyc3RAdQ
3uEvzQylH0ud5oQmkeiwIGjRZ1orHDjbbttvRdcPUMYJRCkSPHe+sh/4C33IADfa1ZFAT9sTOzR1
zriepAg3hGmpbV5j9DHewbSRpCeriG3MVaLa6VCavnoSA1XLi06l+lo1Lm7QgkTCNyZ8Q5rb0l+/
DFhNOtAh7fDTdec9vhqxLt6L1unTz7YWyqHimUVbQH+IPgPWbq+mW9KHKiUHtticJfux88e/WjUR
4IAHR/xlGb2mL1wnzN5cu5fVcY6rcjpsw+4l0IZKH5veOpjIM1hFuRRbUopH7Q2VX9gFFVFOcrFo
4OQEts77eMvmj2Ofzj+N07nbEUb89AC/jKFDUHvRXb9Lvz1kWvZBriTiX4iJjuscsnlsTqp38ItS
eEEEJ2aLyc9h6bZfNPEJ/7X0dbBcd2mEOHvvPP2bpmJQxyq1+1uEamV7SwJBhClh7M5c1INanbt1
U5EskiptmoOpk/gZ/5b6VaOGjG6jlreX0z9fZHNqrrEhHeK6P7OPxIsKTEqe2KD2peFOXMwd3sx9
dhOJcFwLU9vYHi9auypfl6YbjoOM+curYTPB9TDb4TNxuLPNZZI456pZSBDAp6b6XtuhfBjXVHZE
H03u5whaa5L3QSCe9UraMmIHPzywIWgLnTWan0In6vwirrbgl1FdsuShRqmTW9xaHvwqVSzR1nSv
Aimyf8ZoqrttTZlGd4lXQowUWzi51yRlhFHRNG0dNbkYksEvIiJm74JMEr7kWJ/9atvmZSgv8Jpt
d/uhJEGthNQr4invy3Y1RWbhXdnAnyR1iBcSkDOiKXuIaYjEVWnq6RFVfvxtGtZE5ctOnEtxSatS
J7xstMkDxaK6CZugfRJOKCjLAz0ln+ZW+Od+rWmiItEHRVXHQj/q0u/qZ5+AX1nMjRo7rGkZ4ea0
Rl56cBZjX5LAV+kBB5p0wdJ1sq8Jg4ehWIKqhJQj0m7MY0LNTe7Zpu5OjhoqBE1pWe23c7iq7qbf
w+aHU9K2XneNGLcjgT+Ve5Ip/qUFROYkO5S8sj1PrRWkRW3O+kL+6UW5G9btA97kMEl8PG3kDZLT
eKrPTTmNVT6KPevvjYjFbyYVSXKEyL8FJyfUGAsk3eZ+sytT3RxHkzU6KK8NftJxUwuNWxOcdw3s
WFyMDJ9wJOnLQk7lAicnWRMo3n7TgTSG0eLeOM6YCbbiHqxFsyPTufdZdhM/TbOXqfKTR5N44VdR
Z2t9tU/TGj8hB9bdSY5Z1Z+GTrrPWxvt28W7cnhM1orvhHSgipiUuttZ1n43XTd+1H9zL/YyBQml
+jk0fVqdSbMd7M1m7KBzZ+y9j3uvFo5m31Y3BovPiHmFP34GswsN5lLD+rHdMDfP1z1ZFkLgCIpe
VcB2GdGgyFMftumzUR7xLdZbkugAkXhPj52GmJN3dWR5+Dykv5XVkYJ7IIePbEvX5OS+ON316pfu
jybc5XSz6957JlUj0MdmHuObFoe96Tx13Zzykkb1UsYx1aOr/Hh/XlUjbh1KVCqLkq9FzHhpXydi
6j44tePOXIhz/622ZvTzSU7ud/S1tZ+X5bbcq5Jlflgt/l43mFrNI8z/MKpPUZVlV7E1O4Il0mpV
PncuYTnVupismCD+HPSAfuQAL06Ft1mlFizlm8lKGF6yvcBj2fZVmgsfPPOW5RP8gOWxq7yNu1Ip
/B1bXbrTzehN3JgkjdVfqDJDgue9bByLxEBWvllrU9VFSB74RHXgOTeUqREyKlb93p2J4BtbBLu1
DvEH3EYc5qNmComAXoKPSknOwnrX9U94u8LPHRl24lrqevPzMTDd8FTKGT3guBtf3jcp9iZvO6V3
fTcyUalypit7RvDl0FzIL5X32O5en+Vx0Jf6uLGtTSGM1wV0BkuKjrfbN5XHZmP4o1d/PEJF22fQ
jnnersqw2apDl4z9R7drmjJv5Tg9zk6bfNNhz681sYjwA7Jqe5wa1BGFEJxUp6nOmiyHR9B8qp1m
emaiHC5H03qJPeGnuvpE1rRLU3A5lZjeJxNikTFe/aagFVenbhIbIITwKzc3qWV1qDla7ydP7gYW
j/XWO8+zdIoX+UlYRJMsXwjtBjb3xFS+OI6nh0LAqPlmRZMFByPdEh/4yeVr2lylHjw5usl5rVWt
bqYI8cSnuq6p5JJGR5/mxnWWgmzL5HO6g34c/KjDOyrxdYlPW92Je7zeyzQHRNbrfVSFOsl3/lco
giP4Rbb4Tpfb0Q8APkTthNtBj+nKtTK5Dc076Z3co4pPXojet4+J3hpiv0o3fqKxSq9nX69OMfC0
n6SXCmyPBQ4dc9AF3SlsfHairImAPrdC+/XJBTnP8nJS5Q8oBIh9KeHc6jVppzk4TnEwfWq8pOvz
JjTeXRabna+l94KPFQAD9mZO61xhSeSkB+2bMDhzlsu75GKSkMvNc38BGETkU1pNKbCm5UHajrLJ
DcqqvLLpWrtFI6NKFVO0Rs0B7wrvJwoF5/JtCI+l6wXtoS2DVJ/wdBlegjESZIhu/jblQVbLPfdR
rH9FEcu90c4h7GivI/2AW2IYq2IUTbreBhxQzW1qGjuyl2e4JljoJTd7DxM731apyhNbUsmij5f9
PhxmvzykWnRbXkOS415NQgWwAcFsLTqjp+qskSlrdBiSWXkzR+QIC52aq9p3vOTkjYP/KRqAgc8Y
/rAJpHXdZ9qjuj0m3pBmd1VLJmPult163wVR2153HpdVPgU17rMlU5NXd1becqz07n4jc025p1L4
Sp2bbpWfEtcySqKHEE/RSiNVyAojuDzK1olg1XljZLC4BC2JeEhvqKwDxOhApf0Z4MqJD5KJqYtZ
e8DeHSrumxPzGqfK44tZGwE/ZGbTzI0x2YrSn/OQngO0ijwERZGHCKUgWmP+UGYR72fGYujzLHD4
YXFWW1q4ukopKIfoazv7iyw6UoI4jFjWXOXAJ3fKSrzTZneGpOUzrHJAKRK55a2/zPeD7VqTyz7Z
4ejFczcVqWLdFvHeRcEpFCAIeRllMMb57hFu8WRh8mmd9Pe5qeOBo6fPPjaxTj0qSBWWdU5uTtyc
y3iF8MdkZ0opw8jjzFtozW8UziGFWhibNJerCH5MA/5huU9+1HxKHTk1H9LBZkw0cERL8igy1qDg
m4D2+yzpjjoJ2vk4wi2Mcojo01T0yHg4zrKM+BG1O/187uo6vNkD2/Ax8Jvyzn3U9mERjA2xRXsw
tHuBMtF6RTBo8xTt1YrLHHyLX1KIuKMjqJM7NUqSU/whHRKuQCypnkqO8S86WrhBGtblnrd7vN9x
MlBWB6OiNCHh1/81tFX5rPpBfp733unvgtZsDu5ykT2uVYB1zUWxUhZNlrRvrtk2WZhy9WOmSml2
24gteuYb8YJC0Qac0Fz4ybEejP0omg2eSwtjzStCUwZNYSOR3PoYrsRsLne6j9aNy13V6VCjZWMy
eijXOOwotibn0ChHb0U2q/h3HO1RdhtNS/WxIniEb18b+1lrplOHdnHUzzHMgLU8EybX3hgav0jn
IHiygbcNIH6yu7OtO0PmbKvpQzgKykwjGr7mdSE8qYglGfS5Cvx+KQY7lbe+xIiuWBGYBofaVn1X
GCGrV4OPsITvqqC81Fmtq9up0mtJbk28jjm45vKqRhvtRzNX4XiDt3z0q0rqsD3Uy0Q7HnurSK42
hGDjYa7jZc1Vmzlv++CrsYgADMez30/6FPu6T/NoiJHR8hugYr1LJzCbftT5nhjbsO2yqT6wPMPv
XH3lt8ppMI9SdtLEh3Oe94S9l8vPSC7av0/6vZuPQbbEvyxTEpJD96mjk6Ywzee2qZvDmjUgbi3J
QBPXds+v7AGxZD89Z/d/aClYxm7TXIwJ0ADMTEjq7ddW1tWNaJZ4wp4EG5jCgIl9Uk4IvZI0+J6N
5g4OB+OswzdMItPfibdF5Fp4S1odGmPn5G7tw+V50HH1BbO2uDvUxp3bHOB23m92svZ+kQWwXKdU
XBnJo273w3Nbd+X+rcEUtEr1qz+ttbhaXMR2V2kZrGxA1w6/+9Vfm2NLYdYChA7BZzt05ptOmtEp
iDhxJ0CYPgOE6VZlry5atymPpj2UeWRCIwud6uTZURFTEhyjQ4iwJWZ23NzleNdRV3G4jMo/o2Ih
jXWQIkhyPIjq3x2RAlWOSgBf7gH2+c+FYKPvupmrljaqHboDpCnd0s403EUsf/Ln7HrpeCpbGXmg
KusacEUtH9akDPk2CMIDE0qMzziBV76eXGmiz+5kGBLEWWOWPKjHZMwbzpnhqKwb/ZZxTD9h6svI
E88F+u6mhtbM+uLv7od5/YjwRNSFoIB6dezkLBQG1rmSDGjSHM2b4nI2mulsi2lFHpQrmbYzJf5H
2cuA6HZr9E9nEPKhk7X40bdj+cludf1VUy2DVeMC/SY97JqLchD720aGOZ8vdFCydmG65QG+IaLw
O7iBCb1ZnXu18O/VRo+D2BTZ5nGznjgbMpdf1DYuL1taA7fM09y0NNOSa1EBQOuDU3FDFDh7Tx/S
hIjVPBSjfea8BkNorLN+m5xw/C2ndZyQK9WJKswetkO+Y933jKFX8Frqsr2mG9C/o30JXip20C87
jRD3OqCTkZbfBbrNqiBGHiTdeM1LPHTT3KUHJdc+3NI3SWdo8gq44ZvnzWN1gNWSNEc5xZTf+B3P
TFaiXT2B42wdtfXSmIKhzKCeI1rQ+ibIdrQBjd8HX1QVD0/a9823rJ1acye3Ll0ZTa5JlLsyFtNd
rap0ONJ+44dts3U81LPMxuuW0cHPGqj/NiMLcrjBVDJ5xqvsYjDH2HEqsP5K5yP1S/+w28k8l61p
vqMyX2/xviurIlyq4K1e2mzLh2EAQNaMcu+TeR8F6U0x1sEQuNo5n/UQfep7q0tO0JgjZ91i87hl
Hei/FzqDuuIonk5L2FdOHvslh7nlPmNE5o6OW/Sc2c+7x7WNsnkBm4QZF+Hp5HojQGkjhhcvVnq7
Ad0IX3eqZaZ+hsb5aD2SlXIBBL+DOHb22vRgpkVXuzPLRznA+H1PBF7eqG3wiip1su64LYHtC6U7
fM98SHaPnQpw/BJZ1qYPISPE3x2JuG+jpOFlL14q6Wpr02tR9mtDyebK9ZndADhEXI5+mEUzKLyo
47Uvugyf3KJtVfAWhSPTi4WsiMv8xRm8O1kFy00FkFHmq0Kue96U2OWxrIeko6X2LEPPdZ9+rJut
3yDljvKAH59oDmUVkSQwKx1SGDBH/12uq73bpNl/di1n6r07eis7FO33cqYUNjfRPvrz1SY75yre
XKEZDMW6PPVrlg3nmfrlW2YtvWww7f5pKgPZH/pQNs/kyDqPYTKFrzOz1DrXMk6eUSz3X2S9OvVx
aJNoymfH57+0G7nkRRyZgdZwDUugALtxdSj6xqgIOMjbQ7WUF67xvFxSJYdt+UpR23yqdMrFmJTO
JNj/KXMsqL/6Cmxk12hcAzZI2zZ0W8nmTtgwugMGGa2kUMii+kcZmGjOFwNBC18xKzomMv7c52jW
R5tDpfffKE/il7CzyVzoLrU3Ypy8LJ+SyLnuzLaEt2ss12uje11fdZtfvfU7QNJdhc+jPAksemtq
fUOLEgZT9GWncamOEUA310MDYHW1JGmZFRuj/zfsgKLmhPpsjA6622R1YogrnmFMdeSqeIBT0+hl
Z7jz+kskbXKvrNMyZGt99xpyfzMyYVJshLbP2juPedaS+6atnxzf425X2szNcViG8puA/zfl0igO
RpKc0YSl3R72uUs59VpuxqOM7IZ2OcamnD/t3QAHVk2cGjmWi+oN4aLzo2EB/FhgNlQFM4vyc9j6
zeO8UEEU+yoD5uOYupz1rsD4qnoa9NHEYib10PTdTTdoR5w8d3ZuUg6++IhDSjgcZpOUw1U7d3tf
xIQn9PlUx1w88xx5d2G46OSIOwG1F10wEmY/qatTpnwxFpWS3vUOUM98YZT63DAZi3JdWUrXuDdr
CsgulwH8LA65qDltqTYE7L6M42djWJw194kaM8qjaPd/9nAyvo8hxq9F63UeNcGCo0Umag5tjXN8
wfhtTvJsLNXj2u+1d2Bn9AkuHhtRf2Gmt/Ace50raCKq/dMSRKtbtFs8BofFAfOhmvB0UySjDT+N
HZzu24r4JT9XEE3uN2fLvEJmvfdo9kubyeETVbdwTccPJdEgF1KJ771EFNJzzkiNsW7ftTfmUvQU
mI45r4nESASjrMZ/7Oh2hufS7/efPaSH9HoMB/2W1rV4imV6qsXkzlfW8SoF2q58cIFwa0PoBll2
v2Tb+pmRRTpdoZHqb2mI5E+nE5wMyvr8i7Z3/Kd93eeM2tIscEVpBx4nriKSqtId7LakiADUScKO
lrMNquOl4TYHMbXpgYNVZIA3q5ZXI2Qv0KOpw/xiIxO+u1NdUHFYhmvzsIWl/SK5tl8CvpwaLtfi
/x7Tiqr34pZ3twTZaM98xvExbJqJMraxJUh5wM/cmvCsHCti6F97l3W0ownLPCfqIkQX2xs4gXyx
z8Fagu0D7UdfY5tQQfiqrH/AjcDuacH5s8kTLDqyewa8gH7pEAJQkW8TuYeNFRpxfHcOgiZ4Juqx
GkTv5mOMZxjJ7/EijuMglw9hRmbYrWawMR+3Dvkc7XCMOneK94nEEJKxv8EmaafT5tBjH9214bLx
VSX2cwbo/oY8OrjAxhGdy2YYOV1toFY6X+YWLVmlPAHHSCR9mLdNmoIBOdwdXA+xGI7hPmAqSNHn
dad6b6FCHt1UZ67MA7lu0ckES+889GDPBNtObbdMv6ZKqerBinQlu2CuWwoeciyDjVO09lv/2HXW
gYBiBJRO9aBrxtNbEc+B1G9SS7mfKWAm4eRNGcBtyizkTYzp/Mp59RcbprjR+y0UqVz0MefgMZHe
0LwEIpamzF3sRTssRDcZfAgJ3x0e5OBYFyCGSye8mt0YWRWxmj5V9uA6zie36tf+urGrTC7/rq/H
2wq/Cv0ae2an1HLSPR1/ETDqU9ow9uMZy5ShZMj16EQrbf6+ut5VZFt/vZchIDoTg8kMvzGyNvtY
ME6mETupKRbl7zLbE/Kjw2bubueBeNxPLckry8/U4+58cNOxjAuL8bz9yLhFuR96E1MLFWUW996X
0ZkiNz51HTPCq9IzhqHyHOzp/tOx44XQQzlXfRugzrZnHqOYJopLHPfGlUg4wecgdFw2t5cIH7ys
xVIYg/xUhTNWTyMEBRAYJiq4PLS8HcQTs06iKxPt2nntI3+k0tDrFDEsKY3aoDgvrmRLRfAu0u+x
DOLku47TNlnONXNSUeWhjZtpBoGqw/7zlHLL/MxoXcujTW1Q39q67pbHaJOYYxfo3rD8rhJbJrdW
Idk414Ex/Z1Lhx6eUxI21mMHdL4/xxN//5i7KaMCLPxJ8PspamG7D3HlOvZruVmuDWYlW3alWN98
tNhrszOwuDbX3mK4MivXZ5QCvLaqm83RmDrHc9Kaq7lfyRJZhq5euSr13DxAiKrkaVwTPd6o3d2b
o4n6oP2Ks0cp6XPnVB1BPUP3SkE12fNm2HbvEDhbnzDLAGwptigc0s8tO+YFT8DG3s1bRDezu9yv
x8Uu2CLg97x90cJWv5TdPXUdcwi0Bxu25RdHqNHNhWPWN1w2hX+ybta+1GMf6Bz1fEfIEtdfeMTF
rB2/irktE3qtILNXYuKXCu6NrbwWbJefOpJNdHDhOm9niJneGwIkMKYIzD7LdQYOlyOqcZ6YpIru
0KbN/nWTyfiCHtr7sKXCTWiY5vo4y6oeGCJQI+aVRG6bM0Kp7gd676cU9w6IzOHcR3kZl9XXZRaz
V5hILSbvp2n73Pv7tlLIGtc9eNqXPzZMyT+vurU3DsV+By1mjK/1jOE9TVp8dAL2BSGX7XXQNBLO
wLLfMQYy3XEUJrwd2T1rvvua8c20lQT0hvXa3nUJIZkrbQNtZDBNfW4qfyIjgME4k3lAoO/97tkP
0zglwKdJZ4aD7KC3H/aKye9Lw4n4wXXUDCaNhynhEFFSbcw1AkgInRdD+qh4ux9qGUGabkejPsM7
Sl/KtvfakxjKJHkZSf7+JAm0hLAT2uhnNpp2A4yJ5u1QblE/FNFq26MSmb14O7QJTs2YhnXFaknB
vZsXb8Wuo5P9tXHX6mqFzDzeR0iZalrqiOs7UwNYBnZyzGswmwT7WX23ukO0HnXFpMtGgD3P5Pdy
8Q8MPmWZhLmMEvVVCu6mo916+BwNrTu3cZuRfKv3crsC1hLhYU7nvrqFTeX0JBvWfXesy12/7dAE
5iNt5Pa9j73qB0b2aZqvVWRve4yfzGmTsv6qlhW6clpVzdMyhTWjSz8d4S1u+8KUZfHVLf0S7Ss2
/Nn9Rd4gCq+Pq6WA6cMchuEq097FDCQfTD25qzmBozOXlelCJ5flvrxWFZ1xThYX5vkJlY46hHaz
T0sTmIlXYiM3rziB9lyopOPE8zIIV8LMHOdZhrX62QPS/MRgH+aDaTGlLliWANfNXk+3wlJiHQ3S
HcPhdgkljPZafmllEH5wM1t2Occ+68aft8W/cyal6txlEvRZiDnu6PFmKN3jrJr0xGGUVifCVKuT
didHFwnDK+/Uedn8HM1iv3D/Iv9+FCp+wloHm9d+5BDPnb1Nt2NVb9tTDTX3Nail7G9VFo/VsQxN
IwoJ6WA5llEpUmY9FBmnVDEVv0AIwPom0mICy/QiefL8vulPegoz8B8aQEDYxZpCb57+OnD3hkXn
4YPzCYnFsB+kC/cN3K1KxNGtshqX9CSYb5mkbONnr9nT+riHTvotGec0KKQcrDmyuXFPaPqhJ9/d
zll4Ld1xuTeWlKsCJyRQ9rTvhxt/dICwK49O7kSB4H+UkVG/OEMZbrW1ewGLQLZd2k/rpYVqCIN+
axq1XzVQKTowWIfRLPSg9k1VKvrgWYyJbz3uu+e992LqgX8naf6NVwZbHFulFNcjl5ruvenR0C2b
pqgCh50adeptFV2b5o9PeS+FxeQXuyMcwHGmy/A8eseEp0mRcb8PaTFNYNBJx7cfjR7cpxZOh90C
UdS4kf/ho/2Nn3d56H/ooCgyQRQvP/8v+r0WHjdRiS11SMrwLT7J4+tIxMC5Z4T/vz+K1GTIurhH
cau8F2zhwON1WzslxeTBKwjSejmLuNXnypPDH7xK3rNqL37Jl5T2/4RC4ET3jqFXrdPAtjNpUTbT
kLclaQlt0tfnrWnifNL7n0QM/7BALoRhMqmxN4MZ+O6ra7dpL6GQZPAHNv+62429TjlI//AC/+lT
wWhG0+pjf/q3BYKYvU9a22QFFD4CZ1cY4EHptYfORIx9GxX9gU75D2vDI8fdp5BHLcGk/q9rw4ch
Ps8o/Isslt/r0G0PYoVjXuvxT/Yg//T+sEbErYqDndX4jiWKRE5O0qmzAgREvUIISO47yt4/vL+/
CfYuyyJDp8eKiPFXeK/TnSIV0R3yNTkLIP7YTv49rA3voFIneDQyNUXTVeWLjK33kcmiPvpwZF7/
57MEjQ+c75A7E0XN5VX814ajtUuQafBSZwV1vqgzqCqwtILgf80q8RB3XZZkCnJH+nPw7kF+U6Hk
JvAUlW5iwpyIAfhkqzv5n/Z1+pNt59+XSoAJJDMtqLeck9m7DedU3szohBbeqVr7nfkJw80NT4TP
CO3qP2VMvxdsXD7ZRasbBxfbeT7hX19h08xeyZgDwCvx0vspGb5JptQnqpofoF99gb4iPLTCrH+Q
8vz9gOa5F4cO9t+F0vzuubFNlUNBz36ITHSaiOsqpA6TU59N08ER8Va4Xu+d/n29/OOHJbGYNQPZ
GAHOXz8sZBIbypa50gKYgZYdqjscv+1kCRzMl7CVR9+TMEkx9/+ftz8f9xIkctHXJiiA/vrkIZQE
BPU2K8pg7z92Tj+8bEEHlLratX/890/59wMACS+Ox5f7j/vovXFMHczNZGTGswaRnt11k2dvZ47w
70/5p1Ua0dEiLWL/e+/dB2jLS2DUhAPURgrF8MjcSg/97QY//g830D+tlchH+YWYNLnMgv768vY2
m2WCA1ORwdZ6sMtWPoRwf754+DG4x30IyzWnCGii479/xH96kfjfkYJGoiIy2ssr+K/jxWlc8E9N
Z7uvfv+180XUH7psCdbDvz/nvVT2sgcRViYIOiO8x4J3d8PseGQfbHGGlACpIBaw7Lhm8Q5MJJBP
QmAgfEZHPxUkyIc1SP/XqMrL4znGo4TJJb6o76PftfEZzzJcLkpMsosQs/a88RMC59YGb0N3+ZMD
3z+tHDwbL16sAbj9e3/NChOOZkPGWqTaNScyYJ5LQoMO5KOlf7ik/vSkdy8WB9G93iQvVsRjdOx6
j8CHpi0PvZzC63//Dv/xUZeMVh/bCuzG3m1w4KxSqDLMitCpw+8YVZCEHtTTx6mu/pRR/vfS5RKt
/f+PencZUWDEmkFTVpgqw6zaJ09UgJ8dyfiOIGSSLfnvH+39qelHFC4XRwf3Pw7P0bvn0dxg5qZb
fVyd1TujPrJQs7bs1F6yA4LAmlMigHCCrZv/cJK9f6n/eTLGQGgKL7fue+1i42s0jb6vj+ncpr/7
ccyuW6a/GON74x/24D89CsdEl7MZt8EofHfGxBjvd9viakSzJv0NpT4skEV8WIxy/tQmvP/+Lp8K
udjFH/iSxvB+v3WdVn4tYLE6gb1n4uJ9VP2qcoYT8UuXdn9Sxb0/PXncRZyLU8z/cXZuy3EjWZb9
lbJ8Rw3guLd19QMiEBEkJZIiRZHSC4ySKNzhDsBx/fpZyK6ZSUXSxFGX1UNlMSUwAoD78XP2XhvN
IsDLs09m6YHgkyAc49nI0Uh6wdH90zSBh4KhqZT8Hkzv3rhz50vadlGWE+oyZzvohWdFaO6OrfYl
ysyAIeeWmFOeRlAkDx1e4QMVhxvT5JGX2dAGz9kyT/e//chS0nAXOR7ZfOazF39MGaJ1S63jeun0
UZcHKe/sOh1u6yxwY0atEsmIfOtDv/IM4cwPQZuFcA9xTf28X4wDxTwX0XHZFcxpPGGsOypU70fa
5WgJfv0RX7utmxvfCTYALg/TzxdrB4Qh1GYao5Sd78Lam65ll/W3ibVkB90iNjOUNN+4rdYrzy6W
KTCt4AcJ9zgnlVe5n5ppqTRK9E5cC9q2TF0CT3+ttAxP7ThNH/1sLS8L3YsPnPCqR5rCdtzi2G3J
v2FUloR1TmcKu0acyMSOLMLF36qgX/0tUahtAEE0pueP/MwhnVTpAlGyiUGv1cEa8ZS4p64y+lPn
udW3X9+L1552H6sLhnS0C+Z5dYfZs6ltbxpiG1W0gQbRqJLYRtGEWGZurshSzfe4l5KrMq/6UwLz
Yjz8+jf4k/rwV9fa9sJRG3kk3QNFRkLx8+PQ0eQUW4JRXCqvvqLtVh988s9PfpqXe9Uv60722n3f
m6uK3Uoi4+YOx+0wlIxSEDj9+td57eEkaiagzgYW4ZyjeBDwp4kUjJjXKauv6kUvH0YTc4WRuV9L
lfrMmOb2jWfztWuCfKD2BRLLbnW2TU2Vaa7GlOoYZ1CxcxYxbqMo7X8olmAsI4Z3dBPqxPHf2Dle
vS5hARupElnCeSKaxRR8zWizEV5ue8wPdLOBYwdySJmmZNhmDTM7FGXrvHHLX70ucMNtlcPIfX7H
pc7mfHAbHZuisk9+UXoesmJdXCW4vvejXCyGIpjJ3lh3tq/x/EHj1WILA4gNwHF7F/5SFE/Iewdh
4/QAmDk+5Pnc78XguQ+/foBeeaMI9sE2zgsML/KcI4CWtHJ1uPax18kiDqEOXWALQETRpz+wLY+7
XsxiR2lgw/Mf7ItfX/2Vrxa3pkmAp2Oh2juvO6gTlq60Mh6lqvCuCg/VfEAm05EKtY91I+AHtP1b
wJxXFi0uSjeFqmBzsZ89v+xkkGZD9qxhYIYMOYXdeaGpXvpJvvPdafz9dxTUkdg2aVKXzfM9Mug3
4LIX6NipFuOq9/ruQ4ayVx5MvJH5zqx0elhCf7n9/e+Wkz8lHV+sIIr55+dH45hwUdPr2BhWfVyk
VZ+0q8wYl21wK9CrYxDslg//g4s6tDcEaJStdv75oqruc7Ny2Zm9MpNXs0Pfuwtc41uq1Hw0G3FN
sO5SvvGmvFIOUAbwCAu+RwGB/+eLLknhe5WT6FgmdU+T2x7uNRmbFftDhwX115/wlSKdYAvc1Dy1
XOz80D9qFITDOFFwLXiLbexjl+602vcGc8xI497e2TC6D7pcu6dfX/lv4aNsPQxCSZDdwFlb5O3P
n9NsVrb4JURPRKeA+cTSXrcMIX9gwFgOmbKJR7VV534LVKLwrqNRRsxhCPOyIvj7gWkMgkQxNdke
VRN+gV//dq+9VezLvFg0KTlEnN0Ed5xMg5WbfTFArBaQlY55KPXeMxk3oyQdf5fs9+eXQe+aDiw1
GVkZP38ZSxZYfttyZMkGetauhl4gaE4ec6HF728AGx8Y3ai70YvPw3CYFdl9hh8sTtCYHyl5PzW8
5UcWGM4uYefehKIu49//OgnEhXsHQp/8nbMXCUub9BBxD7FbS3oFVjPcTHmzxGGCsMQh6+3u19d7
bSWGsReENsVcQArUz19n0Jjkbi7NGI9OYp7mbLDw0Pf6AfejBXu6Tq49Kcu3+gavPTSATMlxAXm5
URN/vuqYZ+GU4imIm8G1d17YoiyrcmOPMNDYkAT2G3fylZXCRiHs2NxPwkDOr6cCVmDGzlPsLmn5
Xrl599gJZznSTys///oLfeWj0SkHBcfno+XrbT//y/btrvQ617WYGEMiv/SD1sdG7GFANAbE36Di
1zfKslcu6OCyZhNn1rex/X6+YCMdHCiYJeKyTZND400vtZOLE1FpCvqRVG88oK98leA04foy4YUp
cX4sYpA+MPc1p7hn0YpR9pVHdA0O6nLvLXj4n1S3s1Joq4NIQAPzRTf5bOHzMqRjXj7PsS6y5eTa
UAva3Bg+FENh7b1J9xw/zeY2H3rzslf4a9w+XG/MaUi/5JCwv+LqdiAc2N1p3AJZfNtN7tOkG64D
Dn2XPA/FqcHEckrTUr+FJ3vtwIBPgUMqTUf37yFXq2UToYn+LXa7XiIRSjBiuWJ2r4ioax4lSg6q
2GVOn0L24wvZ5nBHkAoZL9qWOaYQgAD9/tfP5it7GNMAxmQWtY7PAOvnR8U0JGDUjkfF8rSB2KgO
NvrSCJUFRZeynPK0GmGPuVLabxzgXrsyvXka2cwiIBWdLzPuQB58ls5xYfrfCZxwKNhXfY2j3I0t
LapHrx/zaOrD4Y1K85XHlREIcyWObDyuQvz8kVPcX41W1hwDRc+Ql3llREagHbvt+FYM9ytLKZTt
7Tr0wuGbnH1GW1epzXY4w2xINnG+M9VHlDozM9wZceOydie/FeMbH/CV139baYigoDAwxXkPfbHc
oSslxna1QDgxUcSi1QbXcVqnuWEFAO2hdr9+jP72nfI0U2C622yCdt75CYXRv7TmYFh4+/L+urey
5iikMx2RUv7uXFBwKR5YCBVUMcHf8uhUUY1e4cPB2ESXl3jv8qgcA3RGdLTfKGRe+1SQpmzuYAC0
5ny3byy1FIFnLDFWYDr0decMOxfRSoZMaariX3+F2zb+08oGRJDGJJR0GqwIb8/exACbDEpYsAk5
culrFNiM+tdVAmD59XVe+VCsPRx4BN8f/wl/fvytFOhB2tpLXI1wEBw8X/hfyPlNQ9k+//pSf3v8
Ny6iR2nMis3R40+25V82Pq8MQRBsDXNsq+1JD72Ke9yVez0Yy4HW9/JoWtV0+PVFX/t8tOfsDSfL
SeA8DCuDkYdZ1UJ0hHwNbobI75qFnp2vEcf+Ty5lE0GwfThqpZ+/Sg/fm4VqcdM3aVJq3R7VEvw5
JPGh/9/zuP/1bf6P9EXe/veD0P/Xf/LP36RaQHxl+uwf/+tGvTT3unt50e+f1X9uf/T//qs//8H/
ep9/62Qvf+jzf+unP8Tf/+/r75/180//gAUCX9CH4aVb7l56nDt/XoDfdPs3/39/+I+XP/8WYOsv
//rjmxwavf1taS6bP/79o4vv//qD3ecv3/r29//7h9fPNX/uoeye8+blb3/i5bnX//rDMf+5HTHo
stM7gAa3LTzTy/YTIf4JMJW2MJ1/UO1kqPzxj0Z2OvvXH674Jz+xtvRzjx/SrfzjH70cth85zj9Z
NLfJHFKODaMb/vF/PvlP9+j/3bN/QA+6lXmje/702SvtcjqkYcMmQ1YyaK+zV62m1c48pZv2RSnC
yxQa5GWZ9m91pV+9CkcSPuKWZemeHbf8XAV1rtZpbyQ5rSezKPVp1vXy9S9f+78/3F8/zPl+vQ2e
+UaZcbMCs2GffRiydBXFJtJCpP7Y7TNTMrxMjVPY+fmlPzT9g9H065UsreKtdfhvENzt2qjXGMGZ
gckh76ygrWFk4EqViPdT1wq+Vq0McKVrJM1dZIxNvcZ6yWkrQFep5r0fhOknbXXW50bUbbLPauB2
sKvsat6lhi/SGNO9bK6ZpmTuWx2Iv98Nx6SLw/CMIo87vy1Pf1nzkFqOZLCSP2/hTrsTlHTphWfi
WvjNAT3lNvsgAxfuODvh+Y5b9CKYJiygWNpK3QP/oY68Ebpup/eBnHD3UWOMa/GUYdjRv6sX40UD
OuuRu8J/SUQ6O9EMWhdWaxfB3u+BGKzZ4l/Zre5+cyXnKni7qAzpw/Ein8edsUcVaO5aaw9wr/88
ekGLHNRWn9x8ffr1s31eMXElFnEO9gLF3SYD+vmmuUuoaoSG1j5vrTmLGi/BzDIm/h5UkXFVla5c
3tiF//aYsFTxLMNrpehGMna2deTD4AwCpefeXZzglHnjtJs9afxmv3FbEIni8SkqAoSf1tl7g1/c
6XAD2bAwIalglCkPlZ+b+2LO7Qthtp9suVS/2Ww8v+bZOlGjw12clWuKoE3AkyTr3irbb+ifvUcd
lHYUpL7/m8omlDcssXSAmCWbrOlntZOfzhgkEIBzTSO5HItV34Igny9LQzpwwYqp1BGF4pTEv/vc
bKc4l/4fXUBK0rPPClkQHXCrBSSVtrrDHJA9V2STRCy/Ptplry7fONlvD+Jfi0ROjqRubtUbZybQ
EGxqf11daLugAGpdd4/PTd1YoQI9PoCTgiQSFMbFrz8dg9SzRZ9eMZ7xDfBMPwHp2Lly2JKtWjDS
jfveS6rxOPRr0VwqbLHrY4GgKzumfMjkkAK4oOLXFapxkSwr4DeCW07AylrreQZ1gow9Lcux40wO
3vkSXPFiHFS3tv5O4qaqt/hqTgr0/h2AwJ2beHEzymY8sqxZE4qxfrZPw+BLLBhdDn1ABEPe7WoG
zuqm60GPXS0jPJfLac1s+5FgP5IbdFrt+tW+CKsstGK7Bi4atTjlxYmidNZfnRwATrQEyyTfTdJr
vRPDvNC6LLzE+GYhEDD3eW6oJ8R5vnsBaXLVUehmCOZd+r7kNGiJGQDHNRCdZSx52scuHI852OI1
SiBRlpFdqaF8X5jh0Ed2AEwPJo9b3JJxMI1AHkQw3hol9I9DK3z1pJbSMA7FCu/wAAjQCd45PgCn
qOrMQO2szsxuNsC1fYJ32H9KwPn4GBzTEqqX30CN+8bq6MxOrEQqlmyXJH3LV6smUU591K2+86BN
0Jg4aJeVr1A3xRpJnYjNBxeIdLdSwn1a5rpJj2FVCqC0slIYagXWgyt8PsFJzAPkC4f5SAC6wkk+
hEpP5tFcrPALKmw9qEguY+tdmdPUYX3EMxxY9wD9LOuD07pFf6yXpRbHtXW0wp69SpnG6OD1dJrX
EO80cMoRyCCeVbAIBs7Ej+Cq5ibCYm9jdPKCdIql1p4R21ZRMfrDPlgyw+ib9QL9A6hfy6z430nn
OcV+AAQyx0HRWI8FUMoS7knpXvU99z0j39tQ/bukyMOP6QKxEWM8wcb4L8f2U5BgHIsy6ttwN8NL
La9dVQAqJ0UjuUgcNsAozLIKEa5W3n3XJXibExue1hXrOsVGrWBKEhbYC0y8XeM+d01PwdQGQY0X
W9kqeGq1dl6SBmvErl7W0TqYRlXnO1GbLY2YYm4/jdo2PgrRzuXBto0GIhXYCyzT5cjAG7AKxpM6
pWO12x6bHzz5Mt95Uo1Mw/skgQo8tiqaQYJigfagwexhc/NaIGTPL+XqTtluHrWCC2JhjjTwL7fE
BvsQZuouHOyj38gUY27T8ZeURgbosBf467DVtF9toGPhdV5IfAy18BZ/NwclQLpiGLFermsGnWma
Eut7aAxQ3x0VLDOPF4oADOSJ/galazV3gQ9YYA89kJeBSAOyOevJZpLLvSuXU56hwQeV1Ri4Qe1A
4a91xDrcKAqraU9QkXJoofDefKyZQad3bIJFfhi8EeAp+1t7vSThmAG90DWetMl8Msa2uAksYPfH
IZ8xAaaYz/MLWLvTjJvGEMEDQxfzklfX/Ewu+5LGHczA+wZ/S/ilFFjHDsTCuQTZbZON8IudZvBF
7d5MwECOVkN/JarNsq/hIOGkzY7t6NQkKZlT92g5ddff2v7Q9Vc5rM370U7d7MIEb1JNBCUkIBG2
7ByzPQQLuscLW1QmLLtmyIp3qqLKO3Ri6cVtm+Z+fzf5Ujgt2mgw+4RDtTb2xSYvu+8FaWTzR6PN
i+bEu9lU8eT0TvCSemueHCpqU1DNQwKLbViMOdsZ07QamCZV39z5oeHFS1cTlzB7eGtQ0qT1cc19
80seGE6zWyyGeRccdMsPgTERAGYlqryjiDY/Zauj67gNlLsP/boryAar2kssUeZngIbzi4eZ/0dD
FWAf3a7Nbgigy9VtbdbtVxAt6osr7emDKFXY7xy8ng/moN1PZodgKvIRwMQ+6Bz4w4Yf3BVVaHxX
oVyf+skG6rBwRCxipd3ev5TJjPSWxXPcI4UEEt2ZLp701E6LEzymvD7ZqlLXRuPb+2YtxArCqJjG
Q7f0ZDuLMgt9/PZhz1c4CzxZKkjUuxKu4Ee/TFmxEPniVQvn1YlTM5s8HFRu/WkyJ5ZVYKJrctSA
mXogNC5oRRdC2csU5jgHRdgZn9K2FLcQTQwbIsdQYZSDhvQCKdRtDqKFWXJZoKE4Yfga0mhIJW97
ooPqJMs86S76QXvPUxnABwP3Njz1VgXPq0aXq/eqWObrwVHrh6rPjW5HZogfAETx4IOo1DbXuDYT
eshWUwnJ7S7kSw2n8NlGF5pDWeqLft/SkO33letU8FhXTLvHyhzsFKRLEXywrartPk6mBpJpDfb4
vN3abxV1CgWWhn6CeZJPGllePmFUccvh/QQcLQDZOztHYgNshrJFn95uBjOsnc2SPS0un38fBITb
M0OdzGwn5q4V+6zsgHCmSVPersbadnvdM8U9jTjtGSCGTssO7tObAyCcG18hrU+K5AAZggAGVO7F
5WI3X7Twk/B6gZk17FuHPeSjSRCIgSJqrN4302BZcdbgwG7Mwk5Oft/kL1nlqWLXGD5TBbtx1Tev
CcMeHh1WrWPPN/qjCMBl4XpcyomVtXG4o3ZHPx9/e3KcK5DxbL7LTRJM7nxs/RCnTrgsaERl7VWP
AnIqRBZwbePeTaaNW1M2+borNCVzhGPJxWLnTgoLuzVBXfVDmd/OnbKzHfAh67lPTSyOlpmbM27X
EkqOWHGwVVWTPEn6vCIqJykUruzZflgnywCah1ARmJUe5LNhNLhGXAQCgKM6MS4RyUvQfUlCm78E
oiJhvAvz7g5S65rtObsAfsEFJKcjTDSgFUrRud67rqCzXCI0OBhQ5YYdb0h7ieW9XuLOwvkXOZQ8
X3MWxbuAzbkBhJJ0azQGEzSaDjQYrBGqLx3rNWDZtJBDdlEeoFI89M5q6ovR0H4NGap0PlfB2GNL
xc45YwARqMv6ZMHkm6ygv4CtDCYwfFyPp7nUHdZe+M4XSUPg0G6mYUD2Sr4q83pKMc7vc1VyV0ut
szufutTYTwnwn90sumXcE/qgYrtD4HgAbzd+LZAvUbIS7QLI3is8MHwk5GFfzz14Uk4GkXZHqsRI
WdWV6XXBiHE6aXAW1b4nEYq0XkdZF3mjBDWkKnHvZgCNPleZ40Ewq+tsPE2er++AgTf6EqqDyw40
OdknNdoUZXBeoSEYIrNvWuINHRwFXuqdSMordAzAnwI4t/r8cVqT8bkDwRXEjZUH/t5B4/cjqQvI
bz2UiWw3skz/GN0mvPeqIQT4ozzMFr3qPo22WX7SyAgUqwmYzyjDe3jUYe+aO/qXSc3H9zzGBZi9
P01tg5xh9gf1dZaZvG/ycXzoO7UG1ONKnXyp+dCdyl1vV7oBNDCf+PNivzhhsF/h0bIll17zAZNl
0WP5VJmGCmK14IpHAkPc2WwupeGtHrlBFnBDY1T+J7w4CrvvAtAlrqw1nGIBRQDPA0+vFbm0N0xY
C4J0C6ejM8WbBrFmj/hzGhi1BCDwcLYAXkH9834tDVfu6W914D1xky67EYdiHnWUcXSJtdlPu8Ad
VXi5wH4ZYyvxvPvGx7p+VJbbvHeDZH3qqPAQXYOxsiOzDynoRF445s5eod/4OmseE0JmqYiINbjm
drawYgo0v0BaMvHB0/3yJVubriEqvqrv9ViY90IszQM7EEg8e9LJCxzsFkQTZt3bENFiHYE96Aye
NRCqQaJhwodkLH3CmpS3MBFQFe4osedvY1Y31w4UQc4c3Fj8vuQB9vE4GxkFcDq7A7ViBmUSS3Bz
oTAvcgBwpcCY7JHUwAlrFo8gld0Wjn0nU6pjHC38+rK5ADTJq5NQsH5YWSE7HokRtHgY5sn94gxs
ItVcpWDTHNHGuTWoHxb/dw7wc26/Op4Yx8jLbCAxRcKRANII1L22XzFFax2qe2y96uDLxAGEOaxU
IOjbbAKkUm3mO7Dg0+c0hRkHhbx13xvwo5r92E/yvhhSg8VZbbheJzWQc7eYGOvLxEYvH80sRQ+j
KrKvAdze+bTJEG+aca2yK5bI+nNPjog86mkO7quEbQyyhBy+aJSq/M90so9TP+M9caRMPoF6nMsL
Airqx9AcJzvSSWFporUc451qF9bQupjCu6rm9LoHT0cSEoWty3mQepqqqWTECRA8tQswYcC22GJc
n9KkSq0nr8/6C7fyWe4z1UkNkIrhQLxwWHwpOk5akSk4uMZzimM7Ji/Q608rzh9qGqOt0FkrLfej
wVE2Gv28niNvdoAEWv5cm7vVB4wLKDCDHcHkJd/hafGzYweGIYkapGofLQcSRQQywf1M3eKIvQW8
+EYmuJ2ibtQaNIlPmlEkqASu2lGZ7FZ9UjRRPll98mFQFaz+yRumz6MdNh9LDksVK2vRXA+d5bXX
tAVDFpgOBA3Lg6ipqGbpqXjgiFpw23qosVqvw0xbSLZfcqiVPZ8MxjbLpGagOBaT7nbuENQfwQE7
H83BNNwo0IF9n5UpMhSrGDcjW0DRyOm8D8lbWob8GW6Yx3grrNbneg05ngV1wJI+uDzpUZ6EmsQC
OPw/sNhn3Dkok4dkTMsvrZuPL0oMc3OAXsDWxP0w3OPc5wBzMKpyV6VbwhuYtAkxkwBDeUPYBNw8
8GFLGElngGWRcGiFaCEWUR+2T/oCOHLMdllBvKrlSpldYhQz4y2bwt5VnC/KHei94iU3JlqNdUMJ
HMFCWkE1pE7p7XzYM10kpqV6Z2tHPg1DZb+DJOUbu9pUG/kGhdqzsGrj3djN+vOYmrkR+R3LCSi8
Qt8hyHadDVqcFQfyZgpzj4K64otcUtkcPK2Sr5QHgJYp9iEZJga4jagAC4WituN9gKfiB9e+X/r3
htsYD4Nftc9QHVZ2djtPPw71dpoB2zgA0usS736miMrQyJMX9r5uqtA+hmPI30NxQNdi4VDyXfRO
9gQIRj0kvgCOpqs80ae0FAGpOv1qqe381JNbEHirvuCQSnnZCXCalE1UHUcFVvQj/v6y3hW1656w
WDjt5QjsXDL1TvUVkugB6B1ycIYSJPGIxcynEyvqCqWJ0aGxS4Wy7yavbK041xU206Vx27uynGAf
Vo5NfEDr4uSI0nVN170/OLKIljalADWA0n1o4D6EOw5tRNUkmnU4NgKZA/g3Rjc9Dm6vbsCEic+h
1mLaCWVQPLIug9sNhoH2kqKH8m6oF2kcIW0MwMydzCI7wWmAYxDB4XQnEovy4BlQsSvAWiBuieZJ
Oo9jJ6WKvHAKQOpZZmZFk+0WN/MQuG1ME2ut4jbUc7Zv6zq8IGE89PYdWQrD3kfe8UnDxlaRo0fr
eaA+RWuLXD2LBsWzedmATUtPI6SJPhKjUR6GmQdvB/wv9HairMGA1cRA8G/AAOUQb4M9mVXq7lw0
xPaF2xGiFDe2kT23a8llmnKsw6uuD6VxAtwKuk6GHg+WMxJvHE2LAtmVNZnnnuxk5aslcq6pI7sL
dX7gRNi/z00rqy+mEERQ1A81e5wutAojDebY2PVtO62HLscNETspkbz7OrTxZ3H7xkPhtEa193qe
lRgJQ6CeTJpVxaFuMlbm2dggkzMpTd5u0zKCtYDhc7SK3vMir90Y6Z1KRLAX8HQeeINX92D39Ewy
CaXu1HGE8g5NnXRh1LnKBBAH1+SltKT9xGFjWVgq9PrN0Z57iY50Joa8T70n11n8x64Q3TcoLiG5
Ik4WQqqfJ/eF7nFFOeKkxMLTifGXgz+J4fvkz2CwKNTbzyHZXjeBVjjCcDQFD+xa0o/w0br1cRxH
+YEZh+m/B4akHjSUeGL1zDa8rfymfKKvkYALMzJNIY2aetj35IS1ZGps+76BP5gIP6KrDBitOYSR
gNPFtzVRtGQAyYB4VoCdd8ksF3cvIHaqwxikzle7MJP7/k8KXu0npvt+JR28OhTYYr749kKUkaWJ
4mFdGO3pVIJezW/7nF4hqNSsk3ubqFBxynVr8ESzzOKCtFXj7tekKZhv8f7eilXwRkDEVz8gIwzj
CT03VQRbKplQoyT8e1eY61g/GGUhH5aWWQ7UfQ0Yp9NOthsgLTR77XIIPY2+9sEqTa7r7+e5UO/k
DDUWmP8Ybuw2Jgz0/RQkRc9FmkOfTfjvBqciXEGgWCJ12AAHxlk/zz90Hp3zyBlS0IraSsrnrErE
cABL5i4HI3fRzM/KCx7NOpzTnSFg9IPaSkcuLKEMguytvZtlDQLnVDl0PniIsvQxNGjuQDWRsKHo
6dFy64Gef2fW0Fn7itVgI7MoAhkbWRWfcyBGFJh9AezXIkS4iKSAuXJiaR6fgrrBumcubkP9bdJ6
wgTiJuRTYrcmnixp1aNspXxB6GndF02gk9gj64ubuYHgBtG3D6yYI6Yjn0QvzUFTRAULNEExfflV
LLakEACBlh6XmmNP7IBNfEqIkSp2A9jgfgdOZXgPf9UE/lGGrRdP5dY6MaSb8/cxtCTgz3SS5MKl
BUy3q5ZGesqhbGQE6xCmZttNexvi3e52tAQSAjaIBQO8Mhe34VwIh7ZdI04pKO3w4FhjfW2As+sP
hWElYQQyL3jwi2nhLQbJFux6ulc9ZVslgoP0kj6Lad2vVDRQ+4MDp6rkXWYy79+5aar7y6JW8om8
NQlTNBHZDzNMRXVohJHBMwkr9dFh5spNI27nS6JJiN6tfAnyoGj9wXKbKuR8NjGxt+1aBN+m0B43
YmpaP5poipK9Gq3yIR9lV8eWaJgX9eju/J3ODf9hnMuWXZ/1YT5UtlV+Y9hME6nAx2Xsuq5y13ey
JGyEJ0Y0X5plgYbm5qbdfh2Vsyaxbn0azayUYXorAfRVFxIn6YvtDvq7Bb+8jNhpuuESFC1nhd6Y
jPBAGKZ1g69oBLhqTb0ZA0kt533bhi4HHboW7xFVw4j38MGdfIfooHcO+zMaHmFMuw3deGFPA+wb
V3WQDOw0aMHqJPRtDS9oHgszJ3IggfB3U3jKvYP0JL6ZtMLoJ82+8TXrJSclcsDz4IiFU9PisHz1
oycDy9gzCkivISNz8HJ7W5wYalfqUrRecJUuQwthXakNbk7r9iUEzcb6NIBYNyBxEdXbVy7Ee72W
X1MySmbeJ9nQ3R8kAx1Uli7ifcjkPn4lm2V2oUSESq51FUSc2wJKQKB2+oTVyL80vKr9XrhmlrOO
Mjtg1ZxyJ64D7tIBaqTb7Bpa5i0lb2LlVwv9M7EfVz//bAUtDwsntkmSbdDzFvtJr2/IgVu+zJ4T
ctSzQ15fSlFAU3Tx+/ZoMKw1aPgs3cdMCedFNGsO20n1My432xoBT9kEwArUmUQ8lIZ1Z2cD1UXi
rMBiDUBQtDxSHoudzcKBoptx5kJOhLcWF0zZ3JvJ1mPPURUKOdRfOouYfwI6BDYtG9Iy61q5Efwo
O+BXyaZ0Zw5r+HGq6zTZiYTGfeRRM3pXyutycK0hiMkL3QfuNSJj89banm1KLDbcfYvikpYsPEsu
xFB4YjSk3HfTDGUxko27GjcQugRsTNsjan0qF97oqpPCjC2DTEPKAeI0jlnGmPIQDknC8oRQd4pV
X9EaDyU9mUgGsiNfoKCn8Q6dLc1CLdge35f0RY29pPu27mtvbD7XqPqMnQpLKyfiwe4+UI8YEvqt
Q/Xlw6F9wEToZnGxuNC5+JX8PLZ4U+SxX1e/up0E+N44qFEe7XyawSbhZooGSFLR2jkg+ugdGlgq
9XZF2hXJLuAGpwQXCAPmmYH4iKC7lSilYaLlteNPhT/CcMEmrH0Dd2cnO/8isbeT+sjZ9L0FslHs
EzRGrF6Ix/pdLUa7OsKoYxsYw42oWSpvuNCZMG7ondR01MB4pruOcA8CGts8e3HWru43jjWJCUHH
ufrAydMjJQJEh7WzZAE6V3fd8pH3tjZiy9FsysPKqnBQvpnc5JXtXJvSll9HhgErphKTBASnKBUn
u2SG3VatlEJEfhSe3Lu8c0lUtcykDmGi0FBaYknu3CoJu2MIy3tbxQtpR0Q2cnQ1x9A8UQ3P/oFS
hlO0SY6DcUkZ7FvHZszN7KNJQ1t/y03KsYOyF0DvRp2QC8FuTZ7WjVSN1x0p9mnSS7qe9dWE2p4k
DuEEhFaKSjqRWjiWHdTUd1eBzsZH9kwtGAgAByQixzPJmSjaqjjZshpu8OQOwzXHhKS9M7EwUcyx
bnlRmvrjE5IAusgrY7CBs3EVWNDWSQMjXYdd2jmAtfODeJWDfaDcJ0/CM6ua0KPG0HeolvIvZKbl
tGUr2rVR2/YTq3lOtYr3vr6vNdhZJC9L+t5JHdAslLOZceiZCmSH2mq8cme0TThEy9xydgcHC+h+
5ghHGkgR4oKtA0Hiyxa9Mp/srE68AzGt9WcDHpu5lwO5KLT3R+9zp8ahYnKQmxrdogwJQCpq3V1w
5epzSNrS1dj2zGfJoCl+hIssn+YcXR1c7Gr4FrqD6r5zikGMdSCvyHU+S1areoP30UBuQaHXwPYq
3NQbPdkx0r1XzZbahYXslkt6Y7jgO29ggJj4DbgdIPtA9fxZsUKAIOQB6ew8GH+ghkW/3PYdjVe7
bNLkI6OITHOmmrrnyUHLHP1v5s5rSVIk26K/Mj9AX4SDw2tARKSurFQlXrAshdaar7+LrJ47GWRO
hNWdlxkbZdbdRQCOi3P2XlsJJcmieuxbYg9LU6UU2Du24laOP5sEGsTiLFBAhVFJdiJ7q9aIl7Yx
K+V9bsfsf6k6dec4mHOIZWqcPs1h1+QemrSigRwYSnKsZ62K3IoFYr6fIs0Y94Kka5oRPiQ5T8yK
OlGzt8rwoiDSL/BaNkEhtVsrTL1aqVTC2AktVs7LwXRubTZ7GXHtjWbBKQ1j3zyjLtNXsPoDtljP
joO99amEzIwJwArLOUFYQOGUfbpecnz37exDVMUdrGrJt7GUqVNiYZzap+LazwvYoG5yAxA5sE8y
BwyLZcXMC2XeadEAtImShjVcDEM3orLIEmfnlyxm9IlEC6w5sTg0jCB+QzdVSMHS6RHO3Tn/ldNP
tqGA1/nGpCjCg5s0RNdLCscyTWNyueBxlTFkyQC7H8II2il0cWw+vdJqfrQsU/cKcUucCRVj6l0t
HEuofZMwzwHKtHKrtFVHfTH3x8wDX1+SToaj0aShreFgSxIK+YAFR3qoZl6TJqSYPfPb4JD7sde6
KHYuNJrc1zM8Q0IkJITCvAKr71pJVjl7Pc4QxIuqI4grCmFPcI6MKb93wCH2sGgs/nBBsPRjGSRR
fBYWlhF6nVY5NUVnxuV4TqSY9Z0YCOe7VrXDvBnQLAwOlTelsK45O4CVxyNM4ckpVZk9mtT4CaBM
xrT8BS653ifNEGc3BOJl0DCpl6aUBekJbFshww+UmJp2Sx2FjE9NoV4XkAxEIuPTxPEVp8g4N/K8
RWk53vn6OCxJRT3IfVZzWLpRjXwAfj+wSrftTDq7IkLXfoXem638TH1L3ZO1p4UfxjoSzjYUsio/
6yyK+a2hOJXimoAnM5fSBVVAI7Kq37qwvxXEB+rY/5MlrxXM/1aXfKBlPqpz/m9UMJvozf7nnzrh
Nwrmp+c2+v6c/8NFUX0gY17+sd8yZk3/C3qUIMAdmbyAXY9A8beMefkr7HnRYGEOkNbiOP9bxSy0
v5C74f5EuYiY2VgcbP9UMS9/CTkOfz97ApSa9h+pmBcB8SvRmY4ujKIBLh38pgtoZ6X2bNFABAMh
PxuHmbXuPkbio99S/Ks2EIua/GxS93K8Vwmpcs4+QK+9c6IPGD63fqh7ppFsFOr7+D/hVldAmh9y
ZIeIOKfHcHhU55uwuu3ayovZFeSbeNxbPgHZH63iuy1vgvFKsmnQ7l+e/x8NxYci499rffzBOPy3
o/W/cAwuI+bfD8Ht9+75R1G/Hn3LP/B78LHf/AsljYMpCtAe0JoFlPh79CmO/peKppy5j/KXbr38
pb/Hn/YX7huDIUugJzbKVyJ6xfwLhSLgIsRo6E7NPxl8LxLVfw0+UyO5BS01I5ABjp7NXElzl65M
mNDm3s5Jsetk8oD4x62zX0hbz9LROS/yfZc+5/lTKq9sSeMO6ks7FueV0u3HSt+HOkarcTohjVyG
/OGvQmSKARsaKGAWAFSHOsyU1Ce7chRn2y3KPE7rhAw1rbNtQhhDkYVl9dXr+nvuPBDfHwoxeQzo
3jGREtDn0DHTX3yRr2TlPvk9vcoHuo2AWsIOtnIzu2lpmNJkok1Km8Ygxn4zLOIFdpsdHqUgyZX7
hv0JfGoIojnVsiq96eYpIuYgoE63UalQ05KCh/RRq8L2U5WMfk0mScyO2cBDRDzGKPTP5TiDYA6o
fn4ieNf8qnRyDPY+wobS62l8xyik2CCRK0HoAU0DSv40BxF3b5u0gzwdKMIM99ag1nR/HGLILgwK
w8UujakM06jU6YM3MMtcxMjzrhy13txHhPWwsk2AvlOkaWKX6qDnwyxgmilKw7qoUKYNe7jVlbkZ
uzz+BCmOE5hOAd3ycvIy4Vv3Q0dkgsVyGsP6Jpcl7oMN4c5p4yF14ZQSJaImSMVcYs8tx29b1wkC
+q+hRoCJG6NAbXeC9Zm6BKrW7ygdUIc7yCodjBylWbpRBqtvoacXiZcHw/ShIR2x3Fp0GkzCTmLi
9QidJL+vtyWYiaB2BhpvIVEWbqco5hKWnJqPHRoXCmGFbT2NbO2FO6SDRidELeMbTdH7+cRoWmTJ
B6MXEMRCaVoM5XjAJN/7axWx0hHgO2YT9brIaHAnpM4NZQ2Vg7hCuBDn0bE8b5WYkgTgLPQkas/S
duI3vB3QGqppvLzLDIGlY+VaafQACzaIvi1n3WoiYaiFXT33th5fzNSqGSnKsLDXR5Xj4Yjbotkd
/6ReaImvngKL6qJu5v0geVmgI6tfMDeTUndzom6HaDAeuqRqbuOwGbypy+qrru9yhMNBvqOMA42Q
susVNOeBog3Ac7rIgRf2rXSP/6ZDVwAVZ0paLLV4lnBFaZAJD1+MVEg9nggB9ULNT6+JlOg+ADOr
H/8fV8GM6qigk4CeLL/i1VwSjDQk4468Ft2gNTZFaARTfzZOaONXtNrlZgzMr7xknWI8WxV2O68v
U8VqC22KmymRrd86pH/fIUUVPzUR0MmyxQ16jc9MzcIr6QO7bYW08PiNrsbYm1+wulGqduQcjInm
geH+JUVeAjNvgeRSX0PuLV3C12lyVlN+QqW/+r7eXHe1ZvlTXAgSaBc5WjdczKWlXMSV+FqFnDxo
WlXlroT68mMiHJ2wGqBov7fabE7e952tVqeX6+ObUcFwGxqgydWTV3JInQERGR6DOtj5gqpMGJrd
rUQVdSEnw/p2/Dm/ICEOPiVeNeYZhyakxpBaGyGjglKMPluqh8oxoQcaSq9RS3KjUktF/DLGKBwS
52NfKv0NKrfx52Rl8t5MAdSfmFbefkH4IlRAySabEm5/9QUVKpMzx0mNqHHK/nxj+p2opuTj8Rte
3Dmr++UL1R2THhzRfGsP7WAXmoHQGmeSUOMHIoLm8zwZ5YOJMGwDX4diX0Av6ITl6+29YS3jCIDh
UWApXOOfO8WZkrRkOJPQyTobdsl27qP+xBy0DM7De0NtxhMCNQVBAtbd4WeLIN+ceJ2qJ8hg2Y1A
w/ZFz4wIyTP9cvwxvh2nsLtAAy0LESqWNZV0JvbKwFSj4iDrh+ucnL0nZYlAT0pFbIsyiE/Yod67
NWxcAuIAKyC9ucNbU0aycfPepggWFdXeJEeVXSURdN2YhScutaL2mUzLTHo69lJIYWys13DLUFp1
qSYBR/uq6edtQN2uozNiFt+Mya96slx0FB00BfreG2IxnOlqU+TeFOC4uSKDSEUgGVTjLXQ11D+o
fFRxTflt0qnT00n8s5fOr2VnDYoBzBZnTbnG4XZBK0j+ivVtlPqjZ7RI8Un0HneqkQcnvlD98Di5
PBmutagCsE1xRFib0rS5w2eSTPq2wyf5dZjpwW4Inmoe67xzareZcoSscxKmxh7QB+2hJLDFhbY0
8lzoYagDG7pWo2eRjP6cxSwu1Ix9u4WKTK5Fg/CTeLui0YU3S5pyG9rQqXZiZVmNpOUe2DbBel4o
JIvb/HAkkTKChjCPjK2GM+EKGJx9gWB6uqR51t0d/0hWc81yKWYz9vY4zMl6VldOwbwKm6S2WJ5F
G2r7WRPzR3Omd7mZ47rZEhrhP5CH052Y4V4oGK+mgZfLGi/sAwltgY3Y4R0WHT1b3EPGNiM8/i6m
kUemd10rO632C/y2tYaeSUoxnrdEJg4usnetcmM/pHGXgDOxztq5fkk1na2LyKKLuu+6KEL8n2VE
xzVOlF9og56alyQOynwPkAgMuE0MYbpBrWMP3vHHuJo8X+4HjZLDK8PkSWXk8H7obQ/NoHJKIcu8
vXa60vHkiM75+FVWK//vqyxQd5uOHRPaak/plyRw4WzQtinZS1dW31k/CuTDAeoiO7ww/KzaJTDC
rqCdOw8dC9OJJeKd6y9pGPgDBQ5dULCHd4kWTG+K2GT2DPKrujYu6RpeUB2/qazoZ4Y3aZPb8kkY
5ffj972ayZf7xp8r+Khx0oJTWn0PlGX1KB9Uc4tJvN8CPGvO1RIbgdVX0bal8/DHz9lmstJ5yEwh
GuSv1X2KynIChRyHZOzqK6cw0nuiUPPzhGN0thER0Yb4eZS9IL3PJRoadfDxG15vebhjjv7U3wSn
B8g5+uqOfWJ3ItxU3HE4+PdSZnaNqm3Cao3KA0tFocmeKgRZ1ITRJhaJKGoRdejIiT99rCLLHNzj
v+jtAKd2IxlyVAF4OMZqcasp8xtKbYgtf9V07YrYttlOT1zk5bb+NS2wyQMzQCVGOvyvyb9Wty1N
pW3y0lG3ahL7pNUGlvm9bBBkAOrKpdhlTO63EWGunB1biRarSYSt7wc1D5FaEoctNaeg9d2NM32b
zESuWaiyuQwdGmU7I45ynRIOhMJFZJ8iD0/mDEmgTac9KBLqjzQE8Ugef3QrnN7LXVmUqiiYQoHE
EbEaTg7kVOQDQt+iy95hNGAjC4Fyo3WZ9X0e51HdzFqqfI0meh9o08nWbIt4pMc2R+O2oeNAsT03
PwpbSR6P/7TDhYZfBvhAOBRblh8HLWk1oTg0laAL1jjRZVR5PbLXEdPHFH20A818+sNrwY1WLU1I
6mySXdLqKdDLqxBi6RKdo9V5NUoVr2vp5I34eE58Pm9uazksWHRulsmYr2c1GzuhaKd56myPepJx
lYyDJKsk7PcmovwTh6HVOZ9HuFyLCqbFqyWyZCl8vj6HLkIUCLxcS83Lm5lfxYTUERuVafK7g9Bh
axvUkEC0dTvsv/pFaBF/7VSIhY0uLndVEogT58O3d8/2nUWdlXU5NdmrLbbe1rmhNZK7V8S0o7UF
bcAarHMbK8ofP+jDS61mBSlqVc9TLhWFRb1F/5mjJU6ZKNs5ODE3HG5UludMgVJjXuCoj/3HWN+V
HWcOQanwIHK1v+3VenoqZKDczSP1/L5Z2q9pfgqD8fbTXa7KisvIVTWYP8uzflXMIIZ6Cp0+luyc
B3lPp1rBnSfic0C2CMNSnzgqqI0bI5yKrRU14RVzenEbWlH9o9dqWouoWPu7Oa30P3/JHGvAvC5l
Yvgzq69pzvs4IT5YeoM9OruyamdvrLsBoaqvbv/0w4UvAxpShQMipVyf94cigLWVWdLL5kI9M4LG
uqahlKDWkOnj8UsdrjIvL5lLLfX+ZZ2heHT4uBFlV6TiLpdqLOmaKTOyGiAYP36Vw8LN31eheLRs
eAHxrK9iKSYCRwP+RjjKNN7psWZ+AfWXX45ZjOgNyFL3wSry+dImm/nEMF6t7L8vrr88TPAqMIVW
t0h24SzCoJPebBndBZX0bhegSfkA6KD00ix09oFtmk+UNdIdYcDpOTv/6DmQQ1WdeAyHu7m/fwkk
N8gAIELgLxw+bBWxQ+mMuaROPaXXJCQn3xurGm+y0W7OjFxFHYyX5VEOavdQEhl/efwtvPNB42fn
m2LOf1nyDy+PIkWNiaqzPMdUiEVUVONpFKSex137wM6/22HyDD8fv+a7t2xqwHs1FqA3K7GVI8Sy
x2xRyJJWmTg6NTsOv+clUfPfWF6nSwLJMdw2E7SfzBofjl9+eaIH2xukbJSOLDaVdD0Zfoe33CVa
EjsjgE7EVtUutI3udswS/7rFrvvj+KVWNMi/3+6ra62mZrUktJXIcelB9K9x+7bmBQZZA0JEV11O
VggbMFkidhHyfjTl4N+o8Ga/5AZKgw6v/f9jDqEuwrdNb4AsldVGYxJT0EUDY02dqsFrK+ZR6PG/
2AyN/+GV1hOjEuR5ggHbwxUyEQisi8W8iCi5VyvvxDNe/qy37/Nfd7XaZ6SqBiAwbaSnldbwYbay
YEkL1T+EIsL4hpkPyTsOukr6oEIio7+uh4FYYuvUufDdcbWcGKhNUtdfA4Y6CpUo5bhno59qbzb9
2dWH1tiNuDZP3PN7lzIM6voaTH4qoathFfrNpKUN05cRYrxOcdDvQEgYHpmc+tnxx3t46vs9ghkv
ZEosbCH6FodfCxJoW7FGNqdDTntRhFb+1VHr7lI4IkP4JtsTmB/xzttk7WFCFHAS5XpJRenLAQG7
gwcUSrodXSm30PXxxALw3hQE4plJgNodFOvV+JSZyPRK4yozOs4LvCXKjYEjfaOoJIljYA5cjCnG
dSaM/MYYhlNM+vdm3deXXw3Z0Wgkvq1l0jep26dNaC/UhmwfDhhzyagyXQpF8f74m3z3yUKPo89v
U3NdF7RN/GKFwmfAmwSbkoo8PUdqn5y4yrtDEwk82142/lR8D8eLEqVZKSS3Fqeqvbfz0dyrAdx9
CW7r+P28O7nyTVEgoFpOwXF1qQStK/hJHNGJkzJClIo6iBW1+EDBAeSA8raj3he7WZy1WJQ+V6ac
n2mmgxUtqeeeGFHvficSKhw3zV2vv35EurKtyVPzYrRVW3Woq2uRGc41PN8KRk17inD77tt8db3V
iUcl7ovYcK4HzqJ0qzYQcLhQiB9/xu9dhdKgRdEY9iIL/uHb9LNeKUi1p9WDP+OOHNbAU9Dcnv9n
V1nG1Kv9fZsPmYaLn2/emsM9TAy5a8o52h6/ynvfPBt1sFpUzzgGr+6lGale5grffATl4mIiwUXZ
4PXG1TrRPsNCGVVU7zgzb2Rdado+1fvuxE945+Og2SJQc/HmmLpXW4/UAUPRZ7ntjUPQXXZhN+98
dNJuThf96fjdvjPFEMeIngcwJvX3de/dUv1aHQm89sA/5F/6tB6BOZlu0xTl15olbJcWvro7fs13
RgvXNCWUTo5pnPkP32MzTgppX1wziAh/DeNYuyCx61Tz6t2rwKdERsd2+c2KJJfo+qlObQ8Bb+7Z
evHLIF/6xMB/9/EhGeBfCChYYw9vJW2MbrI03lRk4HdjXbATbAum/DLLTv9AfTn5OMTaqfTcd2+N
0pvNwwMbuCYGshNf6JtclYD05Jp6q7hMwpOd3GV1WW2YHDJQOUyzS+FkvZo6Gh2laKZoTB3DmOyT
Ttaf2jEqdnaYzVel0rYP8WzM+ypXa1dRB32flPp03ugwEglpr06VpN591CYBnvrCvaO6efioey1F
RIxhz6O460wbcg/GnYH7Yp+WU8vUnQ3XkyD16cQbfmc64Cn867LLU3o16WAnlAqbJgmdcWi2etn7
P4GFyW1CyLSXBRVWcIk/dTNg9HPx/UYnrv9OzcpgtVg0IEuDlC/18AfgGUBAXQQ2nl0yJljgMKVh
2MGOn9qNfLZ7c/gxN9Y8baAkaA/kPolnJaWNummzOSu25WwGKiUuSTfm+HesvftsqGxQ4tHYIq0X
s9bCtjdqVADYvyIc6Sw1ASWXKjeclu2bKFW0z2Mn9kiZUzfW/XlbmR1a/s6aHuZBiJ9N7X+RMvVd
JY7IV3eCeIczLP4QLeAgfOx+f6In8t6HQ4uOvgRT1yJROHyWZPkqdob81kPtQrJEICFY+b51Yo1/
b6SSR+XQ86W7qa3Tz6swr+h4gkSt094AITUo4waKyrDTjGDcOzmUCDdAgv9nIdfLHlzwZSwFYsq2
7N2Wu381VPM8iGOJq8GztTJw4ekDLYONtsMgHXjHX/2yAh3ODVzKoLGEMIkTxvrND3GpdA6CN08d
8uy2AaGUbGBnjSNyJdvItomhxlddi/D9q0zIpDkx8ozlY19fHzERo50bRWeyjMxXtzqU3ZRlduBj
4/BJC06iKvmZgPWtPNSG4iZOdSfYRJ1qXZlxPs5bqx3uFTWjVdoYTRltRB7O1tZRu8z2RE0gB5E4
GTSIxsJT5fpmGwd7FQ/YczSPJdbd2fdb6A1EFUFJSOKNLqN62AZSre/Ymusfl8IkTKYeMxR++6LA
VN7UAtRTNX7I27gpTuwQ3g5kvA4UgxBuMVwpVB/ev0OXWc9jjluJifusKWR8V1Pl/OO65ZIRxbSz
RFcuzbzDq5SdGZmBk1B7qzu6Ovns7My5/5no2XhCI/HeeEKgzvxG95ABvOyIXr1PnCR4njuuhGa1
PJexoUN9m42dUdYU+ZSxq37pU0sEqmmc6gm8+yiBGAOONRnRL1XlV5fW20RkmUnVmEOdVmzAFzTw
Eqpob6iT/OxDjNpLqyw3gS2bHRCNZF/Tq75kUtO2cYZoTEn8j2bpDx+Pf2LvnFuW4y2nhEW5xf9Z
Pf22MVnjyHiGMdaYYKS0Rr+3kIM+0AcSN6NZBhnaCC39PgWG0m/q1kY8Odt8hBjylKDCWtpNf1wH
5DfhSuAoTHGM3vLhe4p8K3QsZ4IuZdrFTRov6BTgSz9gxxTeWM3gXivgQidGx9v9MIMQcSpNTRpg
L/aG16OjBnFX9lgjvAhHEy5SEHmco37gcbdPTN0rrQ5zKLjuxXRB9hBrLeELhzeIU7fBc5UoXqXa
6YWNXnlTGmNwx3TTXUXE0HdYzAb9a9o22a6LzW5f5OT9pVkVQ/jOyu92JcIf5airt5YyLvSfRkQn
Jt83y+7yGxkYyKH4VrR1fc4PAiUsEdB5FYjz2w7/1Xe/9v3nJgGOsoFeh78Hu9n4q+OnfZ70udkf
H5pvPpnVD1htxeoht0NTAFJb2DPI25zHuQ9PVSHfTAnLRTiAsbGG/I1e4/BNxK0045Z1xott5YpW
3kWSGjmYDuOqNvvLVph3ZnMq6nx5uwfLynJNVLCcuagr8f8OrzlUogwtZYmasthlboYgC5j2rJrT
bLWP8kD5fPxBroSxfw838jLZZXMKE2/y0XBdAO6RPoTKDp5EF5he3DgjKOJY1L+AAFTf8sIxEfcB
Ep0qdIRWdurw/ubrWm6aDcOi19Ax9aze5sg4CwMTZ32ESnaDtbuiA6qaN13ZlffH7/fdgfPqUqv9
Fz3OAMEMAyfPR3ERy/AO0Fx6dvwi771Emx4v/3kR+K0uMknRj4ESK56up6G/zWfQdBsb8MSeIED1
04jS/dfxK77Z8HGa5Sk5TB7IJbEzHA4bpZkmVFiVQzXJby418sSu4ZikH9MxgGU0gwLc5TMEsf/s
qqupKvHboE+n2sH17RQ7ONTWL70Kgl3VONjrLbO8UqbGP7Fcvn2DrC6IAheDEIEua3VglcyzNYa6
74k4kpdCza0rTQvS8+O39vbb5ypoU9jiOGwu1zazgenFnvXe91IHO7UT9ujuQ0HHNhrAaCKyzYJ9
lhBdiBE7jU6Mn7cnLnO5OmAJh9o50YXLr3u1I0gUtoxpYfre5OjxTbMcs9w+b6sHy2iudFiFcB2q
8nxqQnkvq8R55oim7ix6+RcETBrnorJPJQK990DY6mGywg2wiCUPfxIwxagGJeF7ce3YKP2K5GyU
hvXk11rru+DozOsK2GHm5focn9hsI4zgT19Pi7hETGYJpKxvJKGDlk1YNPpgGxotlI1F1QZ5sZi7
LexVVeX0z+6nkKX5IQ60cWHXtCNWkYhQYD48sg3YPCl1vUnMyjL3eVdGBkYZNf3Eah9+ogF7SxQ1
LvaS5o/Y4jauzU2YGHnuOn5R0VYulCna+lEhPodd54T70SgkwoyiqW8ruBcCD7E2fBRmr37ojDqJ
NrGa1R0MGYUZzWmUNPGqxu5x7C900E2XGYiSsOVqKmit3viB22L8laO+v3LmpHG2iazjT2OLsXiT
0+Wlzg6q5t4AGvBUI4HhfsqpejITqV77vYRJXqVOjjPdgK65WUhgkzvlMk1daIHxd+BDergxSVVr
QQOUVoTRpRDjhVR7ECmtXwNo14qhHCmGR+2Zk4H1d+VMlAvAyrILrhTAIMjY1br65oA9xz5fzeo5
UpXu04hIOt62pREZnlXaRfgRyidQCDtO7IdkCdLtt9VQ1blLLYlAEte0lTO1Chw0GDlcvhnwGHQx
/VGjV8TBSHJ/WQWzGKjb4BL04j9GgUGLI7LV4kELA9vW9p1s04zG4AAkKjfCCoOxn5GCpYWJY7iq
D2/PM61Ow7KdhnRKcL3LZwhkyde6p/kFn8mpUjgkYoTZ6tsQWYYuGdpNZkJQYaMbJQ3Uwmj82ZuG
+rGkIf0zHBIJZtHKQEilShCAVcbBMD81dhYMOyuv/OSssUQFSh9wLJjykcaQV2qKFbl1Z7Ntq6am
vwcOTylHI5C19srG5NSqJ1jpN6lRt/NW4lGbL9g72y2dCAEYHlg5uA0nNAJlGwUaaqB2HpVfU8UY
GM1eo7wigvqWSktN0RQWPhAztg6Q+0GbM9SN3rqxzXnG2d6pte6GBazxmozwfZFaDc6mUJl+0A6Q
8FENGdyRpJKPgHB9edsjZ4SPW4x5xQnAQHelmFnyecoDtgc9qPAPbC/tj+1UlfeIEoDzz1VRUu7U
c+12KqsYcTQM5WEZlUN/VflFY+0GqWj8+YgJQP2oRQPsys+scOuAXf2i87E9UunpScLUqei4c2DV
51Gtqv0mNgv4IuyPxm80nPtnw2n4g+gG4jFUsmQ2sOL1873pB+o9jU/9q0ldEAh8n0DLmLoZr2/a
mOOWIipovcSAqQqXJ1JhW5cLbo5ySfSzNfzpIu4pdW+aNApvfaGP7YWhZRnxHVDJ9w2rvg1JDU6J
p4bKgG5wqGLa5PjqPfgcWnBlN2K8A64nv859Yt4CAm/DMysOMTCmfmJ6gEIgZYecUq6hZc/jJs2l
/D50TmAw/oZePVcUS583aAPjzLMnzEqQAEJrpi4O3GDTqQawtCk3xM+KON/0tgdbFLlBGCvDGek+
GkAwznTQTPSxiM7DOsm/VHqZf9H8wHhqlHCC/lLVRKLLxnS+QmbBzz/pfknpogyIJcqywad2FyV5
61JphJNYtCZ7stoI90AnhgdrTPSzBjQANk4HDF45X3Rw1L6NE2KyjZakJP2YagRVpUxqJmDTrL9l
fVA+ELsBf6S1rfYzFDZLO7NMCa6fiaED1dsl4aMaWNYjbOWk2Qk7Jlt8GuCIfqFqZoxePwoz2U4R
/Nox8vsRhoBCToATGWr3PaqrVHezCUU1BNSokZcR4ectAQk4yaH3UJnaaM1Is9tpCMvYQIABWFkq
CJS2MEaSaIdBqkiBNY7qBYp7Nd1YlM8V6s6J+rUkxbQ7m0SRaYS3KG1EiYtTzia2enXyZCOm1Bu7
kuAGK4Ix6+WqmVggLlv5tR+b4EmYAcKvuQl934V0gsVsGlWl8ZLYStXzIhRB4JaE5AGOzOSwt2Mr
tl3sIEl3pqWW8aQrfQdksrDq7LyRPSBDFbmTs0GFBVxMBfMhd53qZ9Glbo0KaKJG/aXXi6FQjGrS
XaXmQuKwY3bUbgcryX9MWqWBtqDTB9m36dz2jJcAoDEsLgGIt6dx50E+GT53uPFzQFQw01zNqBrt
LC+xxz0amGCzH20SD4NXwnPNN5Ckykutc4Z9QOLrI6i/+bNgB2rAIbfFvIkMP/pkGTWO3njAGnGT
tFiXtonI8/ibr7DqbDQdOzWKBIfGqAqln0GngZlM5rJzXClD5RkWlZNRh6E04aVJXI/erIfRV/R+
480M+ja5Y2gPBcjeUjuLtUj5XgvRdedG5xfPKr2SxMVpPOeb1vID5g6HmHnjIuoWLFcBE2dB/INL
3gGgSswtIkzUBHgN2mRrTtb0Kcpa7UkxfB8KR7SgVxX2Ic925ARXAiyqDmAyY2lXRSseArJbPleN
6DmyGyPnAaXpjd5tqZK2blwn4Scjl1rgFkmTP2bIiMjuKXrtl1L17c/BmKcv+KUHPrxKxJfSryVb
hnyS/caZheTrUtTycq6pJINxL6ZgDwcwPTfNxpo2Y56LWwop6dcF93xTm7k+esQzF+2jUcfRdZvP
YI2JLahuGv4uf0NztrS2qh4m30JDg9tBZkNmutNEbtfGsuP+p64NLNaB6ltXcamWX7ui7ggHUbWk
3fZTiwHZLoiPbXOnac+jaK7avSgTxQbClJPOAFZXQlPpQ+ZPZ57NeofxRnwUYT7e+7k91XtZRnZ5
089isD1roAzKNq4jAgHTERsRLCBFxUqKrB0wjklc+IRlzHctpZ+ekzbPS7Y2mQLmj+dyrcgCSbQs
8IxjNSetza3i8cLXa6JAjOyn0YcAiMtKKNdQwOLEm2nbmIOFuzliCLHaUEPq92FbJJepXVb2TnWG
+EvB9wieqFPSiDyVspvdFOzyZ7tZCH8mlJrneppGE9B5pJhbSyntixxIVbupFRV3pYZ87jkf7b1q
pHC1oatnmyzT9T0UIrX5BqUXDG+UpXrkChtE9B5Z9+JI5YBgulnV+EDlZjlfGPFQkJs1K8NlrXTh
DdqxPPHUVoq7NILjb5lz4Vqm4K4zcM8qlBloM96glymOwL5g+S78uWjRwIKwxtZc5tXWgJB9ace2
6u9jBeHAFmi61m2Y+ccEELMtIbAVVetaYVT9IMKg+2WrFTuiPLCyawerjbkJauKjN+kUWyq2KFvJ
XI5NteHW+lz7bIgwYAMpolC30Soz6FysmkkJkI+JE5wH6+ROmGbebKeYR7McsvRTVeuXtsDhQQIj
DA0Y/nspIq7VqRmkoDqFMUt4Xx5iEeIcQ6xFXZSXE1WkjW9NxoXR+zGdEiP5YMt2uDVnu/JGcMD3
EfS/c6WR85nTBfIOlLNJYTryL/O6N8lh6o19QXzlPo6F7g65GrGJ6BCvz4O9iZOGiJyyejx+Tn2n
foO/FFMz/hoVOMXaPl/NPQijVvW9Rbe/16xOnAtt1tyyFOa15RCwkmp+fMMGOxTuiHXrpums8IQW
6m0BB/M8B3rOZ8vDXReK5egMdT+mjgdEqHUHNe7umGvYjudT9ecH84NLrc6hClAm0oOpdDS5Ep6F
idbcK8GCVuIQsU8njBJzWT0Itsefjj/pd+oOGHzwUsGecTAXraqBVibqgb63w7mi1rcp+KetAmpj
e/wq7z5J5MycsFE/2uvK6qwCqErj2AE722SfMiIwCZrCwban6nbSpfP+xThOI9OWsA9W9Rswk7j6
I+o3Ih4LD947XGVLv3Mmzk3Hb+vt+Z0BQjHjn1daPbwiq0PU57w1GmLjEjZenBHCNCM+lCh3g3Ig
IyYJH45f9G0ZjqLYoh7AQ8rH/tLeeFVFMbvBD0uCJjyirQlF02XiRepNWF5pvn/KgrUMu9W8wqJD
s5WyvYWJeHWDdR4UbSMzx/Mr0JjQoc3BM8xW3BdkHHhpH+UPYW6kn/Vu1vZjYepPx+/1ndFJ6ZSM
V0G9moboqh03WD7bbp26MXkD8qlKsTVKI+p/t+P+iFX0b0FEB7iiD/3Puu3qn/8gHbj5B0v5D8BT
Rb5GHP0Xwov0RYH07+lF12BWfuY/g7p4DTB6+Yd+E4x09S/Khg7dEVIYLYqHDIW/8Vn2X8i6aC+a
+EPgKEv+yj/5WcZfjB1c9ChLsDPQ1n7Nz6I6z7xKrCNDa8kY/yfd6/b3CPwNNnufxsDffzBS+QwQ
7NC1lhT7NUgJ68atYiq6Sfps4qZwVlmh2Hq0yFdbQW5rOI7QqNty/CqIZMYU3U8EIwRxnxIjmadt
cJZqmNG25TQS55GVAFHzwLaumgZE/jaG7B55czqpwIjpC3IeoEeWGPbguA3k9/SKQ/3gDZxFMq/S
08plk1z/xLargzBUHLnL2EZiLvNrgKp+mM6bKhj6DwIZKPWUCdjJRmjx9JiOJhsJpFv0/qoKJZ7d
CSDK/dzMrhhK4zEDHFdt8qhjL6bOM8TBaay/sl+0rgUOrHBTNLJ5NETlsNPiCSj/y9557GiOpOv5
Vg60Fht0QbPQQvy9S29rQ6SpondBBt3V6/m7e05XZtdUqQUIOAK0GQwqJ4dJMhjxmfd7n4Ub2lhR
2zV4qUVe0EREOVYQthuCxmsdafo2tTTrukIC8dXBN1dbGLascI7UknShYSxaLGcv8Z67scOG2rc6
gr4wdd16iVU2or1BUA3HcS3be3pdqwv8/kxvA6k+3loyh5Thz/QStjbKjLscK899QvcZNUCeu9nC
zazigtaaI9FUeM6zlnfisW0ts6OwMVUHdx4BKNWqqsZF56d1g24UciXxHiyKdMKLs9YLp+LZmP0V
HlHnCTMKVfcNBsJmEEcTFYFIhKN7thPCXUm5HjdR4yD8LVOCUX8xZpdRb1uveHdbaoPwQXSBVyl8
/CtV+PI0RYWxN5PeTHm9yqCCaORLfHLG68ruPUULZCx2ZmYAh+yBYmkBWLD2qqzGdeMDCOA9x9kR
qlvy2Bi1/0Alm/FdFeoWMGfl2BBMfI17yTsNIIXwb9xMyx9Y4BTIVO+EUGW0rM9XWliiumhDwUB1
J8naLrKxlFdzJ+eDSRPmDGGqwA4QpjTeTnNr46Ewc4PlL4xolQ+AjbA8bJDiR2EbkeFp0YvuhCol
cxuMe9yb+pdE9+152Y7dkK7zhuQvyHpM9ReTiFyBq6sPcwdDJ/ms6ziNnmlX4ynKNAwso9LCIjWr
su4mI6c5Demkcw2fcU2ElTGNZRPzzB026bkEfXEGPSG8BLujeSq7av3SJcWi1ktEoNeVvfAgGxIm
m9IecY+pNElG2HIFobGVnEmIVP6w4EpXmGzj7YyDlLaqx6GnijbqAMZMDN13s173J19roz3yC2Pr
mlpK4aPqyoJZF/B7+8q26h36DqbFBbYbVMTLiDaoofepoLNknaYQeESHau46JUK1Ma4OAT5PiU36
WFCHuC4S/Yz5sbTxWJC6sIipjgCXbBh+vQNOSz2cXZTa+O/78v+Nw6r+Ccv+v+QRRYf03x9Rt1/l
a/Ly8XjiF/48nixM9PBtoVmIYs43z5K6/zyePKI0evpnvDVoir9OJwdPPt1kDvc8J0twQyD5L3dH
8zdm4nC3OVvtcNgx0PoPTqezTuTz8cSrtpBVMfiLXp4BFX7+XdAGkCjx3YgDwJFpv0/iTGMOuhJ7
zY2qF6sy1CM5/Lk7zRR9N41f8MXVFjGdr0sPzijtucR+BSVAlS9NvF0eTzE+cfO8Fmq2jzisJkWA
26j7hN9zu6lzmKcHspryykc2CHi3Tb4NuLxek+ELxjY77QLTbXnD599cwDMYggzT2iuGP7vT6Kj6
oaVwsCiHOF0NQmH0jnk8wsykXUnf1O7TriF9B06x6wzgwEhGKajP+thco9W0b22JU6wFJeK1cj1G
D+Jk2FnWXG7Huuiuh2mYDyO4ji3+t+Zxjo15VbVzsYajmB2rdjjh1HEVkalHo3tDlpcsZtO4ZdP0
sCZxrGDqRsVjsMIX34sTeljGagxBLdgJ7R7mxN/DoeBvjxKMVkDn5e5eMkK4EVm3TtGQBUh896aV
XzrR/TBVN5rI5ZY+/XClOIrXhQ9UjbGsYXgk/Z2OZenBCbVU99UbahvwcF5sjZkyNHMWZqBjR/Bq
pLF+a6ui2WmTfVfN5fCchfRrisjWNoMRLYEPXwBSEDiLyPI6LCrcc8EY3pNLTyvXUVDnKq2/i5K2
CKRTM65hwkvdx83gLLqsVQ+dNbKzDDFUwIjT/dJX8ZtqYBqkBXxaDNiCPCysBdXkNCjdLnxTcR9v
isbqri0LiEuZU/CtQwWEr7YvhRbaS7Pqrty2A9iqgaVrrMUwmUQVo70r0WaMdrMcRIw3txofopot
m7ruIsrUK+H3jcisZDVm2Qmj8HrvTamONckcry07rVaVmA9dPx4aEK6YDyzyWr5iEFkGiDCyVVn0
973pxfRQIhUftaYFSNI1GNEFrSHV0iyxDHQzb+c1rnpQbpodDJBqh9Dj6WDLA5zGKZpFMhXWWseE
fRmlcomjwWpo3s3GKwIM8ofAMqNx5zb7EGHnIkKZuGpG+D84Mi89QFhnGF+4x/RyNZZ9dsIwkKKN
76VLp2VkJqXtSWjkvRmEOOuqsUMT+2XGu3vDUFdQlQLbiTbgFvzF5E6bRJ9guUw5nmeIyQC7wMDp
1zlW+VZnwgKdbaK5atw2JvMNZu9/ldLYwYEhk0m7AygwrPesCQfHzh1PcT/WKymidW9yZvdDeuhN
nMdnwpUliMp+NdjZwaoTY9/j+x6Mmr4W0sDYzSqtXVJblEGq+qLtPft6JJwKMrd5azV57/ZDdWl4
4ro0Ab7BA8gomGH912J1s3Jd7WWsZXZsIcPcSMocQUpfbMkQ98K0KSiOWCQ7getMONnDMgv4EOTL
3NnOQcaevckm0Gu90BZZF0aXHZ5GAUy4ZzMv9E2fG8MDo3n2WlWNulWmOFFB41lRqyrrcu/CBGRi
/RvUjZ204+TkRKP9kJWzuazzy65FC+5NsHGkZ8dLaxjeyolyYdTo1oMY6adCQEkOfqOtLYwjgPpo
TygM9XUps3mpy/gunOXSIYXblFOxdQ2+JlqwiXtMkqR+sOHcLShSvuVxei1KgatGa1Mytk+aBVly
6hiuN4sgiVLWZFffhnHyTqH6xVXNhehB3LoJmBInz3NwhOE2zpN0j2+YzVKnv0dzvH9otKI4mZ6l
BcjdS2wlGncdwkt9s3pfHpOo0BFG5vM3icfSkkwa8nbuRIcM/vAGFA/bXavraCFLCAc1xpH7rjby
dZuOI+ZkOd9TQ5HBhlmxkZMHb2NIBUw1n92Q2uWSCVf3TAMfFhktx5VeWK/ow50gH0JzUdvluIls
0ztMBHAHzOjjm4lK3BfkAAKEUdwZF5Dn5SUF2r3NwEVoNnW5ynM/WUf2fMqz82SpV1pBaTjxu6Nl
ztbo/fQpEsl04cpWfvVpGnwdeW37bPavjT4luvOG8VWkIFWnOqMHIMIDN8KEbg7EI2qincdRtOob
Yexwx8hvCzd57zqGJeyqsZb0McqHqpv7mxrO3UM7FfijODPdQBTyUWSW1xqdhmQxpb7ZQnt1njS6
yUFJa+Wc/k1ueR8WoA8GqszWgm3gom+yNyaq0gBaUrFoNDenAZqDVZvcxnyp46Sld6SZ7UPixU7E
rZ6xzokVMVeaneGWZtk0N+Xs4GveDvTzNlhe2jtPG7Vnq6/LI+FH5i2zunTvbF3zRACwVD27EMu2
5Ebl1dknY+f7WXU0K6RirZ1SsjeTwiwDyAfyaKVtNCyMUJr38JqGqz4x2QYSuKivSveowIZlH24N
+tQP1IXFnQ1GpV4A95nJGPLS8bddFWovjUrUTW+a8lazvPLGrOP2llDEg3dXOovcUW3QYliLkZfV
IPJg00IdN17SyJxPfdOqfYwt3oYOVnZf2cYDRBeWmCqqg1+PtJlmOb7wPOivzE5TfZ1muubNFKtv
Ef8jGm5Ja9270xjRgYhMdkjI6mCMpXWVlZsKB2BYsmV/YyoB3VrIBc4IyTIK/ds0pZ2e6heNDG+0
zOUkrsKFOucoys/vnSkPv6EXd9aTpW3bdtrk4t3zShTH7qaz+yXj9a+6iZs/NbI4TmgAZn44gdmo
wqP3e88jHagrA1rutZGmBRsFoBetfj2HiweLTPCqiNqO4gFuYAssF1UQQvlt+lDDC4PyPssX9JLa
+PStUjhMS9Pv+o02R+LeNtSwJIywTnrOdqxnY7Qu3TjADmBeGfjxXPep4dxLPicwsN3Y3KYIhFZe
avtXcVS2L4lUYpEojpkwB/qJjSrZT5p6u1gAuE0sor+oq+W68wfnq+O2r1PuzkBV8L9ghEBual3Z
72ICsULs1XKCAopRkiCtbYyDqOb8Fr6xu05C4M9ydDYDuqONGxuvbqo/kOpT4W9FeVH5ErRDSp+J
7got6zDZMr6+Qaj/LrTyGHnVxgxp4SU+AovZtPWHhHeMvoec/8AhVH7tU9B9xUyjdjZr5P8hXrBB
mqfRe9NmL67myUuzQPNdj+JIe6K8ETUiJOa84ys0uuYzTf3+UGp9dR85uXU5qK7dOvlULluHtns9
MIJNCp2+9aUfrnqAyai3Let+oD9GKFA23jeryIG3m6ikNibwdL60aCnsYhEbGKE5/eUU7ekmV8uy
2IjBJWG1nS1Mj2SVanF+FVUy3s+VKbcj7R9kT2l0qXu9KjCKLuqVCwZpifJDrbCYFrvSTK7VPLmP
wor9i2EGvtmIasJVCVXLves5LWzwolV6IOIJbmcaJ5a2OkMPU0QbAj93Lf0yTNnW0rqVa4S3FJgS
b27QA48OXwVuQRsFO5n2peWFuzSns5rZbbuti/jgJvDNJa3pQ14jbWhkMm2zeCp2UtZqNyvXfGw8
jJ96AmG4SgBJcphWDj489OEQc85JskLCk08LcqMWSYAIj5FqGczApyLyV2YSGnsS865d2TPuIYHb
uxlfqa0RnJlTBDvnvM6TamLKcUxIzEW3iZKyeho6VEkBrkpo6Vj40VLXQWoSRRlg5bQYo9y2DA8F
H1oJg07aWAYLHMYkdQGYxMNwZje5vnYH4h0nUNzOIopZ2BhiiC+sbd023YAkfAS4WM/qcZBNCa/U
SvC4cuQkApeZlbsSrJrJhZKedkoKTQqUjB7y4HTvwejabBXHZw5Zbbl3kxPBXQTEnt2MqVVsNC90
11E5Q82ZbExIJkezePOFuehrz1rUUwK3A4fq6S4f6L479EAv2f+jdRoRyLWd1FczBNTLUGsSjPqF
fDFxzcWvP82qb6bWzi9ZBReri5xhPVbNXU/5LgJ9QWN3xlLJtTuiOTxaTJhQjXVBj0jMk3MsBGeS
xST2hS2V3Kdlnd+ZpAFsTCR1HCD2orD4A4Y8sr/wdNQODRAAaCqf0Gq1YV3XrjiGrXquEWkgjOi0
bOGrRGyF0c87VYRseaXulJfwXs3tGCuUdnXkLzqZEqowHrE3OJz3DTbpG0aU9SVmD9ph0DxYfIMz
r1Xr6Qeww9oKgqO1K0HBbPHO01ZxeuaM1AzdPbVTLXZp7YHm9Fp8oB1jWtZuMW35Jw5UXZK0bNoh
Mx6doZ/p2qbpDSKM14L1i96FumRPu7frMJ6gjZYvHGpiJF/4FwTxqLP1dPZ0CRTOQiU2wFbLNO3Q
O8jUbufYuhmkvffaVKw6x0AYZX9R/juDCTszbTe9GgB7FgkxrpEEiT7cVGR8QW8N/h7tmhuMoZ3s
WB/ZouuG7ok/9DnsS7FIu+oRKYd/HnDuXpyM3kkaH3oASPhaY3pWzGvfs05jM2pBiqNh0LrxNxor
fJM6nExbmSQMfi9Wblo8jl7tHkdbPSC4xI1PwU30i/Akc1iapPf5BY50JTtQ7m3naQQAR14sTnrs
uMjswmWZifEet9EmCBFFYQWnsYhHpPET0SWCCrReRL3tnFpHW5Wo8Y3yQBl7gd5zPc6luJVzoa01
HCk3jSGe+zD2ntgIs+2QZF9sp8Q9tEISwE0nhvagl9OMLqYSG159tQzNVmy7MLsbejJEtraE8MLv
yBVI6AOTCOmmCkPm+Iw5HLKAceN8E/l6mq4avXcXWCaEOOs76YZfbFazP94m6fw2eVG3jDWwk0GZ
Kkb+6/CqcSneojl8sJLSrwJsSdOd7afqNe0NfSEwAMsDPp2VVY9rsOl10JujBm23929Mn5bBQobe
qSEx8lR3SrIivxRUbQ4WPoLrZlLO2unslRDSCwa3qZejRXZktdMpnNwcKDIBZtNd+I3/luLPRfBT
9kGRt6tRMw9MtptLUMm07LzmHr7frdQqkHIN1JjYaJ+7zhm2JJWsV8HraHxQpU3v9NsGWT93yIE0
RBchVj77XkzzpTHmX2Zb7+mF9e6260lASV7Os6i0L5rkwtRktDtDnt2a/w/TSzYIs+PAmGS9oLhi
rtKo2CQOMk4xEfDQtCUA4ep9a7wkHVVOfTK/pCAlV+WQLBhGRtOJTmsB+Kpc8fYsImJqwF6P3b7n
NVmAj9C1ocrbxmh2Tc2WpInJX1oppL7GNuq1EdlHzluQx+FtZr5q5tBv8DzBlw1QzusYUSWizLVn
JuuL2zKDQrjeGEa+GSSHcZUZt5wV7aXKVb0v3IoyBYzMSA32AQDdvHPDcmuieloIO1z3sruC3LVC
sxcUgz9tVdbTVRmcQBoGGw7GOLuYeh+WDaLfGKABQIzaySYPw2ntI89ZOmn7OIDeumwzCIZl4j35
NrtKWaWbLEQbk+JVlBGPb+uQgvY0AzqyivZ+KNI1GqQjTeH3GqfBFVPVZKrc12Yak3lfts2TZZTy
umjdO9hVYNOwi1mzw3Sb0vb6i5x6AXRLbavspt2RokukjNW0DG0ZLXI7ctbA0ZDqpt20UoV5DeXB
ZS/VjFfSt1fENGhuh8Lc1bkFU7idl1kThmcYKQC5tF8VWc33FMUQvno0r1AdxCIe/QbmcFmBYNV3
hsN/qeCMHcwiujwz5yw/oociQdVlSRLhxO3opxrK+1JY6f0YWhd6G+lbTyqUp0ih2YglKb0zIV7r
ixiQXIbTtMRP5SWymDTI4vK2NseXzoLeROcM4XqJBCoCzR0kNT06I6WKIcGjNVjeIApDftQa2o3p
NPuoORsZOXa2qKxoi51ts9EzMwHUSPQ6jc3WqRDERkJ/Njh4Lu3CO+kE1n4/4X+Ia26mZ4ehLB+V
NNKt5ujJ2hEyORoeJFJbrQZ2lAszdOjAsU7KrTWyyuG6+Zup864JPPSVo5iO7y21wNSQjgt8inGy
2EYqEkzFBxoQAn6LCcq+elP8ZiVnIgWkVIadwFuyRWGIr3vTZdNY4LH5OImnkk2jGNqJ/e5G9HLh
zAoBJUOyNwUz5X6SP1lm2uB9VsCMiunvSeOoa/U1Dl4baWnONw9yop2EGATMz3IgnEh6EowZ2xyw
9Ii1yXkkhA/7qRNm9MX3QVW6c7hAHXms+/jN5VAMlMVzcwnJnoyCB4+J4MLJxWI2+v4actXB7NCs
1jmqtUyoRTdinmWjMYvHfBm5ZXlnZwVzA/Z4aKPW4+CYhvU8WS8gzvaQkRElfHF71pU1Jl/zokro
KrIC7Z5iZVevDIlDV4A6qjsIxby79KzsMMfO9djzupDfrJj/IXQqik3YzfMqdmuO2iylkTiXKzNc
J05xBwtmd5YJsA2R94Gio7c5djAeAtOfrHsntr4J6E7HeDLsoImFtdZiB/yEqjRUzV8YR37S7G7J
lLy1FLJ5d5uyX9fn2XpFLrhi8KNYxkPtxwCMy1fOWShxIkNwZ8ltVo7P40w/FE/mcimbr3h7rAxn
vKAIHbhZ/qba8clMoZB0uOkGSNitbSqj9JQM8Xw0GlPczRGbu2bbrBb7EW7IS2X21tbvT6pAm9vU
0VtWFfMKafx4HKZ2XKoUVzzq34QtLUrx/mgk+mFQHCZjy3xEBhl1rp2LonBOsZpWfpzNPD1wv/5g
zmtTOPozEySBN5o0I+sQm7upYP7vK8PULesfQ3T4GavBkBsz+zbND0p/7itzmXA2zthLLgsr+wru
eO3hPryuuzK9cuY2B4SgQxjsip4SVvzYprm2i+CmsR6PLrv5na6hlQVZnr/HynSWRWnpexcx7zXl
TAubTsTLMfgaSvhauSccDY8DX1ailbduGl50mjNsepigp9ylhVm34/0QEqGL+BBHqIwFrBdGF+gW
0jJ4Mu1iq+a0XVWzFh/sLM0RjUXjWlNiy1w7f2gVl3fSZ66eR6WelPYk/H5tTuOKsApkjFX0C8wI
mR6wDYnvMcW0wTP3kTHvMr7EDSHJGwONqzCLDuf5A6X6d9SqF7bBoiQ9emeGZmNWjE3kuX7QKlSs
fsQTm9NVgbO85TsrLUcvnxrV0tbjee/MwluEAEDXs6tv1Bgah3gUalUZtf04ESgFjTf0rED6qUBF
ZVDN+nzCVNfbjmFbr0mncgLtur02+1TbJXQMGvivJdVbh0kmhve/tiKnnSvRa45vzNVHa7e2x+eM
j50EJF3Mw+0Uia2TsAhB7OUblWQ7I8VbmhMX1CK2wM911gUcR2tXOWofDfF0mukUrcE0oJtghiNB
9T5RUaEsbhL/st7VlXKt9eSnt1KBcURRVHxpu+SQhhq1r+FGdaIBhTtwKsv2HnRAkEzEzVLi31/g
xLkfe9oWpScp9yfu25jbzsIhlJggKm1StxEH6XBSUQSTB3sqV9GAE4ZznmJqXD4Ev7EPDYVZi1Mv
QaGpu2eEBoxDGs2ohwcROLM5KdrtbmWcy3/1aZylPGQ6QAFrHthUmALMgjBqTxRIv+FhjClLyFRM
YBD5rebWaC+7XndWeaxp4LA5JhHLRNvJ6yTWJvOdqzRr22lFs9U0I4mC2iDusQ1vWI7x0AUO5nin
tukVLX/Iouu0FPAsoxSzvMZI3Xt35JxmisJf4DkOq5b+ebGYGyeOl4WrylNoVGxMnEHRSm86b5NO
pM5Gk03wnA3/KqX2/qrpDfz63ms1DLIBxbnNQI0fH9MXu1JHrXCwYiyTnd+eh8ZEB0zZZ5vvxwbO
ut2kO3P0Q5D0XGIy+tuOc/krL7dZ4ZQzpIHLAFtwFuQ+anmrv8fENmhPwzz+yohZQjZJRcxTCPRn
HuSbaG39GOeu/iKT2dk4ZTc8Ve44PmTUnhc5suJ1l9X5PnYo7sMDFZRDE+v5LBA7URISm1QSaCKX
bi9DP7kv5i48jplfXset6bz2ettIRCf+uBS+VsMZsuKHLq1EFmRpP1+UTZGd8q7L1ozToZM1RHKa
BlUzDTD7+wEmx5rqVEtUm3dLqw3NUzlKuSzm8iVq5BVSeLBWOrWkVjTaLm5T94IFodaGTz+BF6ZX
t2ci50ElhXg2q4nh4lhEwwPwq3SvChtDpiy0LydELRG1yEHfo1W3DyIz5tsxJR5xcmMk7ii7s+eN
GV26OfEwLjUOwwyeF2iu9B4He8RYVzAtw8xNta5Q964Gqc9rNO12YDARsGacEw+dwrixM6/amWbd
PpWmYApP6NWhSubwXZqUTqgBlZHhUEeUNqu6KN8Hl0K2nbgW42vtfacZOtuNFs3vKqlQbCRGuKFU
ah2q8SFtM+3FHbuQzMjptmahq+s2AjzkzUwRpWWSb8YsTRdO68tDG7YjRxjBRdYO548HX34USXDC
0aZXxHiNGV4x/DJsdVxLD0akXEZJREmE4OZvNQ9gP5e0XikxdOMC2/eO/mSW3Ugy/NV/t/mQZeFR
vZ3T3g2K3i8P4dwK6ppztLIiTH6YbYvZYmz5x9zuP5Jj/BSm+UE/+G9Vhv8l5RjoIX4ix0jK7j9W
qu1QQKr2oyyDX/yTe+iYvyH7g0yF0yveCli//kuXoTlnyQaKYJevltHYswLwX7pBw/1N8I/YduOw
KWAs/aXM4Eew4NC/4sCIOp/p2X+izPjd5OkvgSviRMyjsQkANM2AnO2YCBS/12UUiTZlaWmQCjch
Kw6SvT2+YPDTbaE/94tWpMtkT38secxBpTEh6dyaIloSXzCpkMJybQb7yRi8dB3O7muUk1jLvL0y
BrjoxJeo/qpbM7TgwqZM8g7zAq3GtPjniqD//SX4/66ElbmX8/v790ty1+Zf/6P6hji3/H49/vl7
f65I+zeEPS5i+zPIgXbE+ZX/SeK0f0OZLpiMxx4GdhveKP+5IoX9m22cTfvPbs0e4/ms4z+1QvwI
cSseD5iJsYL+4Yr8qLhm+J+ljaM53oS4ZFCMOQuJvhMKyQpc+dxFWlAQ9VI5exllfa4v6R4jq4m4
dqN0g9l5DLup/pWjp/goov394tiheQR/wuJWdD677y+um5pfmANl/arm6FX0dfptOWNDV8JX2bWN
jisJ7bZuX8RRf60psvEEyN0m14d235K7xbQ2svb3lBpxrJPlh27gH3WhP/V4C9CEixv9wNOlvc+W
gAYiY9s3ivFtGLRqZBQbhDxmEiEYR9E9YqzPuCWm9922mBLzPTH6YaRwzZzTOukJO2wtYZgGX4ia
Apucjijg/etiKpIvHQbjFVhMOqFITYbx4axBcLRcvGg6RxNj8p1CCUFnKD4HiTPTPG71beoMcfLE
4Nv/X7UHj3L3/j/+23n+4N9/kv+TA0K+5B91e+df+eNrxAD8NzZ+JOCYwrDozj/5U7YHlRkZn2mz
LyOZw9b5P79Fjd/BuPxMaUWbh4jcRXH+58eo2dZvLgg3/p0P8Q9k8z9Q7n20h2B6ROcrxDCDD5yp
Fe+z81tUVG7nY0t0dC/LEqgoKPEF8Sry52z13WP5U9H+PX3243f/9yt9+vTmKLQzV/TmMfMMOg2r
KNk7eTAvKuNCNgfN/tW3/nGK5O/XO//8u31mNOaIr5nrde4lqeWuz5fh+CuHix9dBC9iE3CRyRvx
z/vNdxepbZv6ZDNRtTJsPBi+mMUb5bdNXP3KuPP8dP46xv+4G/xhiBkELx2G8scLFa5MxqmPzGPZ
eruGUNzzYkQQy5+/ox9cBe8PGx3lGU3GWNrHq2CebomqqOxjNPbDXTcxLJvrCV5x2JVuf36pj3rR
32+ISzF3ZhHssJQ/XcodZVpGubSPzWB6C7wcIVvY8a9ohz94Pxhg/m5Jb+iQbz4dNlR1aoNpCvtY
Dk2Cb7q4UyT1q7n26tPU0xX6+U19GlP8467O5ysOgzYZ23mG5Pv10GP71YAZsY+OrSsTeaBb3HPg
GXg+JAxU8zQt0GSJkD2DsUOv77Mski9KFsxqthXTR6T3IhwCKkkUinq3dl9UOtBlNUSnQWvD8vaO
yaR5kWCT+C1u5JAsoR31z1FCl/6qnwZ/m9YZA9DZyA9/cXufqBZ/3J5DYMpKZA6TXe3j7al20O1o
VvbRSvR4RdX5ws6oB8SaZ2/12V2MoXZZ2OpLTS1zD2K6pUHvWb/wdDM+HuK//xWYlbCfEiM7Dm/3
41/h1GHjgHizj6al0VYfdbRg3SlFRhe0U7qmGLBCpIYmSicf+qWpzY8eAmQHPhF8Oh2T//h4ebty
9bCzZnG0s5oOWVRP16Vx00omaewOMXKS2kudGdul76S7DJrWpXBH5xeTmz/4K6CQecwdYU7us9g+
/RUdjGPUPEocTaRRT44qwy0I9OceYMw2Mc1hNeV6dlITkhetOReiw8TYtiM1y58v+b99x5xpHGFE
lCx6l0m2j0+jxs7DAmWqHZxscjaT7463sxjCX2xMf3/nXAa3MbYmR2fC8jMrETd4RK7oUA4yWroh
Vitu/e5nGhpU4LDx2aRjMDzK1jI5Rbf//A6FATsLo0eO489MtLEyskFGs3bwUIagpxmcLz+/wN82
qfO9/XWBz5RPGmyI+8xBO5gmod2ePonyd7r4hYPteev5cIJgVIlAn4zQBqnMxvvxRVU50aiPRSHa
ZctYGIm4tTW5TiSjP2mKB07k5b8y4vvBjX245Ke10XoSB/3M9Q/uZd48G+a9l9231v3Pn97fzqxP
9/UpwSX6jvq+cvxDpH8ZyhdklUN+/fNL/OA+CN7O7tHC4OGdBw2/39V1y6ESBA/wqOHSmkbewjfV
YoyuMYVY//xKP/iaPlzp00saWlJ1xnviozLCdSU8StTj488v8YN1cI5Ez7AQz4OfcL7Z70KWxkMW
gOdkfBxqFW/6uUGQGrXMAzqHLKynUxsn+i/OjR/dFYc9Q9jnWoj9NwPufFIo4DsuGclNMw3P0vkV
oO1Xl/i01HoZTQ0uB/FRTsyqWS7aolr8KqT8WwhLFQdfIoM9CGPt3ydtvn90KDiUZMggPvKhhlG/
97TNxHHesQxK/+A1t51n/WLj+9HSO+fdZ6Nsl/nPT9u8QokIGJZLRuZJj8zzqtOG66T9lVn5D5/f
X9f5vMQZ3ktd/MDjo5PJjT0YlHUnpht/vvT+lmycnx9xJdR4LMN059PBreehTARzhEfj0ilXJMJq
yi8RT24Ya9CaXwVjP3xb313t00Iv0H7O6PTiI3XijamKvSH19yKeEP5akL2NQKJ8Rg25+vlN/n7y
ftpoP9zlpxjQmJweY1+uK2NUXN2mxRMnavY144Wm+dQ30zKLRGAwq58oeu3ZIc6/RvG2aMNFon0Z
JI5pbwNWV3PUnRijDYZqlToZczvZprUEQ+gd3aIoMLRtJKf/g53u+zd0foPfbQ7YbjNigkHRsR7i
tUFMwSNc4pwaiOLl54/pR9vQ91f6tLAH0TkKY/z4GKtrqdcXjAO/R/IxwiQq0FAJ/Pxqn0jExIzn
pefiOE/FFdbqOaH+/sZ6X2mDiw/XsUezMnvbtvrmt1+MGcnupBCye3cRCenYPGnpkrGRML9O6zKI
5bSskO6rcp/21w6FTQtWg4dQEq3Vz//CHxxjH/7AT08+TBW9YfxUj3hZ+WudAPNCjTr+ePMvKV0/
+taxOKW4TOpFTvnpw0j00TFqZcTHvMrlkskbJ1C2Xex+fkM/2rm+v8qnJz71ToyR3chnkLy0Sp4G
7Us32fuCeZOfX+iHt/O/SDuv3TiObQ0/UQOdw+1EhqEkyiIt66ZB2VTnnPvpz1cyjjVTbExD3IAv
NjYBranqVWmtP+AuZ3P5FG4CUibFqMMlPI7DU6J+Ccti1+vzSoSlb+P+F4GayWXyRGoMtrtnKK0C
nBpUj1s/vuceQ+2VmqSBcwtFW+mrdAVmpnQMw5OvPQaTcVOoIJeMcuXZvTgUS1zVeRRzOZOGUkRl
bpStzxZM6iv9czl/G8qVt8liDIzrhSoCwgeit3G+1nS7UOFZ2eEppns7GzTEjmDtVg7Gtw8gVjR1
6v+iSPMF35IR0n89jTooNiCw2ATbtMBmPyj3Uaw/2Eb5FQuFbRNYf1lNm+0DA9Gx67m3tIud/wgp
yUcrMJAaZKjz2CjoBJogIEc0SuFqWRtXoWWNOud7YjoqL3AqF2+ZtthOqRXmBeHpNpt60FkjABQT
itTH6fP1wS2u4LNA+uV3tCDK1r0jtqSfQmgvFnUhDql5GlZGtBZIusLH4tXSj254Krw/WoAggjto
GXduWe6vj2gxMx3TQJ9VNOtsKfs52zxjoJByypWnIHb29fSkRGsXgMXRYP2IoJLDB5Llxzu9MoYa
HPAp1n84AcIB8QfPTXdmG64capJt7b+HGnokNi9jqgBvhHJGoHWw0KLo1BsCkNvu3OxYDQ/59ySk
/AEdeQtEbPZ2an5oPJDXK59tYTZdqmpo6xvciqmFXOZHMqQoOY9ioN5TazyFvL/WtpKld/9FDCk1
dEROcHgjhg3VmFuwc2cj6Fse2im9odt+BGyluPpKmpj8cOkG59J9FaItMMqokF8ODBLJwEU1iE4u
6sRxZe3Qel4THlqcPK7BhKF/TCnrMga0A6HjmEUnv7MOPI0VI9nXfrWSIosjOYsivSc7W4kBNObR
KfRT5EGAC1Glu76mlkJQhdJsnB1s8lD8/ezKCAIMhAJmhqfZfejy+hD0a644CwuKhyrVdcQNkDmw
pRzweuiKbd5Epxrqlf4wjMXnUH9ABXqlsLj0SdgacL13DQ0dL2myULlsQgSUyWf71cw+K8MT3IOV
q8TCo4Rmy68Y0popGrofcWpGJ5zpAZglBoo5hVkeKenfZaXzZ+w1yaPqVph/JWvPr7XxSfPYzmql
dD2xG/eT1z/H1l+t9+N6MkgK6D+3pIvxSdmAlg7gO2jWJ+W+0ewjaLtpM/egy+KN8ZpN1cbRjmYH
F77cOtna5C4lyvnkigk4S8VWN4YuHIzolHQoTeSYRiH7qW4AZV0f5WIcrs+OR1ucLol0VzfLzk3U
0OIS9dUeX4Z+b1ZfVPXzO4LQ6MErhRuG60gzWYymHZviUDScGzM5Ruha36drKbE4krMg0ozZuaaE
xuxwIE4e2s1N9BmRvGnT1ImxjUZzzSRlORxCJeLs1TVHCuckJjBBnY0Vcyma1uWOTnta5btIX0uF
hYuZ6PJjgIY5EEUnaXsdTbPqaodzo9ZCOL+POhwTG/oqyLJN1q142ywdxBfRpJ1Dm3y/6tAoOUHG
d/7MwOjW6aOGlANk++a+i/HyAs0LQclz9kESbKbJXNmFF/cVumiqwQMCeytpX8nHMvE1hz1yRBV6
r9M82XYT5Ola7c1drcGXTysDdOqUDMfCL5uVZF3cWs7CS1uLV+mCJccEKFAIusiBCPO0WoYVvfI3
5zKYFdGudnSBHblc3zMUAUXtABEKmoiifKz6iCx9iLOvEcebV//pPGnFrSAc0E9bedSINS3fCTBQ
MIRvFp0fS0pd9A8pioVddHqeEIQOI/x5esAgyb0zYjblvOOd5p6HEyvpbCsrYhhMaU04FdFXy3lM
69c5fr6+wyx9tPMY0uMlMJXR0UdilP1dUbxE3eNkrcza0jI8DyHtlK4CHAboLyF2JlBTfV8pCEi+
NmvmuIv3RPBLfB3kKrG6kObL97XecCfyvwk7TLijTRF8DkogbJ3yT4d0pJpDC8n72zZJPlyfxeXQ
4KzICnELkkOXAzzbQhzpWRkYt/YM4Qe9lXEXaSVKcWraw5up6iP1Pe1k1M1wtLMsWJnnxXOXdw2d
QJem4BvDtRjdo0rVVMavPxb2VBySroKjZPyTRfWDwQcwlPlWlA2NUt2nyrEfbqNcXWkxLSbU2Y+Q
KjFqW8PMRk/lVGkPHq4davO42ixbXIfA0FA+FS8fuVDtWg2CcQDFTmaNIjgEKvsWinC+79LZuk1K
iFpIOd+rVmmuHPqLqWxyK8S+xuXGLp3H9mBmBYpW0aktU/VO61F51rR5i8kTnjkBzpBRNU63K7kl
9s03uw4eQTxC2NXVn2XNs20Ah4M+TkGJn0ZLeeiqp6S/0Y190bYHTdl51CM799lPzH2kpXuqSvv+
r+s/QAzqbXyhn4vOrAb273IbGlrX7+xevFJi/8FpzR3tqZWTazFprF8hpKRx48i28QVjpyue57La
zuqDYM9dH8di1vwKIpe96jBEJi0kiJKVX7mdxskfI8TvrIke++jvNF3JlaV7Dsnpgr7FCx3/1ctp
w/PRrJE+YEzZ3TxNUGTuqDaH2cqpu5iSwlQJrVya8DIoCI0Dt/JtUnJ0oYd74daxvqUWTOlofd0t
DsnRAVzQ+aJuKM7ms0zU0rieUnwpTvHobqNI37bFD1x799awtpUtJoTDk1jng7GlSwvNG9KyLRu2
8iJt4J//E04HvTu41v2M3+ut55Zbmm1Ri6aovfW5YdmQ2Ybpn+sJs/YjxN/Phpu3DoeJxsKL4xek
wrdtdDdH36/HWExKqkSiCAAAT5NiZG4ZQvtlb/a4nlnQnGJtG1afgvDglKCtV6Itj+hXNOmEDPxk
tqqad7oVApOA8tFomMg8Xh/S4n5xNiT5SpGbGHKkfLtWRwnQ/xaU71rJZxGkHcnBBikpGiYth6tp
fw4yH1GL+ZD249Z7rudgZXf6+RHe7IBn8aTtCfODuB79nhobAlX6+BH98E3cfMSgRbSCuuiuHAto
/ern2EJbxeh2IQqyARkJPfR/mlt5U0lsbUAFkZGHKUZIzqMPy+R6hMUUcWnQo31Ct14u5cB080In
ndglo+5HA2PodratrzmeWSt3psXN5CyQlPnYSllIrjGpY/KioS2Roo0aZtDn+2ZlSGuRpKxHVgr5
94hI2OihFFDc0boB5rDLi5frc7eY+WdDkjLfzTEnM9qBDQO66yayXxOMbVYGs/Z9pNyfzGzAu4MY
s/MEz3afN9+1JNtfH8haECnhwQg7RqiSZi4fJfF/gDhYvcQtfxXLo3rMvQJ6yuXuqsZmk5kjiYbc
8HHI8enNfkywf9toJdGWB/MrkPT5DcwiPDNgxpzKvs8MiOvuXkHh4vqULZ7DLndvoLOmpf+8nJ8d
FmU7IGOA7iCPb8sBxYVuCsjvAu6rBds20u5dDMBWNqblkf2KKZ2SBSZrPayDiObMi6pNezKuxDrv
+sAWTyghKgvqiSuGvCGUahDysp95VRQ/MFHdoNhhRq+9uq3tw5irt9ejLQ0J/ZOf0HfbfmOGids1
BNHRo9aP0PCxKhQkIf14ODZJsWYT+bMJI2/rNBDhXlG+w9FdqtjgGI2mA5hIIEnzTYOStcuhlaT7
JiyORXn02oN4RA5Js08QWHDmR8vp/mg7865BdT1REOOb2+l4ffxLq8IyQZODygJKbknLW3f72SsS
flMUjTuuclr+I29x6un21+MsbVVQYYAV0TwFzygtCuSry3Z00/iU4k4c/KAJdv3fX8qa839f2grj
0KfypGQoheQge+yNgVleEvxZTt225oDE8uZ6vMUXONhu4JmaptIpkAKGiWVWcysG5A3Voa4S84CW
HBJsY+HcBCUs9AZy+rayEw/h0zH7ClvbXPkRS8kr8G1Awyg7YiFwuaUZTgKL3GbQWvCsB+qWVphi
P18f6NKHs+HyYU9gYaQqkzUQDe3aWS/iE0TRp4bXPjo2qHJdD7K0mbElwwCjjqCCLb4cSBVVWMBM
eXyqmtzcdmrYb1XQQLu+LP9uyp7D2rPHd+wztGRtvBWoqONIcxmTunA94aEZnyb1IWieenj8SYHv
Haog2cOE2NH1IYpvIS9+zHfAJ/CawSVaep5FKbII1Inikxs7zyUqTd1fMdpf+U00+p+08hPvz5Xs
WIwI3U03DSCkPNUuB1gYapQqqR2fegSTkpfCzXm3TO22MPHo9LDKqsavleUero9Te7sSMV03WBMu
dCJql/IuZ5UZOiYBjYq/nYOZ7qrsXkP047v/SoUGaUFvPFXT0Ry2MBH65G62m20IvCVYLce/zVx+
CG86ZMjBYIGlvhw/OgqZ0OsLT9506tSdlq8k0EJpmADQY2yXwQqI82WAKVQrAwYEIKCBJ4ews7hR
av+TjY+Raj0N4+uUl1tE87aG4n9A7GoloxYnms6kpnm0Dw2ZklCVaAKFuASeOGs2QYKCMB35Xqu3
7b5FMa0JV+K9XaRQwLhHsH9jG6Nb0nBTB1J+3mXhqUKLL+q/NeW47Ye/U/sQZvHxehYtxRL8YQjM
qgsrTVotaalkYREAA0Hub69nf8xfFGcGCr3JzN+uHyILoYEMBZYGAEqGQCH67YRJwQVAMX8k2D56
6Z2WRCup8nYpmsBPgSXpOlRW9urLTMm0VkHVklJQG9EeyZ6qMd56L5P9ouSv+p/esPIiXsgMwlmU
zjjVRV/5Mlyd6aPVTPQsChRpfCRcDP9PVLz05NYtPC5U/1z/WEsL4SKefhlPAZES5eiPnDQ7PZS+
hnyjhZy+c3S1/tkANxyMP+b2m3KLYfBmraKxUIYWk/trtNLkopY9Du5E2UQJlRvHRVF1RnDCKe+a
6E7IinkI4Dale+MP7UFXC1TX8JqAU7EyCSIlLzd4foZoEMFVUk2+8uUkQNBx0SbjDWN7462O6pip
fpvi5ymNjk3abA3jr6kLkLpaOzvfXgJYlLi5U5kWbWGZ/uVn+Mh6iAOdPBuZPQ9tHLyknWwthReK
EsDoATsKQgL1RTmHKddGCLKDdp+nf9RjqO7KcNomZojVubZBkevJurWPM9RmBceclWbnwnbANkvx
3QHDTUJLW7nYIKoJd/qT5/wtLLvT+EuNEHb8KY7//v3PeBFKulO5DvZA6LDQTxhe4um1sD5E2AHY
wWdnPpr2nY93UPHnSkyxPqTUOY8pV1nM2dFKmims1wTF6A+hdRMVaPkcx+9t/Tm0zA3/mRh218eV
wAs5C+KIq50oevLIluY18Gume2TphOnJ7F/V6iV5bVRDeBJs3faL6QaHTFl77IuLlTxaG+ovn1Kj
telI69UvtLqbsM4+jfVeFHZ9FxkeuhrojK8Mb+EGoJ9HEn8/eyO72Cjqgaijofm1hcWoNNhPIPaZ
7g0PziwKm2g3qfdhGX7S9ewYep/9afxtgA9YTIFTgonCOv35jjj7DWPjz7EqRtsjHbSthQs0ws4q
OsNxsV0Z79JWwJtEBT3Ndgjd5nK8k9/MYaZNEVRaDJyM9iYtPwZIIjpoXpqI2iHIa8KuRaXUMbO9
6BLqaXLC8mRf6/7T9R+zcOQx7l+/RZp7G8Esoyvoy+WUDEuM5n3vBaP6jY2A6txlQqF5u1rdXpsA
8fezyfagZYnnPHuwljx52IsPuXNwh9d3DA1tL3hZwOh4tVxGaUrbgkTisVxn7aZ2jwa2gaiN7lwM
ymJ3h4TzNu7Um+tBl3IZS3CggcK/k7LPZdAi7ztbDTVqLyk0ib40lW1mGN3KKba0Ns+jSIeYXuAm
Xw0UX3QlPeIkc9NVjwYSsqs4gMVAGhs3zGS650IU5PxLZRgIdH6nkB4U0vbA+cpjYTk/TBbgQWsC
d+WWtzh7VB3Q0oQDRL3nMlyLDtxQFSYsqgmEzPw4Fd3u+vdZHJBgHnI9tmB8SKmXdA1ISoU9PKu8
rWE9oFq1V4K71eriQuEBivdZIGnmuknBIE0E0kLr5GThvgr1bTz2t3QJdlqDNVY0jwfVi/+m7PDX
/zZIKT1GwwrqVpzD9nwTz4cq/VQisa4F00oaLn4u3lWUpGjSmpYUxy3hCvpIvZ+4T20h6xhINV4f
ycIVGfYGTETxeLJ51FwmhJFiDAVVBOaDnu9okvrclG3ta9pGh5J2szOuHLXi88uHHmwRnIDB0Asp
GDlelfB/wxyI2/1kA4m9aX+/k0JinIWQEmNSjD6GxhmdpvZz3I+7JkgR8v5t9QnrMor0aQwrR9Cm
gAkw/CgYguM8QueYy5frn0f8K9emS7qYlFx2URxgLCOmB0la7avxPhk/jDHeU/FKKiyu3LN5k1Ih
83IawsDKT13ZPLjxdFeEr2P1px7Xn68PajEQOipUWcEMqT+fUWenU5covdaqrJ5KnXZm9axNxkOj
7sagXrkILCbbWSDpgALGhduReG42WsndXBMvQM/65ueVtXIqLX4n+KlCxkkwRcVCPhtSnZWalyd8
J3QBtthhJ3QJv7QxbTWzCH9cn77FJXsWS1pCCClrI6qx9FXMZv445L6KC4/7sXW017pxomOeTViM
zMXKyl38aqjeuOxH1FrlyrXW6JkZdoAQHLUt9k4AV6TI/T9y04L6H2LgcX2Ui1ufRznCseH+42F+
OaPNLKwQLMKh5hhtrCLhsIdjuJLzSxlC5drlrYo8EP/jMgoW66VTlum/UD/WcGs8ru/ia0GkhRUl
bta7AmWTaHethbiq92AjTPz78yWIE1T6KOFwMbociV9WYPNR7T41jlH9ofXYSFhKXKw8QBd6N3g2
nYWRPkscdGY75SOnrucVN3mMbRL4p29pHWcHzJtwOWsxWAjquduPXmfvfT1RdzjahLvctu09Dgto
Vqe2caOFCLHGGAndIR2zSl0R9xh53zz/mSKZz9bjGOgYcwgQEOq5Bf7mcdPuxwChCsO6cc27zr83
vGTLa69drXEtf21AW/hn4wspI0u0yk89L6Kj1ewhWrvTIX+6/qWX9hoqdf8FkMZmWAjZRDNVJi48
90AM3X1t5nvH6jPKO+FHc45WVv7iVUvcT7G6RFSR28jlbCKH2iXBxG0YY19vX3Z4PGQD3hdKPiT7
REdKvuoC4cfKo65si/Kv2irWqsyL08pOwI3P/LkrXP6GNB7sLvR1TiftG9xJL8a5Nfl+fWaXdlaq
9dAzARk7riWtIeHgMuh+QhPQ2an6XWU0O/SHs/wbiIWgWWmPL5AoWUpn0aRZ1bzCVjFlI5quHtCG
VKeJm/L0SBNo37flQam/ZcbEpazbu3pze32oS9src0mHAiqADpHtcjo9LSrD3GRPyvtjjUPWe7bv
839fGpzfT6wNhX9/9LOdhpXKjNbe9SGIbfPNGj8bgrQOlHFWJmfghDCr4YBa/0HX7pupu4nVL4Xx
bI2b1cvr4so7iyj+frartNYQK9hdcXk1/05HBbemMNmh+LRrpvA11g7Xx7eY8WfRpLMpUxXdHWay
MQa8PFf1R3FodEH9jsIMZ7qJJiVVGZbW5aB8ze3V+Cd7IXmp4u9ICb+HEUKqUxQW7rToL8oqOxwM
SVdjdI4h644W3Jfc3VXNl3FNdWJxSfFSAhAuysBcHC7H0gGjSEOkvE9p3N23RbGNsy+zDWC3xZbQ
wVTEwBzMCilRRN1xQtP3HRdOCnl0b5GepbspfTLNrswIFyA2Sv1HCtKJJkpH6Ot5sbBL8a/zqbi1
0FeTd2PDwBs6LwhS97TUjGZTdscUdwGKFrsCWUrUzq8HXFhoQknX4zmPYi61l8tZBTaCdK1GVxoI
3Db244+myomKj30wec+WFd116l3rrLVtxfKVljdIV1j5AOp1pOqkHapW7Lrq7Co+1R61OywQvzRR
8tAqFaZDqpP+/pdjMwTSDiAU3RJLKowUZoL4O4rSApeR0qIstYfBfbw+jwvbx0UMXZrHWNj9+nF8
amlQTqZ/lzgTJlIPQ/dcR+7uerDFLBF9CtTSaIbIXUp/4KqIRVd8Muefffys3VSWGR50X00PhTq8
KFVQ8L63X6/HXdi1wNP+iit9ttZ009lVyviktFszeFDdl2ZNUGQpBMOy2UooXLx5iRS8sVQvHeKT
N7iYFLT3VMz78bcRnyYvAjTPYABQapSlchu771QvIIijg9J5LZw1BvlSfkMugPCKGDASu9JeNWqN
BUHSiU/ilohEA54xIDBz//P177GUdOdhpFOyMXKfhxvoB6GYXqQH3b3Vb6I625nx1+uRljLuPJJ0
OlJ2q4x6YkDOdFDw6tmkqvp1tCqafVgouPsUj+3rEdemUNqYcpMugqqa8cnwXiznAUvFHt9iiDbX
w6wNTOyPZ8c+9pttw20xPgXarTmgnKQUJ1HsSZ7xJdpgQb2y3y7m96/MkFslcY9Xm+Mb5DeOgKWD
OWgjNB677Mf1cS0dl6jf0UiEuEQ5TgbizYnlJbnig4zJQWg52V+6od+qQ/0hLtq/q/7Qq6/1qxVS
EsTOYU3YZXFWQTaAQUUODdDB5azWfl/7jaGAVHMB+TVlvrO1HBp+nG5KB7LajIbT39cHvBbSuAyJ
0JY/DxkhB037mHbcRXLEGWOUPJrm1kzLfRgU79jzBX7j/0cpbYfodeZlryfJKbFjfI3s4FBnBkZY
g6Zs6jC9yYY+WQm5mD5CYZyHOlo2cl+xnBGMrQWIWE/3HW32mPJkY680EhaDwMEW5Cg4vrI22qg0
+IGrtGHM7gXMZtg9rbYtF78Wz07Bf0IwyRZ/P1t2aRliP4pG9yka9G0yQS5Tv/tY/2IpstFvdH9l
M1leDWfxpGWeKLj25Bipn8oofgwqXDyxn58ftOjQ680eN/pNZtwm6V/l2vt6cS5/BZZpdZ5SqQg5
GBSstdvchKNou3ua/5+uJ/9yFKCF4shkvUnT6baZ30SYvJ5a6uFOcVfjutWZx+tBRDrLlzakGlXB
VOLolInzQhYfp2uCxJZ2Sur0vjf9l+shlsYhAHUUW5E9QUH7Mi1sPRyouhAiASM/5S+m94Qq3zti
IKAEp4Bf/KZZnVtZ0WHQyI23vVNg+mUTJmtU369HWTq+wBv/F0W7HIkb9GjV2AH7fP2Y49s8tijL
ZXeWYq0cKD+pgm8+y1kkaa+1x9RHbbzloAwD4R2PP+AIkOym7UI8qSJc7gKjdR6xEMcb0szsT7Ge
PjbD8JczYCqNQ8t4LLQg2pQmrpshdrQbde7mzYid3zbFNMa1A2j2Bcz6xgi82yqO4PdFaXjEwaU7
tUD3ke7kIdQH+OJcn8TFdOB+K2Dy9PtlzAh+ukjRUH8+zbjBOGm75+YeOWuH1U/00JsZhF7L+xWK
M9i/y29l+DPvMczZTlZ6AO585xnT1jUzwQOx95MeP+npH7opUM+gvOrH0I6ftbja9vYnI//exeFu
HorbZviALnLmPgKqP6j6U6DoW1xo2vSDgs7ZhqQ+XJ+cpXKtIS6xiBTTKudOcfmzsxiFCTXkNm6X
9/GQPUY96N65uLXCGK/h+TTF4UObgRHPq9Db9CEyykV3rBoszJxopzvGHc4Ie7+a1Pd8trMfJq3i
xLDjsrGAbNvduB0xTI3uGtO/uT78xdw4CyL+fnaCeGPsGakBZrtJsQZ8rsbX3F2pnixueDCTQWsL
uSKZMFlVU0W+4MwZjJ9jL96q6sp2t7hJnAWQxhA2VTMpEQGGdIf0Keml638kwfP1mVp6JehnUcSv
OJupIu6LvMGGHTbrbd7fDeMdmg7ph7hdScilM/08jvRGqDXXI5nYiHTrg6PsRtDXCILWikff4B8y
8PqolgrX4IERBgB2xAKQv043u9geVGQZVyFDn7eDA38WX51C+dw0u7jW7nnk95iAXY8rNoM3m8VZ
WOmbFb6iFfNAwaQO9y4yliYX2k05j1stdDaN4W3tUdt0WrWGrV/8imdxpa8YDZGbJqKIYfgfVZBP
DEyDEGd5+5ob9fUxLsaCYS1IPEL+UTq8pgamyWTxJXvnLm0Tf5NosPLT/qbxIwq+a/K/YsreTOlZ
OOkEix0r6s2aBPWCF/pKCA08FdnKqb94A4QIgbQh2E68HqRN3qsz0ypGuAm6P9pbrQzvZnerzS8+
jOsMFZegPZaZ8oxobl7HT++Zz/9iy+dYPldZPw7EHtJP/tTctGazBQm0Kd1XL3pPtetsoLr08cJe
qYvSgfOh8AriWZIWxw7Y7GOezNk7cLl4dKClJBhPdFqlI8jUwgLfIQpR9yUmonqJ4rA6rvRSFpPx
LIZ0mswd6oLZoLHRqx1e7e52yl7sOt5hnbWh3Xf9Sy2m4lkw8fezvZLlgN35RGUoc8o/NWHTaTn/
YLu0ux5mefOC/YymCioDqiutZrurgjasoaSVRr2ZrPRj6Vv3ZXbXF8Wtksx4A96V3jb7vhJWfPs3
K80Vgm9CQhQ4w+Xwxk7NnWwmbOU3uyJ2tln5hMZW238Z8Yoyetx2aQEe52oNc7d4lNIloMDMuxI6
2WVghQtMPOOygatC5mydaBxvB19tjtfHtxZFGp6vwXOudREFvdotlpx4YCdsX9ejLOYISBAhk4p3
gdxJBPXZpWPNweOgWdvtPSE2Pa/04sX3f/OhzmJIeWhWsBuykUeKEYe6qM3jq5yqHHJTuB3hJP2P
Q5LSsaXOZtsNQxLewMOLtkuSNcrr8ogQ0qLTTHXXFsv8bGUl3WiF2AXHJxU7E3yVESprv8R59o4U
EIV48HT0tB1XSrTJNp1oGDhL0nYGqnA7heb+9z//eQQpyXTMnhNdb3gtOH8XDYgHH2fu1dvNUiqD
GAVFBUYG7WXpuFKiUUmVgeO+bu5gIo+YY8bJjtbuzuQ1Nm3H9EHD1FKtD3nwOcs/5H69khNL+y4U
N5pDyJAilCN+4dkHm5K5x+WFD2aS4CjYoz/WmfvOtnZ5ZO9mK3l6x7yexZNTPvVar82Ip2TuLdz1
rdGVD0oxrbwblqg0UPcME5YymkP0vC7HVQVphH0oD4euL3e18+AN06as7iiqoQTYI6QYupuM95uR
75QRefIv3Zr3gBiJvLjPf4GUo1Gsln0+8Qvc/LmrrcOceVs3XtPkXcygs3FKeVokUTI6LVFs6xA5
G1ddOZfXRiGd/UY518AMxDzWH2D/c0YOSr6Sg8tjAJOGbIZFOUXKwV7vFStpeeK6vvE9DGx3G5ba
vHtP4v0KIiVejCpD7gtiLgWhqNLvXOvv1s9X0m55tn4FkXbYxGpyY5jFHTcqb3xsZctRu1lFnC9G
+YkSQ54RPQTxRDtbs25fxYWrcvcr7ArVjw4JvaZH3HJWlOxwfdYWtwdI9cK4A/i6Ky2jUivKKYgJ
FWr23vmKG+pmLG6sIdib75o7AFcks7DnkyV907CwKGvNoketbvPgm4CdN9lK0XvpfBKorv8PIi1K
w2wtDi9ufp4e2RttHnCbGybnYJhZjjaYsYbIXZw/fEkR9tWBPskKYJHj1tiBqaS2rWgUINt4C4Mm
PChaUu9yz6RlEg3ZSmVmibhswJT+L6p0rJhhVs5tTftpbuo7vZm3tqYeJw1pqyLfz71360z9Tn8x
e+8wRt4/sEM+OFZwsuNPcxLfGcqjQCsJRZnrybSYt3Bg6TeAP9Xk+jVQgEqfPZdrN9W3xDnWZrB1
6Zj+b1GkwVtp00xW5XGiqbz16JR6T/a0ViVfzCNwBj+9KaHBSkGGIFczbrrJqdDdHeqPvor0mjdt
534lYZfn7P8DYVp2udb9AmbSpCjxz1p50pt3qtNuMBl8z+7433iApVyG4RGpxk3PeEqs0fXAu7HN
ZJeuSgwvFY8EPOPfaYNsfhnGbGLcVQtGU/n6gYbsJ2jzXoyVbPsgCINwPt5xfCErid4DagVQWaXj
K/PxnVcS1nuofhg/axljeke6nUeQDq9yGMJqVtm2wuGPcH6d+ocuWqtdLyUB7BFhmAcdh3bv5bTp
RZm4iF1zGc3jm7Awb+BZx1a4kgNLHwdsJvxjLu5C3OEyiqI4TdAlcXKKmmmDDvU+AQFAN0NT8q1S
zZs4Xvk4S5ujJVwsBRfXsUwx7LNzzIDta8x+m8D/6XCa7yb/n2COnK1b9e629LAW0H3tPTsyuC78
SAQdB63yy6D+mHpuP2TJyTS/lvmBw/SoPFvhNqrL4/WNaHE+zyJJmWENeT3mQZ2csK0/CA5q6B9q
t0e+gj3Pq4bgRjXWsnE5Js8vmGgQ9GURnL4a9MKYh+TUVWCmacwWx7I10tvZS/CkSkZ1z+N9HyWx
vVJFX6x1IFvzX2RpR5wKfyxz5EVPUz1B8dUCEMXTQ9dpWAtuQYeFGx0npzr+DrJ75bxbWh5cTkQN
E2EoiOuXnzRPocbqhZXgcpD8OebTdGtOyddosoOVzXhxkPDuPIRWsCQGC3kZaapCt0gjbqrGUO4L
nyt3uO2T4mB9bwz7vi+fs8HbNe4/1xNpaZ2cRZUlJPTJd/vM5OpaaA9he5+XCkjjP8bgDqDmylQu
nWvnoaRzIBt0xDBFFyEDMtIAaavqhyYKaAo+XR/TT7NT+Xl0Hkk6ChTGpCYCnVUXGwy391UEwGjM
XgG4JT4VKqc/JGq6MSf6kP7wtcuO8XhXDC9z0X8Y1paqWIpvfgw4GmQP0FcB9nD5XTsnyJywoHRr
1+UOf6sxKw/Xx7uUoziN/BdBmtiI1hhiMkRAc3TXJc6eiV19GCznJzxA2oTcNd+QmFTf4U4Zjdyh
Q+uYwkgvVMhE3Dl9fzdgJFAYo75pu+5eSdco24tJehZaWoRurUWFP/NSqNODxv4djBsvqxGPb7eD
vSrNIz7I2w/2a6DSWeU6mcVVnnt16D2BX93aQXRomwTvQl09NuZxGBG09NSPbaysnPeLqQLZks6p
gS3aG4CwHzt6YAloV/Di+j+CYGVhLK7As39f2mLKCFeapAYRh/9NWdcfnfxohcUedeiVgSwHElaW
oD3pvEsHYTwl3phOVNxNvdiP6YxhnXac84MCHv967i+mBjcwFKOEWpyM97DMmJulQN+1mboVjVzc
t/dR4+4rw9rVaxSQxZV2Fk1KxNBoEhqUTKDiPfguyA+09O1v10ckx9BgmjEWkQWehySVGPHZzcUZ
zSnHpZxzIEXfLlLsxy7K+43b/bgeR3zs8zT/GYcpM3HLgOchs4c1A7gbtns8MzLfu48nz90aEM53
VYIqStEN9bH2cDQv9GqnaHW7kiFyqv8b3QKIz+tfQyXgcpTJlCV+UDk0CE/ed2ON5CtfVcS/Djyc
9wvS2AIFf/mvU/FOfNjQ1HDTie5mextZbBVNf8jKL3pzLN7zzc7jSfnujegBOArxHCPYmEqyLUCi
2eWf17+YnOvyqMScnmVGUTZarmisKh2Zt6LzHubG+2i37V3vlTdx8ul6tKUvhPCIi3Am7wJLvvlw
rfKmmP9OtTmr2yILxq0xrpbO3hwrPwcFctTFrooTUlYEKAsA20CBebZZxcFUb2CPwcqr3eE42/lu
StMdJbEdj7vD9eHJW5QcV/z9bDLLMjQUw+aT2dkHrz+2WXPwyk9duVYbXJzGs/FJy9lKE/hNFeMb
xs30x3BzfRRLmwXy8//NnlgIZ6NQvCFvezF7epNuYuVFDdS9m/xuc+fnXAn5P5skxzRCWk5DacXV
CF/0RKIdB73Z2Jm5GdZomYvpfRZFXkSeFTrqHCQnS3u2/XLbog45pOq+wJVi7Yq4GMsTsGbwzSAU
pJNQURu2Wby9T9QRrI1h0eIzkkjd6XUQH7WssDZTiTni738soX7Fhkt7HXL75ccKci4s6NrzJjVf
wdZt0x4Uxu/ie8W3Mnloqby1eYHKBW+f4Walmyen0dQ+9Jb6IWitD+Pkfb4+lqUJxOuBYiomcwLm
ezmWPsv6SU+qRMD5k/rFMU95sEMNb5f8Lp/j3wH9iiTtekOveqailwkpvrkNUUiPV3aCpTVEs492
LEo1Ir8vhxIMxtiha58gOJDt3fGoTs7OW7MBWdpuzoNIS8hOscdRu4IiWLP3k30R3HH5+u2K3s+5
4khFsVNHf1BGUxi9acyJyhMd0Si1+hBn+TZc1ThbGgpYNu4mdGLfiuECEPSp8PAkBr9kjg+ev/XM
x2QNQfQT0iLfT87DSEtUnRoTsnqUntQav9+0n4dtPWt/aVOhNpvZt/2dkmUIZ9pNuB/9zqXQ55TI
dirdRm39u6yYSjyBp/wYm4Oyb2vb2wQRXdDemPutNfbmfpqM+cv1ZbGUS2c/WraxrLWyhCTH3Az9
SauOwHY1e+VcXrrbUH8XOsRc3lRZk6XtMSDqa6BV2MJ33ROcwo9602+83qHM9ToY9f4dQ9LYTEzk
8+BOSkdMpQZF0SFwf8q8Nt71vIzujTpPMHWKrZUNcumsBFr1f6RdR3MbPZD9RVM1OVwxM0wiLdGS
HHRBOWlyzvPr90G1n01CWKLs9cEXVbEHQKO70eG936K4I2/xNJnTFA/ZLnRC2UCw8GgwxYI2XUCR
vqPkWPNp0Fq2b7kakQ49JHG9+lJQSeHluJDC7OaFQ26NJVpzE1I6IOa4WX0AGqDvDd9We3j8h3OB
GgCPG04FfuxaUge8inpR0DnVJxhvOq8Ag8/Pt0UIF4P+IhPeCiOlPI2oDX4bYBkiBLTS5wWjTc5a
EtsDi5HkySN6imDU7bcczpmYYFZU9BWxWDEYoVUn6E1s/EZZ/A5phhjdxUjx+XMs2UBh6ImmcHR/
gjcIPpnzLEsSAf9zQvC0WDXQHu6nVttGtT+P084ugahEf+gRMsbdIFNFoZ7jXQI0SDzy3g0p1JWe
zsaEQCBHV3pDX71KhkIrVPYLCezvF2qIfLjZxh0edzMFxO6BajPBHOlt7RAaIowuYf4G/W7A1r2W
EYMdaLJTPOHccotOf6oATjz0ug0mIua/Rbpljo2NSf0nizuqDnNQS6JAVla7mxWT7rN5T6OtY7Yb
XUr4LjweT0OSC6C3DF2fW5gNNIJoQQjlRqpK1KJ8qCoZo+lbtyjv3vDTePMYiNYsmxOC0dp26ltU
RCLr7LkdQfcNkFg3s/tN0cO++mQ+pqav5p8p4B8XYnUG+MEAxBDUwJnL9HJz+yxF4RwyprgMOlqe
kN6/XvKg9Osy56hcjGoZlsVZH6tg8YCUWpyn2fNvCxMpJ/KVAPlC3RqxI7f0iiL7nYAp+5jvK7Ug
jXcqtJTcliEyKexiM4JJUDHwr9dF82o6VwuKFb1ySNOCGEUe1q1KMmA/Y1l5YGDmGW0BfwttwTTV
BoCxhkbFNyzj653s7azXGhXpG3UqH8Ho7k9ztr+9NuFhXYjgLl42mPagUAztqq5vO+ajZp1SA21c
zeDPjiE5LJkw7uYVrmNrioUEm5FvgOB9bEFU1yabyJyPoykrEYhMyuXmcWZLGTD3nFIIy+rl3spX
dDCYJJ+K0KEfurwMc10aZgqV0bA81O1QFEZbw/V5FUBFivUataWiQ56DlAuGu/xOQfeur8a68rm0
0c1NcrcoS6IOmgeOIa3rg2qp9O9mAWADksQN2qIRhg4/itbpHoolS1Kwby0AyVvz1a9oO/2K0D6e
EKej6lM8Owkl9pDRhyHXXBBMdWObnJQsnyWhonht6BAGmBrw+3gWMs2ds2yomY3JkR/SSNTvJk2W
yRMKwWgVhqvwDyQ01xtIozUCNg1MhwIIU33dVuiAU81vt1VeZJKRRgYwIOpjrOvuWkih5CVeHBiU
1Sea3GGCawmr2bIlVlAU78DeM+g50Di8a5lM3XVoXQ2PNAxuD1NAi3C1Dr0mub7CtWBKE8gL4IWE
A7heSzx3Zec4MH8r6Cj94en2TgmPA0AVDH0aXBd8QS91vQzpb/y65T2D396JW9LHEs8vXMGFDM6A
q6ZSARwIL+ZuKqw9rQBm3SRuF9xeyduhvnOROG0XKG+AeONTg2uv0NVa2Zt53Sw5+eKeFswI+vq6
axOSZx+tnYr6kzpsrefbkkU2D4R6QCjCgwcTYtwJzcsSL3Zuw0ElxRKic6EDHHC57pVxre6UScV8
UumFt2WKzu1SJvv7RcSmobEeMGQmdK+cNqtanwqkrrt2lmyqeGkuQKyQFmeuihOTdF07TQ7wjE0j
oG4aNOBb0dXywRtUUrSSJvR3MzPMGzoY94U7hLLrPP9LqU6jWUcjdN0j2vghNoLm0JahrRwGe9t/
2XlPf7+LyCQbGgP+YDhd18tz0BQRAZ00PzbVQ27rSIlaIXDuJGcl2kRgrIHbEYP0iJc4KXViYAZ4
VHBW1hIw0mg0cYP5cFSLY13JOljZj/G3AEBg2EkL7NwollwvqVoTPCVXA60e6RggpwBKKwLovNv7
JlzRhRAu/lNsmyLboiNcqmY/HYFbkWxWY/YpdQNjON8WJl4RmutBycUuNqeDjMIGSBzQwVEF3OF0
npOWSBFaZELYii/uU1p52YRZFUArgHE+Xek2Ga0ArFyS+yQTw73CMUFa9Y2Ca9sPGHjeZsrpb6Ht
2BVy0V72325xAcpYrEsXtSylZAEjYrQQvHbbxJG0nzCT9l7LfkvhE1dLZM2R0WC7QOPrj0NH2lXy
yBfuFAIsJK1QRYD1uT4Qa6JWRR12aVKbOB6gxDIQTsnifqEURmYDfiTMCfH9y1rZ9J6BKvfRUl/L
9hQlg48HnORxIRPCHUmd5AN1c/d/u9msU7E08nKIKBhBm8V/K+GnDLI6mZqYWWpXOzTfcgp+oDCS
aK9QBsbHDOQhUNbmO0BTasJto5HxWMSfjeG1NLYTiGtMycnLpHAWTFvcJI4nwGmC2qhEm5aGcPph
HCVWRSwFjRdoW0eKjx85bUe8YPU0zY+dhXbr+JD13sbIt56MTpId7rubgtL8f3I4PY7cpHCaOsuP
awUuQc9XazBtYALEdVKSGN8BSuJLAy7Z2rgYuxpQ6e6zArnwl9R7Hj44EclM2VzyO4KaN0uDrLKG
FDXiHl4b+sKEu8RegJHzYXVBu2XoROn2ee8bPd4rKunMX/X61KwtaYy/HYpiwj3UxQAkhwQ5KprX
5sFcS7zSvRntCPUWRRi0MDnJp9t+R5jwQ86NoR2gdIFc0rUMO1O1zktR9atNGvu6mm/NZPnggPmr
yD8ay/1gRaTMUzzISslFEzxsgUYGB4u0EoMC4LzRVKlGPkQwfmv1VQEIH+B380Ov+ihvv95epEBV
dMwnI1cGUQ6AB67XuMZavMxzkx/Tydoh9WcOzSbPgMW7/Rc5WAkaPcEVanN72axAcWu0Nj+6pvI8
m923cXL25RIdKjxH/97eYk1/ZLE1X/jySK2aIiv7/Oj0BysJsap4lNgoQQB0JYI7IL3JrKVysJyx
gQMskh6sH0b60ObZGdh/O6+RDVIIHC7aldCdbLK6I3pVrtcEVoqmq0zoohp/Xp2BuLKypsBOXQng
VpS7AHqae8SNq4KAMWz0ZRsVe/chquKN3XZb828bHXGDIRCpZcCEol7Az2fWbW9puc4Clcj+pejW
g2qYT/+gdOj3AOgT6ufwjdebNnuro8wL1tQPfvmz7u8wTRDVkrsqPBlwU2hvDDHoH+KEdCooKlQY
+HIudqNrbQDCeHsZMgns7xf6vKoRcC6SHHcntsE7c+7p347Vv53FxRq424ncvFEsKyTY+hkjBIDh
+Yli6j9cS1SFGEIRSlBQ4+tlWKmjVVEOf1E4d/X3wdvT8O/36VIAtwp7qhczKyEAmGjUAOerJLcp
uiKoawHYHRUuwKVyd1Bt1dFEmRgLUIFXb1qRvy7eLtcd4iwJMaeztqiPlh7vbi9LZKIvxXI3c176
fCrrMj/G9KR2vxQT+e+WrJGszCTyd3g3/lkf51NnpKBSW8f60txNjrTUFb/vgRQzWslDbt2jQ/N+
SbyXcjJtFNNpIXn9i5zepXguTI60cTB14OcfW3q/5k/jBNA0Mix1uFiV31GJNPGusml68CygsMZd
22Ts4rw2IM3MCAgfiW4GSn4oLRnVt1AOBiMhAe2teNBcaz1eylpsejg99Fisw8GqDiUbOZOoPlNt
LspkbaCYyTHeEjXc0SmOmbbRCjcOEXQ6YyXSUrVMBHc8YB7snIhFCibmswmwcD4D7uDeLWV+Qbxh
v5fCN8BnjqdEqgvXmpWs9aWY/LXZeP9kjADig4gHr2Wko6+PRa3RRNi0IzD73WcX07EwR1MtgxMT
GW50V2HIE54Ox88FV9oC5lKlx5YZilIGRYNiiJJasrlrUSwC78bmy3FDkaq7XsrSl3ql1ZDSaXaA
w6fqQ6Md2gJzlZpEzUQLwmsJNRxM16AznNOBQgH1V9Fr+dGrqzbwnFz1kf9eJHZWpGloyEV8D7gL
WATuaiqrbo0JXWCHEowSG/TrqidB7qmyqrdI0/B6wbVErQOFAk5OPfZuZeUGNBr9PtsMQ0qGnziS
d6ZwMUgNv1UjWJh9fTq5VoHcSddxMxGGjJ9ATeP+LZEj894YsPpPBA/5uBi5Hfc6TqXQDnWb7jD4
Z0dbzLn5XibLZYo0AGiJCKqgb3j08csxkqxZwQ5x7Jpog4cXSzvfdndCCciT4uyBLmnxc965Dra0
JEYsYigZUeqFlP/QXMdIA39L4BIMRT3OlvH2PO6+dVlxKIdXNX+OnFziuIUO9VIQd//jyEl0s8RS
0OxIo8OSBsbZekaeeRk35hK0MtoWka5dyuMUOh0Mb2pZGMe2jvVxtOfCkbx8RJcGBISYN0CqHjeU
i6ndbFiGzMbjSqfGVmltknUxQAxfaPW3UyFMrU1MjqPbH/cTALTXN6cpqtYZNJhoQ/1UNQ8esgqJ
gRpY4fxDYGqitQKvK9QLkam5FhR7PQVsx/z2XuwSYw9lyKRuTaTWl0K4iwMrkNVpD6MW2RayBodO
CuUvOn2TkYTjH148Dvv7xTMhNQc6DiMkTEVHetQkO+uXakneIjIhnN80Ik2x9QJ7ZSZF4A2v7IJ6
0xTctgEyKVzIO5ljlAFfNj/WZVQF+egCwsdtOh9497LuErbvfOT0NnOEAVyUTPj4DOM5ZTy4sM/j
F/s1fyzXjOyUlHTtZ1mxSeSnMW0KMCq0P+FNyp1PrlIPLINpAYTWFXg2ZTv97KLaJXGsKuelLL+N
9qBLVFt4W6HTgMxA3zrm3a91AoB94M/IswKuFJwwQMdsMdtulGNgy/g7RZIwrq1D/0wkKvjnfAKe
6KYq8+KoWUeGv13HZ8+yiNLe/71qoLULqXqMoANNn92zCy2fp7YevagsjgOQRP3vrYzqQKR6l7/P
7VhdjorbFliH6twN1RFt19Eo6bMQqdylCO4OYU4LUOFWARHx53m6y75V0x16dP3B+IXSgC+dlBCZ
HsthDZNg9Ab8G+fvNJSESsNtCtzZhaw2MOf/obcP0SBLlaIzBpEI5xT0ru1AuIcVZQ0lQ9aEpf0l
+dq2G9ep/CLTJAGi0LGi8Ye14KDTHxbvWgmKFZFnXVSQR7uHrojPFUoEkdrfpamtkDn/HpWvU7LR
6Co5OpGWXwrmtrIdKfDkOgju4narrAtZknFDi3M+/UPYCLZhltw28UjlKZX6xLLKxYOaK8MW+Np0
2P5LyRNdOH9EcJpeqAAR7TBPdXzbLDANDocxev3723opg1N1uzHSaFahGFp3ntIwT05SHiXRhb0U
wfkKO4+p1wKxke0U5iSwU2Z1+JdVsO4YZMoNHMi1uhlWGruYaSyOuhGtGzzDwDltOK/WokXhbUki
04B3ItIF8BQofXJRQhqVtVaOkOTO/YSZDG3EQw7EyGifn1XfUaL+NFC72a1Nr72soy4r7As38498
vh0I5IV2ajkwFbb6gvOi2fO/nZfroIaoon7z7u72kZKzOiaukFv7buW31eqbstEA4T29EMLdU8Wd
4IIdtzgm0bSNojmYxnPi6g/19A/xEHqzfq+GC/Fz6qn2UliwRIDexgQaMi9OJwm5RYGD7WF0A60q
6DHm++rzzDK1xqIFANdV0gIFwW1JqSoklERdLM7lQyH4CFYOBeb9+5RYuXpOpxhva1F0YjYkfnSf
xvgk9UiiFV1K4py41dtd6Y4mPKAeBXH5TJtXMx8xNk9JPcpeYeys3y3LAuaOhcZzgHlxt3dCxzcI
xyEse61APoJRizsjeHAHfwEK74stwz1542S8JY9b3FgkY6KlUAljHY7OaM+kaSvfLW1i93G4YHwA
HcXzdvJ+ZV22iSf90A/WF0+f/SazJZZLuNHIcDCcEBXYodzaVeC9DHoal8dBPUyxsRk66jvlXW89
0snc37ZdAll4fbB5JaTU3jddJta8uJhcTY5K7dn3zaLaxIiA3AVenRKtrACKMtcqlxjMd6D0eCWC
xBHzZQgD0PNvcRfQKpw+MaIWfBfK6NNPlbUBo8fskUa/X+om9IzkQUtPuTISNX+ZJ2SUtc9aNYR9
/GqUw+b2FgjMDj6GJXoZiNA7RnR78pTBGsEUqnv9ptxYXUxsZZtIsbnFclg2CS4CLpyLf0rLAoSg
DlaWmabNBlM3HTEBthFiHmvaYcxNRp8miCCRuwYVLB5IyMjx8Z2idBNsAyj3lgGT6mtGy2CYLV1i
fwTO50oKZ7R1x0wcI4UUA5PPZbuJk01p5xItFQqxkVlEjxSmHvkizlQ7XWy2E5hL2nLr6A9Frexp
8vfPLiQV/whhV+XikVIXJZ73LqgDKWZD0ydq/IoBeCJxC0IlwD1DgwCGkjDVfS0kU4q11hysZNTB
Ea2Gv1awSLSZpE7y9jrgzBlqCn/EcCYkWaxFXylIeqMs9kE6nNn3ialsa2vxp958BF0c0aOzVj4v
6t7rbN/r5oA2XWDqH3o8ptvQm49O+m1ZiOPuWmOHu3xUsm5fTSl64+8tIOYu4VArIQVRuCxyE9kk
NJJihA9c3Oi95OKpUZ+aKtbAhpNXpFXumn32dfxV/0MXGW79byl8yrKo9GjsTUhBCIrYzs8yvLF6
079tXIRrQZYX3Z0YhVH5NO9caKgyMyml4VMUeNbVjx5o/9l0nv5BkKOiixo5YrRfMMW70F5tdpSh
H1ACtNBO/ZC70c+2T/RgpYWytaIFGewabuS2TNG1hIv6LZO7MWusTHk3YHFwGb5dfJu1QzJIfIXo
wmCaHiNUyFuCToi7MFY/T0jEJ+kRxR/SF6fO+V4522hzeyWmyFhiXgkeAHk4JEq5pWhpXutRATFN
aG7Ho7ID1kIZ0H39UPnTtkxJRByikcrPSbEBxFT49flz6xuH5zG0dtFD63c6mfbOtvRxe/xsnwWf
SlL66Tbfj78k3/o+NDIuP5XLfI4LWJATB/jlSYlYqPseG9vbAkRNYlcSuAuozGOX6xSbYdjZFvW4
jT33ZFSfcr0BxJaBPpZDa53NMXAcgG/JICvfQXux6OBigTwRAp2yqDQHBtB+dr44CQHPUPeC9svs
2b0fv9Ev/bf5A1j+4jNSfrdXLtYC923qHd/AZ68jswUTbg60YqeJMI+el3UQO5oluTbv8FXfFoju
fLCaAtYf0HPXd9WmZQOHDUYXIJ5Y6QudktCx0109kIyYXUIAtk1QECyXoJ/zj+a0Qw3SzsYNJjyj
OA4WadFDZKXwHP/9Qdwl84qZdlGEiWYnLkmLuYdZ82fd8U2K3NMscebi5TPoCtw0cOTanKmy4rhQ
4wF4dEa3+DXNglWPSUa/AFI7G07Gqfw+gy7aGDf6mG7mk/ZRXTaR9gC2j3yUtWgJV37xLdy9b9JF
iSqb4V/bgbP+AHMvWapdBfrXTFa9Fs26YOoRHLqo+AK1nccGyQ3UZ60JU/ZUPZepi5mdHpwpJ6U5
UEAIU7Br0T5wvKc6Ced6t5iAPJxGSSZWGHpffgSve3WCaoCGkXK84Ke7EVbLX7tTRJKKRE/9K+Bb
tZeULBh4eOqeZLN/IodxKZzTsxj9L2DMwvD/EhXBbL+gZOV3rcR8MevExz7IxGDmFiVPoPFx6uUl
7dLMK1bY7nMEvrp+6MrDVHxXjeM4fkNrxz94KMyhoNfUYdkRPutnrXXplSAGZ52LTYLKJLo+ExDr
Yr79tnUSZVANvAs1IIeZKLPxj+IoramCFrz0WGajX8YfG83xWTWPJrXvjRjigJXGI/GjRKzgLW6g
dwpBDMogSGxyD5fCyFKniDHuOtfepllzkExsaPtzagkY/lLv5K3PWrkeUkmo/A6D/81MIpJB4zPi
NFRDrs2kBtoyI590Brb9I9VnFBKrEGB9ZKruyjgK2thEL9dC+gjU3utK7KTb4Y0lyUSI4g9o0e+P
4LRppmWSdgwpUHU+o+POnwBTgJHPfepI1EiktlAhtKmhU1TDGV+v1pgLyx30KMNqA7ffrN/6nESj
n/wAm+0ieR+I/BxD0UYDJP6z+bqPNtuFsq5gUKSJ9auq28mPFfC83NYb9sH8PXTgQzHagiQGWr+v
F9Rl01rAp0BtrFCfz3ETGt+q+Di4ZJAVg0VW/FIUZ1fQAIc6bQ1Rk1990o75Y42uUXJ7OaI5N+NS
iHG9HrOK1wxQ0LjnevAyTKQuyOinK9FTH1Ox8fm2OOHuAa8bzBqgV0eR+1qaA4j+1I0gjTrqfjFZ
+ZnM5wi0Yc46EtpJ1FxkmR0PTSIo2uOq868hx01S1iMEozkZiV829OTl+Sttqcz5i44KTA0eBveY
7+djH4DqRl7GyAd6o91Z2hgUxd3ab4cG1Gh3+XKMmpIk9gfd+5RapJ02uWrvutGP16dIk/Usia4B
ML1R18UXMR6V6z2eq0ltgX4FzDOjzvau06dhEnWa5LKJLjajpkBTBGy3yXetldVqLPVsAk1/pNs4
V8IyQbt+3AXenJC+PHTNeE6dWuLoRQeKYR8diA+IK/Df9doAhYPhDxRBjjHAVIH24NRZIHW1og28
FML+fvno1CpTm9BDf1zbc71+MuNVcunesW4yH3ApgTsiuiJhY1XYvNi7r+whoBjUBzfrQQWoRAmS
zyJiz+piUA5xcZ9mJwURa2aRtMkA3t9PGHEzCV754ZQnaON0PqRTGAGr1DS2HSjJtXbXA0g+kc3L
i5T88qs5p5EtrYLhaXbkwLOuwmh2Cc1fQOLWZzLTJz5nR8PgLVwHbtX1EQAkwsoqD04SSADoV0oI
SIHCXNvctkbCg0azPKomiALekVyuwE8YMwopceui0RxcmpmkSCtcx4UE7qCVTlvnuceWVRoaVSfb
d+NjVcrak8RSQByMTAxq3zwr1xCZeTF0uBXO7ARg5SYshzUvkghUZLuBJ/5bCreWIqHgUmUYv8V6
0qkVeNMvFP3GNkcwGpRqJMHBF4Uono6BaHTeGcjic9pWTctsFh6wQpLyA/J5xZydBqBsolMvklxH
4fahrQrpax0ThRa3sKSlWdlR4EMzKMoFEYM3Pevgjr2tbML1XEjh1oOlrhUI6KBsQx3mw3J2R1ZF
Payd7L0vMs0sxaiqaPhFUzm7xxf2y7GztncoDiq3QSCAtofG8q38C0Y1ajMLtTFEhvT22oSW4UIi
U50LiUnpREqc4CJ11RhQXd8sXhMRd4x2VR9/bqms1CJURQudZTCj6L14d2JVVjTZihVmZetherm1
drPd7csyq0mTR0kwQZ8A9Q2m4tsLFarKhWDuEGMgYc5JCT9vsxHz4aSbvzBoJdEUoRCQGoNhyGA4
hTq3m2iaoys4Ho7UM7boCM2QRelsSSQmPDIgh6GGC+tn8yMwEY07zIrBZqAASgYj3c+fvXGFV6m2
XjZItk1UiDRVE+UaBojB5puvl2SWYCfsFdhBt05IrK074FV6eGmNqIjnJK78+KQeChIOeb51wKnU
fLx9boLLh05RtHAzYG8TL9pr+XFkKJqV5xlyU0i/G1H9pYkbv64mx6dRJQlShMKQbGWMtUiJuJzz
coZ2zjMFkC+TupTB3OajX/WFEbgATgsRkMqAm4TywGqBqTR2nnzAlwBFfLImMIaA8woDrqN2KJbO
V9cy1JP4x+2NFOgmOq1tgOqBRQ7gepxtKRpXr1VcPpTLMT0Q5eC9qjAcDypgmkqURiaKMyodWOJi
UKABdJYiAwDmdW1OSavJ5lVEiVloJmwJg9QF8ix3p6coqReUFzBba39MCBDEg+wp26uE3lfH2h83
1kHxwUy6v72Rgvt3JZXbSIQFqVKoLJLyY98hv5xtFtyWIIhuTAY7hKCAEUK+BaEXRlnJl7EYHMxp
ttMI+BnV3WAq/+ttGQJXA5eG6WCQkwGtiX8Nx6B8cmoLk5NmE88EKCB3apSFaxUanRZWSfEV0FG9
8npbqEgx0BkC7h8TE/OoO19f5mXK06oyXMShmMvK2pcceXxFdj4CF4PiFibQkKXBwATfjFvYrZP2
eEAd+6jzM0/fqNFH6xA7vqo8S9FvRcqAjl8YCyAfgWyISyoUy2Ar6gphVfmp8ECg8mKklExp4aOh
7x82D1NA6JhnOKw8DW5f160KeBGsK60MElFF3aIJq/DrdlkkCihc1YUo4/qclDXHG6fGBU7QFKD2
L9P0cXHvW+RJmlrmmEXKjsETGFtktVC84Aw8+CyHvJiwLC/6ONro9KxMiVcW5SnhuhjaJ1hEMHLA
mfU0m2JnMuBDMEUMevcGMe+CfprFz3KFJN26TYqfFpLfnvoPM7EMa5GNKIMiDmHd9UYaip1NjHoV
jMmk+zo2Pp70t7VC5EIMgAKBApA1VbxLSjpTnCKjBlysJX/Kh5lUVXVIUi9MZGVw0eW9lMRZ2zFO
liEFJdEx6tva1xK7Jimddd+1clWifzJRnIk1Vjedqwo4JE38WhevY/si5cwW7xsMOa4ukvM2d3Fb
u/DyysFqwCLsV0rho0G2rKJNMkjchXgtaBpjL2JM/PL63dT52tZYyzSHY7XLEbxIEtPipfyRwC3F
NeqoM6FpR7CDfEfPEL37l+kWdCT9EcEFthR85kPE4JOo/jWuSTt+W2VOT7ZPnM0BlEoZA8sQ2AH1
3txYXujtbt8UkVEDQB0DKXfgXnlDY9dL7C0J0D7AKtEONaHNKaP7yT3/vC1HZNAu5XDH0RrZkGYl
5IwgEgC+qpL+LV00klB4y6P11PSQHYVZu7YqLrW8ypmBnNVqAfphFuPT7RW8zS1zqfIrAVwA59WT
otOMwSqANcvoQj2sKh8FumjnrI9T8rqW+xTl92INp7H26889MJpXv8lflsIj6SGN9nUAfGFFBgAi
0hEAT2NsFPEe2ry4hS+L0redi+9yXCDSKr/m6CxtxhUdH6pZKKABZAS+ljNzU2PMzuh48H0lKJYx
dmBakvsqKjgj8vojglsGjfTCq5QIc8NFuov005JOvj0H6NS/pym6zw2qgqiwIDNI7luXNI9ZFViL
s620LDDij1Zy19ayvhZR1MR6WqBW6ALAY+tapxajHrNxwDdFTnXS7cd4+amlzZ1eGh9aw9yDsEXW
pi66jwDuYF3C8P7Im15LBDG8PgLQEXgR1YOmNZva+TmwjHRxZxfPtxVa1H8GFl42B4iWOmgPFwHU
dK2qWgd6lnuyD+VR3bknI+g31t240wPrnPlFaD8mp/5+/Q6YwsAktb8ECtp6et8Mio2zVYktm1EX
1d8vP4qvv89KodlRho+iOi6Rme4QdvujZ+4S1d1mSxf0AKE0h9O8mL6bJOeymx/c3v2MTt/N7f2R
fgpns1AZ6WlnwoUo9+Bn32UfigPdaJ/pDriTx3Q77JPH2xLZ4fIWBqeOgUxMtQMtmRNo0qzWZ+az
BkyzxhPR589jDdhwSfZApNWXYji/VUDTdSXGFs/jo974CZjBwjHbwT71EkmicpyJ4gagpZG3Q5zE
bNfFo01rzdFIHdQwh8Z89Kz2pxf1d2Zu9WRNnlwzyLKwRFsDbZ1Aa22JbxMZRjzt8RDBi06DV7gW
3g1KoTfA+D1mxpaujt/08WauZF3pohuL1my0MqAREilKbjcjYzGsJkVPH0wFsdNGQTdmiWFajEjU
o/kj7hRJqUooEPVaAHdDUzB5dr0stBz0/WxjT+O9u7eSTeG351KWRhDu3YUQbu80fYoA1GyiaxC1
mhEwhI33ossY/kReBaOGv1fCaccaj2jAtq3kuCGSo3+DZuCv0uVPc3Z0qDsnq9lPL2EeFCS7M7Zp
jQ41M+iP6q/uXD6sd9oXY5PuTR+vxQegIWy1+blPDq6s9cRgB3LrWzjP5qktHjsevsWLg+gu/hn7
1hdrg64pVMLzkB6Mo7aBYys30xHMn/MWPUXZg3lXfJ3D6p7+KO77D9kGnOzPHpoNgtsmRxjVXG4U
MxYXN3SMV5XGEbQJ5i0EKizsQRgB1S5cEr9A0vtQf/V64kKh/WWf7Gflw/SzD5PeV3eO5FEgU2zO
Hzn6oicrU+wCKar8UxKk+1gyVCSysH9WCz97vVpFrfsYLFRQ62A42Zv2JNnO2xqNGtz17ydWXqmW
gqNWwzDybx/V7e3BvMD1b5cmnSqLnRSiyh9VsPpqIGP+un3rLb53yVMyigAPn2/bd2pxmOyd5j7c
XoVsh9jfL/RNsddhylk7sjIecEdJp+XktgTZPr2zKjRGBYftU05GAyzXYE/4mQG9B/mN25JEhW8A
rv9nwGCrrhejwe1FowtRAa0+6P4rGm2/pkH2QQ+forvpOWnIL2A06pvsQb9b8JreZl/G53wnm9qV
7SlnYFKVmmaGlpDj6p6qGVFaLAvOmd7+3yYMwcP1QldNjdpmgDsw0W9tkCzQPvVbVDDvlYk49+X2
9r7K1JAzBBPY1Iw2h+Muj5v58yCpZwirNxenxicfDDvu2ogtpv+5fFD8+THb5shELUT360c87pJd
W3+YqtMiCxWEuflLyZx50OO2WrQGC6tIHXj475iOJNrpX7t9s5+23geMsk0gjJPoKduvG6f31kp+
cefMMcZoKIWarsBGdkmVbDqLjEG5vBruYzxIlEUmjYtPGmdWFAA+J8c2wNTml3GX7SNf8+Pw/6Uk
b9H7xaLmWDHnRGeGRAmauN5kBvilbYm/EK4F7CGYAUKhD2MU13qfO4NXI/GGtcB1xwd0kxlhPPvF
5+VOBpsmVssLWZxytHEZ21GKfVMVdKKAw9lbdTLPznb00C4DwvXK+qJVJM6LczI4aITOt7ZrbV27
GEmfyRrAhTbl4ms4b+POetwvLlyBk4ypv87OR7M2pN3W7FfeaeaFFE5XHHOZqMo0k57yYN04O3Vj
HN0jwo1kM25miV0ReoYLaZzvcRdjBuM7dhhgNwVmPvbOFNTO5rZeyjaOcz/VlGnerLI7Xmrh0jwv
hSLRfJkEzusMptU3hQcJXvlSTHeVKuu4ED/bLjaKcyiYQoqtaYAExfiUDmZI0/2SDpsiC9FLkkwH
LR6DCpQPLjKGt3dPduE4R1Pldqp2TCGK1+RQbOtQu1OeTWR+9rfl/B+37a3HkbXX8jaxTeZ29qIB
3ah6BvzfcrBs3U+GbEj8ei5KLXDVarHwoMuWiYD8eTqnmgtC4WZ1VlDNVEa9G3StTLa0LGxMw/YJ
3KFXGjIoNbbg9zfkz3dyNyQeUeVFwgQWiG7MGfF4W5Mw0h/mSbIjwtAYr0nGWIJxoXeZYG3VbYPN
E7UZ9TFhQ+iyoVMTjMovydYLL/2FJM7QqWNiuNESoVu7y/3UxtiMd0qVp/ljj0nGZxMEFTYsGsi2
DO3xtmjhGkGybZl4qgMsldNrq/NypTQKUDbqBUlSQyOj64U2NQ44Z1m8Ljy5C2GcKhurWo3DjKmV
OFlfliky9k45s/JarPrNiFGpBfxmG3dpZQlh4R0CXy64bVHGxgT+tdMC+2lrxQXahHv63UN2NJnu
F/0YTZs2uk/RTYSmlNvbKlzphUD2QReuOLc0hcYjBC7dtAXaMfqVPsxAw4k1VJEsK4jXw22BzIa+
uxQuxizQ7IM5K/4c1wbMH2jtweV9TY3ysGjdJ1vDPNBtKUJ3AV5VwwTGMQPlu15WlYBYz5279Lhx
wKk3b8F5lZokkuEYCiuxaNZgB4ZJe5B8X8uZ0C+4OBVWUwLRYMXkov6jSraLkhOtfcBgKqkatNLK
elLf5uT4TQT1DPQDg68owXHLS4a4GkGYwib45uOysw/xdjpFL9NHZyLDuTjbe3jh77pC1rv6fzj7
rh3JcWXbLxIgb17l0pVNlenqF6FcS5SlvPn6s1Rz7+5MpnYSezBAV2MGUyGSwYhgmLW2xePkl0j/
dkHV2fUzUu8b3mtq1SSffhCzD+2QmGm0fNDkGL7lpZ7hlJv6kPjps+qn98pb8jhzXd1iP6/tAuNM
42xShjCEUBHrTx4+Qrf2hM3sSDef+QPvYbOmUacrZOyPAaQboxZ+trzwvzFcZhfedZ39IQi8th7m
8s+NqhEyQASKTXcWWJrvrMa5Qab1ID/Ux2pLnW4LI+RL+/At2tX7bie+Xv+EdX0+USzWHORgjtU7
fEK201x1k+5bu7ZDvHp5T4A1c36ynexDLqzlME8tCAKMT90+UroHDjYIw16uL2jN2pyKYfwVGgtn
sJ3BvCFRLtqKw2s3VThqwcYifTTXpl5gHcp9te28EUWY0KFv6t427so7dRd5837cKIHmDP7kkk1W
2KpXfCT+fDe54118M7zi51620494WzgaJzJYm/FCk+F/LAU75pLMSYwcJr5vKl5qNP7dqg6NbZKB
cskhd4UrGh+hddDxTLm+8atx6KlgxkSNTaTnwNGCiXIGR7QTxziotunmO9k2ORdnzYedimKMz1z0
VZ7TRZc8bVc/IC3gLRlPzoJ4qsRYm0htFXAtQcrt+PWQ7ka7sXuvh059g2ZjZ93nnFwHb1WMweml
dqpIDHmtq3uW37nLunisELxryJgcVaQmsXoImSVbuJv3KWRc37efhtYrVo1tVtKA+4NlYBoZ45vI
SlPApTvlXvZ0V3uh9+Ku653+trgbX0qY7+7rHRQw179gdY0Y6lzKsmhbUhj1sGYiJsYMH23Vj5iJ
tcbfjfJsdJx0w6ohAHwKxgsxFgsklfNIYMKgUxTmLRrPNbsqOgf0bInlzpHDZZRed7YYEAD1KyIO
tFSeiyqBJFnkCqYElMAA+r3pD5h8McnLKEl+b8oOSrB2h9kLo1OBM4ThuVstf8+BQHJ9X1eLrBjY
w/QmBuhA1bo8Fk5ix0TM9TEJsWSpdQb6Fel+Rb0erBK/iPi7BpSSPo+2leRert3Myp7XF7kGowAi
S/RwI8aTFiyrc/kw7pmpjUt3OlWdLv1Up9FWgRVZDNvhT574A6hIh5007kfri7P01dMG9tgyOIhe
UxbxWTRjTaUxushls7dhV8fyjQAyAbNIgrotO9Fv8w2K0MtwP8JGp1Ufxbay54naCzsKj0tr8coX
VwwdB+AFA34zIDbON6IAg5pGs2UWLS1MO6uFoCutgLTg07MwUuklWRLbA7q/AbGVvnG2YnGh14Qz
LjZtaV0LFBMXICJz41p6UpW3PrrBjMtuTtS7pgNiWh555Z/4X7AIqOj1RQUX/eYaQDbPl40sR1S2
HeZyQP3SmrfEvBno/chDa1zb3GWAxVywcHHjGC0vSlLrrW7Bu9T9ISLFXqYdVlY9VbGM11L7PtfS
LwDEfV7f1zUNOxXLJA/CZsZ80Qyx8qbFYEJEc08ICzs0qtt26jhXec23oWkfmmwBrhbd9Oc7OemK
QNsZO5nSPyATLDFvy2WOWvNnwD0C1OpyZ2X2aduoWRwLSHhBMyKnVN4Q9all4aaJN3VAByoljtlf
zdgDkB21duR/MSnAmElRrsp/RnOohspo8x5VAP+vGruoH61tlwk+jVFlwtS0aKGCQLaVjMRtO3sm
Nd9pLHKKZ6tbjEkaAK+A9QCdIudb3AlipgoxzlNRa1uQnlMFE7kGb/5uNewCmo+GRBCAEfG+Phcz
TAmVU1PAnQCui7Lr2tQWUwNzkb3bJx5AV1TqkMJB7ee6uq4uD3grC5ou+tR/atUnviCcZy2P2wQs
eL258C1oo+4OIUdNV1cHxAkNzHTQI3Tcn69Ollo5U2iH7nRCyoNZiIqTKk3sWaGY7NpZbn3kP5XD
RPGvSvNNGSr90CHbzslFrYF8oPsKnbZL6x765JlYsK37xBKQcbzpp4codWsy2GBNtBVtaxheOXua
oNyCKKqaGzcq4jdZ3YbqrYAkRLlwWbfR9n/f/NPPYTQd3NhajYEbtJoaybYD6Ms8PhcCT7fWDCFw
MDHCDrQGzMwzhh5UwsUwVPAyeWN4hvV7GutDaWA4WAeIYxPdGXJlVyUPRZlRLKCIooKDVnOwkgCd
CkMJ50dudYlpNK0xHsNo4dD7kprncD7+T/t3IYNRK9rF41CUwngcsXdxlTpdrTh9+HJdCmPR/5Fi
YVoJpgizdBc8vgJ6A8M6no5hO4tB3KL4pcEebisqwbbXRL7Tw2ngVPQYq/v/hC5DAgjUFqjP8+2r
rLbrAJE0HuNa1QfXCoUcDZhxNU3+TNT6UzOI+lqi8uwPsRA2u+tLZvMJP+KRoIJkcHACCJu5KBVQ
MIRcwM4OCb0z562g3KC73i77XY8RP2CPHDttaw3OdbFrO41+YgxrI94HMwujM7pWA1J+SKaj2h1V
IfO62BW634MOtM+n65KYt8U/6wOJMXq5MK51QTNDUrSuxVY8Hg0rix0zrP2wTEHNWuaio4Qqr+i2
dpqYlNTBZ7HA0F3M0+aoaBSCMh2nSGmOVjMA4UBLar33rRhUZXZfm8oIcKEJxijUy2j+Fxu7dARi
pA5UNBf8oGo2p0BilufjTOuboSKumVvbsc2/M2F8U5S+5HiVi4MEDdUy3Ic7Aw4z6M+59vaiWuV9
1XfHGPA0kzbYAyYY6/5DiD9BDfA/HuUiy1isG2gBFgdzLktS5jprBLM76mTwCyqDsm505j7ayTJn
Fy9vxcKuhRMEZdCCDsO+SMt06I1GqfujrneePtxCXTdqOPpd+JUZ1I5Qmuti8oRRLM5+MiYc1Ndo
p0QMC2J7bCnwK8/XaOQmuvkHczhmNHJG8mHGe4KSRpYXzlsfapuO10B3cT8w943SO4jtwCaLKVTl
XGBWJdZcFkQ81hJoK4BFG9NHeUz8Mus58dW6JDwGLEz/YYXM0syY1HVaJuJRJq9Utqtpk0SyTQXe
iP7KFqItFs9e4KsA34fFV4kkMo7xbInHtDbuqNx6OrInUW5XiOUWMB46Jh9lzkkurC3uVKh8vo1S
FGukQxniGDXEaeKdGH3h/k/Kx/98BdAThbSCifUB04Sxm0nRxl01YW3xlyh2AN550dFkPCkcr3Bh
xWDAfmagMQwqArdoWe1JrEgxxzhIaSMdaYzYaAKASOnmqnSnxv1NKjtdzANwZ+NG6D0wrhAWL6z2
SxzBLCzqpUhURlU94jaCl2dylBLdF5nlFDKIzQX5MJojmEBoUInpYSSf17eVfYn8MM6DjQojAaCC
EC8wRHoQnpWaPpvHtuk2bXxXlOlmgQuYc68UA4v8oeNbMj8Wm0rZJpjM1vXfwoPJY6m6iKSQCEZ6
APYNEPP4FuYuWuC7KMJMD4+ZUMd2oRfCYcDjCXshKZzc5aXdXgb5sd+oOyPiYSF5iDllUqbLcZCL
qq3cWMI93l1TRJGLeubs7fLVJ+mHZW8Byo74Ysl9GBcoWAPgHnJj6kigNJm2j6Lq1zAQ6S6dCtnX
CiF/tTJZcidwBzsNRjR2laTfAzqr2YMM96DogswJuC52GX3PGLIBZxJyEnjuMi5LowoxqITv6c37
pn8aisFLDcXnrPriCkEKJiQXvFbMi+OP8yuUSrgv8c+qIzf/Y9z37se4Tf4QZ3grE6AbOkgDeQvM
sj0+hDPHi1z6rx/pMOtAGAeuNwtmRWUplJWxJ8G4ZBrnJyNHK9pjaxIvlf8A7syT5d6eFO/6opcX
8tlJL1JB/4AnNBrxLvQXqPhGKWfY2bSKPA0zJK3Go5i+NBSMDOaVjlUV/RQvp/cLoZXsJO4yeGr3
f4BY8mzcXF/Q+j6erIjRFYFkhdyLLQk6b0CWTnB0t3PRcNe5RuLyqiS87WOsrqoJaQkIYxIIAC8I
lS8ScxHc1nR/8R6Y6YZa4Eaea6USWnkXDdCLxqa79BA9Wl6/7xLUSUS3vh22wlPrary2owtbsxzZ
D7Q8fiCYYo6MlC1gZmSsK4EndiTaAVI2gz9uzWND0t+5HHGO7cIZMwKZU8uyGCRMEXQkwvxLbkX7
RP6o9V867TmCVrcToQyQrnDRkfA4386GANBF1kYSEElN3F5HJ0OGiNEZTJGH1MYTxWyiEYNhMC8h
asqCCT2MohXaRs6Dk1m/Xng66BbSJrDWjNnS8ygdZyAfB734HZXSBhSNj02u3JJxn2V0p7wPcrUT
MuEuNRqe0bpwFMuxnchmYqgsVGq5NSwSqAYANh1iutSXOqcOPyrhtpJtA72uvT2iekPc6/d8RWFQ
IUCzF96iGMP8GTI5iXeiWiO61ONaiEa5S6vpaKngYsgK6RGIorxq18pJYpx2wXbHQ20ZDzxXmqxs
hXQgOMlayVB8KoSjoGXFpjcVzqpW7t0CSQFCh4UuFt7oXFAxmBk+BGcJuHq0lqgeUWxSe/nMkbO6
IHBrwqAsJTwWMzrTjFgpiEACRORbwXpOs7vElDgBy0VUj8cJMHIQY2uGZK3glnV13NVZEoD4GMBY
pK1dQTom0qaEhxtp6yrc6tVypRh3diZyWfeJVqRKLOOdHidB+WegTlzavwrXfPuWvwA6q9uyZQOX
kdvFvij5pVDETMgQg/qMJQYBjCxCRBSVg1lx8j/lXf5b9YbNvNMdADTmvWNyBt7W9/WvPEYbm0Sr
AJIBeX23t15p9hiLNtLPauXJ2kb4un7PeMKWHT/Z0aLGOHWi0CRIYsujIV5/kekYo2sIQQ4m49HE
04LXKbhm0hbInv/sKHOMvVYnXYYGiyAK0XulPlWiPaYuVTAfpoxeGn4vzXvI1WgDxzuw5U/U+Rad
/SuZceiZniniOEFnpc+yS3boNt0Kz1U0BUl7048RHIbhmH3sWMld1/ScN9y69v4VvliHk70GMVEl
5jX2elKFwstoPyNOqngtUWsREh5sMJ5o+1wY35iIos7pVPZJkQTFjaTiVhibrNwR2UbOvxbsYT7w
6hirOnQikLFquSZajSXiOHVn3qJqWuIupoU9vXJ09SdCv7iJJ4IYd1SFKKWANi8JyMv0hwbGwfzO
37vIHrzsXsrtz8xW9m83wGmfR6c4So70fP2yrKvPyQewV1NUx2RqoT7lZEdHlM6V28EX/cGtntqN
sXM54lbN+Ik49nIO2jz3I8SNLnClf8vfD+o99ZTYGTc31oObfGscibyTZC4mjVstTwWoTh3e9ioG
N4MBqQYJSb0hPpZPSUL860tcc/NA4gAUs6qjd5gdmAboe5kJKk50oHfj4EvFn+x3XXKErG/jXyHM
pa+UKJmiskmCsJJzv5v1j1iuJYdMI6+6zraO/WNfwJ2+ZA2BNMBmKVHOL5oK5i0ANh8oE/boKd8p
N13zrOn7KPms6u30VKfgqwEJ3/Wd/C+X469oZpVGI2uFQtskMMf7MPtu9IPSOk3l5MBynMRDI7t1
9ak/de9J56jNS4Sx2/Azo5PdVI+a9aqafgJ6resftX68f7+JsXh5PlQtsO9h6BMhdLUqxVAF4Olc
wVIDYR6869K4W8CkrJAjzklplHBmoJKu1QFxCfo3Musj0vqHtiVwbHs9c9A4Of6JEwm4L9tR8pN0
O3c+LYkjz3C0jwpKwFn8r27W351Ybt6J7W/U2qy15XTE/CDvdWfMd71tPUcPIq89bTEKl0byP5JU
xvxrqPtpOtqrg0SrJXuaauI2asHjqPgvpvCvGMbol6oVm3TAgizrWTY8lHVrG/QUuWu+Jvv4+/rJ
smgp/9wr4PYseXigDrAleiHuhDZqe7iY3BOtu3DKNmX/VCq1Pcl+ZT0D+75+HhrnQL/M5jB1fibs
AKYsvV3/jnUN+/sdrG/VrXTsRBWmpNC3wMLR/K7YqPNtpmPu1rjP9Ts9AWJHY8uaO7atPZbNUg7x
VOMmbR6FcNsJ7+AJVI+cz1pJbWGq5z/bw74rkn4GK4GO7en7+E0w/aLZTjFgpu7xWGuy8lEFlPms
UwzTbFPrU07eMENHpCMS/pOSeAV63uJwSye/qNxMI7tMRiUeI9e1cVAGOzMnLye8ssq6qTz5ZsaZ
D5mapQXqGoH6XP7OgvSxus03ozc8qa/xYxoIvDrgqhc4kcf47kyZwAJiyklQheBenRoTjW9VWDut
MUS76+fxU/di7yCsP7AbLfgBoLif3/Ysr1tk43A5CiWykzJ3SB7txP6oWC4Vt22MYfbuSZl9vXVm
NMOF+RPITaTJVnOnQbBvtMAQ56jualh4+k2MLaZE1tCwVGG/TWHTzG8q8M5IQtxSABNt+5lmJigz
f6OG4XM2Y9nYa5vBWOVBkWe1anFn4uhQFoFSJrZC7o3KLuZ7zOaiOhnuB4rJxBtQi1+XvfbePl0z
Y3XpUClGAojmgIrCK45CSKKbnEp2/MuUedhla3b3RNbP/p9YeJ3WVtLin6BGW5YqEnvkXZk1b3oq
gTG5qppIDYpNSZDL0zab5F1eNdu5lB3RiDkTR6tPNCBngoIY/PJgBWRkRUSfqCxiNU3hwSt6wrvh
0A11xtv+ltv3vrikCw05EcaYgnk22rrqBwgTPdQchs7tDXqgXijDp3RbYf416YQTLLCduD8u5XSF
jD0QdBSvGwU2U+5ze6KO1m5r2amfrHtz2pcArUcmA9yuVfloCC9NzrkVa9boVPqiTSfaUoxNZsgN
rF9YmeUmQk4I1Asq/NaA8P76JVh11aeylm85kRXToi7KeInCygPANHLxVhJrNJjemp0tjDf9QJyo
vi99AGNel7xcr2vnyphB8P+NM3gHcPON7aj8qZDCsJzRTttwQ4wvHtvgmhM8XSZj4FIBgEsUL98A
kPO1WHhJNziR8jsEOl0czYiG/0VIh+4cNCWgUo8KC6O1/SjIoNGeYOR3WrWbB7/HnMiwyVvXDJSa
m4tdbtzlZv4Vx+hrpKRNPphYnpXdUIA330pHw9EmG/GEpbrIQvPeZqsGDRlElAgxdngxPVrXRZfX
oQmBsWDZykBmewYRLe8ert6EEzGMe5BJIUsa0OeDJLuPFVvCWHx133V7XFAbE8CD9q2GviJ4emGX
U2wrsmPovLTQqmU9+QbGT4BDKpu1BN8wiF6+UQ6SZIvfZeHQ5rX+Uh6oq6d3mfRk0n0jFCi983KM
P3jEF4f7nw+4AOqJ4p4IWSfBOYsosu6j576wNfO5S9EttKmor6bbNj2mw435WL6mdGMJe5Iltjkl
Ti8nmxydq438QKq3wTwmOY87gp2e+MdWnnwe4w2KrOuQfMHn5eImS/y+u4tBj9N+zKkPGsra9Ofw
UQAosdjvRGF2E7ABmRUP9mX1fp98BHPfQB2r9oOsI322AbJUnjn9Y5BxmkZW/R5IqDBqC8UHvRdj
RDJZ7ioxkklgHdIEFQ958lTylRs3Rfs7qTtwc0hubXpazwvPlq9nNeBUMHMN5iFVDGWYSBCmL138
J3+6E3R7L7Z2NH2BU7L7eLxum9dUHt3AooWuJhBf/wzpnTgF2k5xXhUN7IaWbKb2Xsyfm0hzaMKL
u9fMyKkgZmEkm1twO1WoNY7gpyKDo5kv15eyphinEpjbG/aVZrQNlpJq1JFBfzAPN2l2PyQfFaiz
+57j1VbFYaLeBHgGIL9ZZPZcAmuxtpxUK1VORYEQlIKAtZncELRNTtmpkqsktX99jZf9MMhco0kc
OMWYXlqqVdCfk/NKJMGggoRSXOu2n0JQjq4Wug8AaO+3lZt+KZ4j9852fuCIXQvNTsQqTDYhHeks
zhXEdsjN2/V99Fs5iv78W3wV/k14eyqKMTISyYtBH1AcS7LQ0fuDYrht9KhbT/9qSYDUR5ukDEIL
JhxC54vaT0BFCPS0E/ECEUaXyKR8rkl9I+uYdKindLLzqrJuFClrH9RUS3bXv2HtXaIqfz9huZwn
h2k1piLkXZIEhuSqdWvH3a4H0mxhHgQeGNLa9UMH40/bi65jDuBcVCe2YyFWSAdFZmXuc1prNlJf
gnt9QasJGkypLGyMIL/CiP25GKPpSzhyvE2MKeij/VC94N4p85/qu0DLpvoodalNvmbgAH6EojtY
25B6w735cf0z1hZ7+hXMJQHaVCc0Dd57USTqG72k6EoVM14742pAjT7UBYDfgvVkEQzmTu/DJkHw
nsWeYmDGtJcxvnAQyocQWQXNdCrzVrzp26+Rm937ueesnziVzahOO4+DUVsIA/XxviBkH7bCvitz
MCw9y+K+F5eqZOKMzZtMP0mfOZPkp/3NBIz7etc3H5OGmRZw3O2a0of+u1H4LtBkl0rJVgXybJQL
u2RMPdJvrp/Mf9kzPPLQvYueb3bPdD0r6nZCtDzkXtR+lOItxl+2gq0aoT2/xOmOIB9aU9/gOIe1
8NLAgB+aQdDgis66c8VsZ8tqRMRIQROraLHJLOVgKnEFvAlF59joVe07EcUEKHo2IN08zCjXYILA
i4Hcu6WS9HR9IxcVvjz/v+thngG9GaJnsxXxbKXSNt3HYDAAgLAdR2EQRu/hYHpGxGuDWo2KTjdx
WfmJveqrEI1LOQ7PlKJdFIKQqsBwuoLnakfcSCkxwxgD/ftmBFNEwiOiWDtBYP4sfUrohxbZd1am
o31+GPAOUcex8+RSK3whjQVMwenFv7DLiPqATQJ0Wzh3Zp0CJldLq7WWVFVut6i/k97FWJon9jrm
wDgR2Oq6MNyGVkTMxKJQe76pyLBW+pTEaaCAzclGW8/kkKEhblfMvMcjTxRjF9ViQkNLnqdB1Wb6
JsVz2EvTiPhibvKSOasGCs0g/39ZOhMxiF0qgJRPzwKR1pnitWa9kMZajdH5Nenn6jacpSGf9oKG
XJYjDopK7YEM4X0zzJLmpQiDiEd1mShb0Kik0i6fjag7tBZGDV2ZJPh7pBSYBOwGQwCHZIRh0z/g
5a2QR9TlcTOFWlLaWlHr08Ec5MayI31sqm0t0qZ2+l5sgMY8xaXp4BoBUYgTHa7llcAaZS6tS8gK
WBaz19aUZ6SSlRQRU+V9zHblfjcOsT8jpwaiAy/ruOZ4ERUCehXN52jXZifMqjnNcOHbLKjNL0mv
9wZ8UqiGMToqxEAovxua2LGA1HM2AzekuAWvu5o+FUPoD8r3KASh9mWR5uu6kVoJkRWkYgBGjU5X
DYb3XLULa8jakUZ5oMa1LQuYKRcLX88mz6K+qCg25TEZrVkoSPyZl1jqrheI/fpAm0kgedD6LUg0
AePl2N/K+/zcBTkPo2xVmKYhFsfQCzi7VMYGJ11ulIMFYXCpQQ6eWLt/yfYOyD73FacZaOXmoofj
ryjGIpUxZAEiH+vK4J5j0/iOafyuSTnP9K0q0qmk5UtObLwGWCBJNiFp2g/ptis3qESE07NSlm4o
bEvhtvAEPIY1LwSW2IspvmrDNundhD5f153/8iGYEsEYoyharMfOzYIaNK/yYKxvR9lLRycTRyDx
Ef9Z/gVMn8orHqPCTSo7B8RtRo6FbMfjRiuP1z9kJUhf2mf+8x2MO6+NChPrQpkHeQ5aoMmVwISA
FNjoROX2uqTlEBmffiaJ0SedFvowWJBU+OSx5BXh16pRZ7+e0SEjItNUhNhQAqSp0k3qTZI+JSDL
PBTf1Qc4OvpvAE0ljvg6bYtn827AwfNi5rXK6TJxgMlC8GlgFI4xi22mxkqvt1Cv8KHe6eYd7ZzR
FRvbAsDWW9070vDZvkTjHvyqjeKV3UPV29LGqPHYLLg966vXCg194EuCmULX0Lmy58XcZ3KFr+n2
Y0adOXzrhUNuohA10W0rHNATEGtvqn4/dq2f942dCeDqjTkkqWs1UDDYgwkNg4kauFwYO9nO6ShI
Sp8HL5L6PhelbZq1bfReptl54sr9NpQCVXhL1fdB4Tmq1RPR8QBGjyhGXOCpzvdgrMKqNs0R+n3E
yKe3U3fzR7Uhm3xnPPbes7UB6PmH5Yp35bY5dBy7tqbyf4VfJDzFuK8Lqs55QM0UnQrNIQeiwPVb
tfbkQMRoLugM6GEGH8P5ArVsagySilC5ea9TJ1P9BsWOm1h3tJf6GWBhreHVmnNd6k9GhL3Mp1KZ
DKKGIcW6FpeVub07eIVLUjvz23vVAbXAaHdu+iDsFe9t195rN+PTpjj2dwC12mp/ShcV4CP5uP5B
P/mMax/ExJmxruqNWeKDNFveN+/U/4idxkm+bitMHPQuAKACawvIm+9q+1geQMhq1wfh+Nm4hhdt
rGfTRa/Art1Gt5n9hnhuI+H/m21j0z0ldsbZPRb5aMk0n50Zo5RtWbWR3ONjM4ySIK32SHQnC1pH
cOVXTzpqXrcN78TXbtc6HCN8GbOgkxnB/9KZ/UP7c64tclMZiapOdZAJra2IqW3FPkrGHcwTsmwh
kr7Xz2VZyfmxYOQJ2omO4qVZjAV1pEoKDK6atoH5jIX2u0+0aNYvucvLv64U/gEggjouWG+Q1kYB
6Xxh2qCaOSbkIIjsYjQYdEdLvhkG1TZG6grpruowJszpDV+uFrs4A0SxS7YSsPAssn5j9VEFEro2
UBPtICWY2LXir7pX/F6mf67v46UlAaaQqAO+F9Iw1cWodzjmKjHRWhVEjXijySpeUoSTvLiMBM5F
MEppJkNB9alqA2MY/ayhqPFtq8olpoQeGY5P4CyHnQcqplTvNAJZIB4/RlnqKyGvC5onglEIkeoJ
CM2X5Uy1rUVgpo9er5/J5V3C4eOpDu5J/HnB7BM3YVn1WoYzoVNoyxjOamLTnQlwNLPSS6rhD1hC
OKUbnkzGpaPfRhWBbNkGObhsFb3aTWZkF/kD7Ind9ei1UbfXF7m2jQBLAJCBAio2jX1yJGD6KdQC
26jNk+5NRqLZtS7+ui5kxYktW/lXCuNOhqhWs0qCeld28zzbsZvevIadPe8djbgjJ92/vod/hS3/
/eQNAPSrctasog0mZ5ps8m79Bkax5rxcX9Nl8HW+JOY65VatWUYIKaMfP8UvPA+8dlv/7hgwNM4X
IQ04haiF7dEa1RPmQLN6BHgBJjU6leOu1szcqSjmJg0pRcPZvNjw5pMCY7nJ/Gehpf9KCiDKQGCK
MUH2uSmBnbchBFLmUXBzuiGS4tdK8tF2JidkWl/PX0mLyp+cv2XF4NyU2zYoCwu4WXJ0JFJxQN/R
i1CVnAhwVQswZI7gF63fmP49l6WB1SlNtAm6VkVuAf5hVfqYEZRd17X1+4PIWgZm3NIguSz5ZEkD
euipNENMXN9GDZqyZQDeWsUOII62EXuyEd3FoeKUkfJLo7M3RuPb9S9YXecSXmPYGhA2JnOBSZQD
pKMQ2yBL30oLywS9XsxrL+YJYS6u3pV6nccSVmkJfjzEh0wYHnKBcGzsylMS+GqIp4EICT1Ered8
N8PIEjpDDaEg+XeIzBKmBx10bIkY6qwT0DLkdjZ/y0OJ2k+OuQEv6XOvK1GPKJN7LS0dGU/QijzR
Od5e3+WVwPH8y5gdQLdKRbragMvBI9IVajc81mh0/xPOXn5nbAcJXcGu8Wzcab2vf5mBGTa2pga8
d82l8cFnoKaONy6AvVCqPd+grlULMxx7DPellhMDt16WDlm+B7eKpnOLbotLO4+ylkw1XtNoil6q
icyaBUHQpkal3dKNPBN7ynd1+l5anvY7qt7xxrXR6Snk30AT4tzdS9eHridg6gDyBXGXpTMW3KQj
QEIMjDDGxm9NP9Tpx/XTXIlZIWDBJwCNnmFoLIBg3alzmalJH7TN0Ou2RVNRugXjXKXd5J1pkQ3+
bn1Igtkprpqbs2HraWVsZQF9Wu71b7m8WhigR61veRNgOpStgIvpDH7GMB4DJKkl4gKFQ9wmky5S
F2x1PLyJSwMMYQsr6PIoWFBnGPUBHWQkV8UYCFm2U/OpcSjoNewxGfF2LHih8+rSFr5PAM4oqGWy
t3mcy85s6BigzUXcT3qo343AjdwBujThRBarotAsZ8JqLEwEjMaERBfTQu2xsAnQVZhNzbayVioH
JcSw4fUDW91DIGmAwWIhb/1pZjqx+LVJ+ioO5TFIStLYkbyNU6phEGL0Om2avevCVtL9C64UspRo
BVmmIZg9ROV9QDRNp0AcBevBivSmB3NNBGQrAApZoMs1Jpo+4B5nThpFtW/krVHvSWVkH7Tr8eYz
yjAb7cKQ+qd2yLP85foHXl5VfB/yO3hrgmUTiZBzjaq7rpwLjAQGIZqHQQqtFstkl8zZhss9x/w+
6IKhvOYCh8M4c2OODKFShCmoMNB1wBT+tNcFId61ZUOeRHWoOB17K6vC6QITBz04GKNmXknXd+hS
NfHtJ7+L2SEkiORQj9Qp0B+Vj3Snv17/9SvVgvPfv1jxE30EpEsUCgS/X46d9Hd6iIOd1dgYAqPP
ebb85Mi7dEHn8piz0PJE6VIF8qz4JmsPWbORXhP991hvRvSKmupxFDyptcUdTWIHRTp7GB/r+KtS
eTP8K+nN8y9hrNkMRsqIjgqmayNP6Q76u05vZaTjqvfErwpHLDQ721jd/TtnB5YI/9wvnstdTvxk
xy1ZFWbUbqags37Ryq3TbTP7eeijVv0affLoQNZ0H5OLS5sseDPgDs+lKb1kyXlTzAFJZVTfSzKh
tzq8t0gV2r1c1pzXwKo+KXC6P0O+QLlgzpc0bTbBPc5Bp8iuTr5TYldP4e5tlrZdb4Jik/yPxKVI
ygHjCTgyYJJBCwUeIecrnCypIcogzngW6I2fiAn1J6PlJaqW38Ke2qkUZh+rzIrDcejnwKxLp5bC
TUk33S1m/u3wYFoJJ5RduyXAlZUAbw58KRzR+ZqyNisSiVpzYJlRfifinWBnrVHtJKFRNo1aBn2S
lLvrirlmtU5lMifXS/UwwEhDpgiSsQph1CavSnP7b6SgBI+EGDpZL2bUEGu3RktQ/ZXV9jYz518D
epU4QtaUfgEXtJD7QPzHGvwxBc53J6LELLdjdBtJ/8fZdzW5rSvd/iJUMYdXBkkjarJnHF5Y3g4E
MwkGEPz13+L43mMJwxJrfHZ6OFVuAWw0Gt2r17J3Wqw/FdACDkRqGhsbtxaiEaGBt8ILzsR87eXH
QvmS1HFTKs8zrjiPO0P/A5+2ujOrod24yVZSTzg7KokLnSEYFGWG9mQ0ZqOLnfkZsEf9ZpqqAq30
rvYN1xF+lSvJ69ij72jzpr5rWSGONnetjWxpdXfRO9eRveA/cra0DKaoNkftYkbd9JjlTu+l+iCC
HJUTn87Oz3/wGHBZ431qmbAm+eWca+Vkx6BVs8ep282lqngOa8hG4FrzfswR2EApLLymuhRFzJJo
rcmp8lzbHArOeesN7vD08ZWc25BjiDsQOy3g+3lJVC8d+wRi6lu9zJUONTBsyHJMRERUuGV+XTu3
K0cvJ1hBBf+Iadsush3h3sST6J8GBYW53OnckCU2KGsMBnxpIixPjRMRtgB6h2ZK3B3vOPPUVszB
QKz0U9IYhQ95nnRjkmvt6IADBj0NjCM6COWXRwet9LZyS00B/jOOgxzX0/PYg/BpyIr8+frmr5ty
QbaqOSA6lXlzSaZVSZe7ynNHBuFrBR1f6s4xPFMACXLd1KovOVBRwMsXNQZLytkmE6o/UN6CLylD
cjdn2RwaWq/8izedWZHuiJ6VUE9ExH7WnMHY0aGpb6xiMPbX17K6bWDoBucvntSoFF1+IUcrpjG3
EvUZzBZg4ByBHWxmLbtDScraOIIrgxzw3L+2ZNWDxgAIJyOO8lyiooAOkMOq8aROouaHBApuA8i5
U2gIk24eWaC7bSkOeuoqnafac4eWfWFCrycpDMtTUrNLvJ6ZGH2ujQyDCv+yK5CoAXs2qnby23RQ
6oH0aqxgQC6H0FFvm1+EwrvHGDINGy2XZYPlxAPE7wDy4f0ChLR0RACJs5vezVWgG7WXaTb/Y632
RM3nRMUACLLnBVvS7z6+PJBNLXeMC+pQmVSIUWNupw42OYO2EDHbwW8IpTuAJ5INU2uZDsjAXag9
WKCxlK9qgXRgVOtGfaZZ5aVRbwVTHI7djvGNnGDtUJ4bWv7/s7Q7juNcy5x6ceTqoaSpXyTlRuFp
5WLE9QTgBupdoJOVyY25sTy1F69IuuRY9d0+A7uHZ3KITdcv17/QWp6NDi1CJph0dPud+oAYGXWn
EctRwHXua8kYWD01douS5p1jMOL3ac1PPTPQ2TedW2twxOeSQChz43esrhmTSMhV4SuqXEBuCsxO
J1OmAiZheUld3E4GZvO1V+YUHoYc/PZo9CD4SaCs0eCFL6y7rhjCoRjvISZ1Q6pk2jiaK+cFHeW/
P0i6yBtWuwQyojgv1LeMdKcVdQRJbn+AdGjOBXiET8YWCHjFt2AThHA2wgHeWFIodqbGUGjawWZS
Bkb2oFRbs+Lrq/prQb/03glPLrdnsGAwGu8KdPTc6Xng6QsbGYoZ6WMzxafW5RvvkLUC0sXKpFMz
o6zbFKxXn0X108o/k7vERQVpFp8yxdjXWerVfdBA/8nV2xATtXd57aXuBgHrSpcEm+tomHpTkGa7
Mkl6NVfIqQliBFBZOnAqDTSQctuELJAKsGZVovgYHzMLQm3qZHlVpp/0aYv3enEbKQxf/AbJrewO
N4orcA8yng/fFaLg5VeN4/B5GpEpzSD7PvF81IK5rLqNELl6xM6WL13BFncqNV2Wb2MagTg/kL36
hv3fXGwVk9eDyl9L8gXcsjZLAFlGjHwuYi/LFgUx28te20/83vhvizdlJbXAloIVC+0nHcmSdGpY
nKZ0zJj6bPUnQ38m3c4QG5W4ldvlwoR0bMZRKwrBW0Qn6wdWBJZBrfyecAfX2c31QLj+kf4uRjoo
fclNblk4KOXsAyF0MJ3Sq636vtjSzV7L7y/WJCUEyDlFkygIBQPqs21+w8qd1Rm+bvzS0KcklAeq
6pNMf5jzcjc5+2bEx0sDZoidGK3PRqn/MlPl5/Xlr8ans2+5bM/Z7aribaaWJjbaUb/SNFDixjPm
I0+/deS+Uu91upFirz2E0adHidUCLzNmDiWD1ZClGWoUyBsg1wVf1cGS8N36WUKMEEil5qnbgsGu
R6Ezi/Izv54VMS373tE4bNrWs2d33+SPqUj2Bvle5yc+aPumVmqvG1/NfiMUr94xZ+alADSUraBW
PCyQS5ftqaNmXpe0WXj9O67l4NhXYJbAhr/gYSU/tusJhHkVzFiOr73cGDj9Myi6ThBSui1AruFv
PWNWj+iZQcmdewJyb+Lg4BjQDxEF8wZHC4n6tWxo0M9fri9vNeScGZO8Jhn6Jp1dfMOmbr51Q1H5
Tqaq0J8v8o3HzOqBOLMkeQu3hc3FBEuz2UMu7zF3QqYfOuvkCr9pZh/FqA2LqxHozKLkIG4JoVlu
w6I9VnsnPojxS1diaG7cXd9DyQ6GgTDtBBwkalh4/6Axd3nUZ82tunGyIfsFIjkl0PVvWXrMXq4b
kbZPMqLLMBk8TizaEAcSj8l3wm51AH40K8ymX2oC1mkd2M5pi3ZaznX+2ATP+5JmQAxJnq7P4ooy
rsfQhZs+cfOB6CxwGRDPjrPTAUHXTGXyKLObEK1B26e9X1Zt2DhVd2xKe+Mcrm4yssnlbkQZQe7U
xyRT877Db0kB7+zn9BbCq/4U95CCHDYSZimw/Fn2manlp5yF7kbwIR9y6JhlCsVYBQDuqrq//jWl
M/7HhKOqS1BBs1rOj4XbUG5NND/p3a0GrJ1Vgs4bZC9FihTDev0HY0vbE+zhmH99+8xn63GdYQTK
CcZYR18n69gbbEeSYQ8wqdMMfGP3pIjyZ2mugb4ifBIzPlISgyLp2OcurGHaK7Zzn1XHAlS815e0
+omQAUNtD0/YdxIlDONDOXSdoMXWk29mZosHxS7px1CxbyvBv0DMimc4AP+SH1CatmauN/lJmSsv
K28BxOq9MQGPcTVsmFrbNCg7QEwClUp096Xg2Lkz4DkZ5M2Moxr71bf68/X9WvO38z9fCoXcLBuS
8TY/YYJdmfV9BcZEB8XwRqlDDoqQ69bWV4PyNB79gEUoUrnPbYsRpX7EqkmxvLKePT1z/RHPkutm
5JTnzwfC5N7/tyO5WqWIhOQgjj8VxSmvO48qvW93n1uwQalxuVMxnTE1v7p8KzAuH/7s6fPHLpob
6F5AugnX/2WAGIuibHqKWFSNxw40hrT9TMufxZwF1xe45uWLkOT/s/O2/rODy0ZS92aCQFSV9yy9
3yTzWf1OOniyAbNBeJdTRujZ23GXQtGwVW+bnIVucQQgbWMRq653ZkRy7ZHWeaq1OKr5Qr3xk7rF
s5pbnTeQI++VjZzwraL07tOcWZMcPQYpBR/EEutAjwjyH2qidw+9ia9NB4IB7SRm575Qni2IFCb8
kfaG33XtTeOGM6RO0+RbyR7L4QapiKuCivEJqeuggN9vas2n69927T6HChdG6zGUiKK4tC1ppcZ4
pGDvq8J3yTfNIqHZ/yTc9gi4MPWXJH+8bnD1Y58ZlHbG4Z2RWkOOaMbioHebIINwZiU2+herX/vM
inQ0bIw8TqkCK/3wq0owg5gfFPeTmQVFwzcca/V0gOwOzx1IcaC3c3kKdSrABQK0zmm04x9ufhi7
6ce/bNlfC8svODt/WTypvdN2eMc0ddhAGD3Q48bPenOL3W41oEAkbWn8oKots37QsnPSTuvzk5t9
i7PUz/mRx4O/1UR/J+q5ZKqYIPufHelGU+qUJybBNVMWR5Rp/GqEFBTGrtt9w8ZQFH5cgGz5ZRgq
X0yRy5tbO0sewZB6qMCeDXrUjQ1e9Zaz3yMdAtaamtpb2GAw2NPswE37uSad17bDPunTrUbg6gmw
0M1EIdoGCZx0XeQQqbLIiGdp5RZe0x4Z3le82TgAyzF6F4DQiMYMwIKWdqQDAE5nl8/g0TuZNv/S
UuNRT7tdnZ2sOhhaa5fZab+RC8nv8LfraFHCRU1wadXKzARzDhifNcJk4ug+J4exPMbtF2IPvtlG
4BYODGPwHagCQ7Ld/nr9iKx5LtIwtMEwlei+e/tgrlqUpKhgmzyQebxx6z6cCgikK1tQ3euW3j2A
LIN0hCn4eurcHmlFdg575K75gJfLRl6xZUlKX8DSBr0dC5Zc4LF0V9wXSX8LAiBfSTHdfH3/1nzy
7/7piuST0C4vU0qK/JRC25KTb8x5mD4o+/jHP8C4heE1zMy9t6HatC5LnLKe7w2DRkl3m9etX0C6
9/pi3ri0ZOfHeM3/LOmXAdNkhCSKNuI8C8c3UkjA1DaUi4HvLgO1s34mXNwWQLa5ZfkgMs0v7erR
LuoHioawOiuH7jtKEC95Nu6SBPy6qr3P+VfK54NQQAxRGNMNJf3sqahoQWB2K61bP0jgnAFkBf0j
sCFc/nxeJUU5pPj5FZ9fMlP3hnTPxA8VjRMA5zuSR4Np3JmlE9EEiDxV38heVh3PBmoLE4YWUFxS
OBzqoeGaYeMwlXG+VzPHuhnrUn/VZ7W9gwJ9E17/XqvOZ1uYq4Z6uIm5pcv1qpY1ZUCrw/mKrgsM
ZbB2fYXped602uG6qdVcHaAGBzwTFl5ttuTooyV0PSOwVccPI2n2s+3Ufl00z7ZlHxVHvDgJC614
3OlltwHPWUsUzk1LXtlTkFuIVs1PherWvm2O9kIB1eyvr3B1Mx3oDkL+GOJgckKnzTRb5jAQ+Jt2
OclDf6tgquK6kTUPQcVAx18YRMcFc/nF5lhBPgLt+hOr+pvZrm5ozg75MHSo5G9pt61tG/prKkjC
oIb9TnWshux4a1fgiSRa/mxDWkaDKMPGetY27dyG5IEaBLctypf1JGBdmW77uQo2c9LVTXvD1GCm
UIf00eWmOW2plWbhIir1mAdNvjXAStF02GXZ1s2xumVnlqTPI1x8CjN2YEn/7VSVp4y/r3//1f06
MyBFiKY1YtABYb9SZY9ynJenir+Zwmztl/RSGKidxcDO474gt3qBIhG7FeNOAyfMPywGrCEQpYJu
GHicLr+Lyeu+VxosxmWPNbDVTLzM2et1G6tf5MyGlI7FiZOLgsKJK/IyQlkWwWDDhVd3CyR6gCFC
6xijcZerGIHvZU6ZF6c2r0PW9ftef2zzPky2ObBXvj7eOqC6QhVUAQp2+Sln7xEg+ROgwwaEmC7l
nkaR0BFIoQWqObqqN2hJHo1JrACXxkiAsa8vuohvId3EInPMQR2vkDK0ITHNHGL9vr7PWz9Nckyb
TJDagRjhSRmZz6cjUDoAfm48YeVezJLJLLowgFKj6ve+F0OSsRymgWQnRU2CpDYOWfLCibeASur4
lYFdeToSe/QM6LCm0ELvowzsKBQ8MB9frYVSv4lMQ11GIi8/RIrpDwjdocpgM7LrSehC01ffQrSs
bem5Ee3SiKgSByNVMCJQ2gLMC0DxHBwYysbNvOK/AM/qYMWGqivAgNKXK+iUQiu5RJjPbJCZEZDz
gGagDvVya9fWLAEegUYJsM54hy1n9cx949LsmEVgCb8jbAkNANEDgioy+VYmt/xmKQ81gL3Bewgg
WSxLiiwJUPg96fGeRkU8DbTeONrVCJ0p0n1FMaz2x7RJwo+7xLlJKQy4jVX2popqBABcXhOLJ8zD
BUmmBtfNrO4hmFg0kHXpii6nUTlTk2pWBb4W17gH/ZDh0I4HOtybZrE1Lr3mgHhTItDgxYyixPJb
zr+X4E6bgNMN8KCX/lCYn7Z6WivBeeGbsAB000F6aksGQBRYDGafFKeCgi68MjXTn1y29T5eWcaF
FcnBlaJpFbVKC+RMu2kAnz3CZj99cD56CU2mgq+iY9oOgBG5WWACKqKqc1acYhVlxfmpZbdO325k
sovfSn59YURaCjC6aQlEFe4agLJDYJOfFc7MgGa946VGXYQ9GRzweWffr3vd6hZiyBHLQsCDxPil
J2R0GObRRZVdUSdgGdourHvOA3v4+AMI6/trR4oQBXGhZDFiE6smO7jVK7W559aTb48bQW8lQMAQ
Zn8R+kwItUqnlbPWmFPGipOlqwewUCBIGHdaoR1Ggu63yOnNP2wgmKvA1aChUiKDhnUX4ps2q4pT
X2o7PIwDMvyGpMSGe6zV90wgkxGvQR2MjF2Ke0VDZ63osCwOcUS0RoD4LSCSnSu3VM09McR33PmP
Z/aXpI/9fj5Sa9yBN93LP7lqSLrmxam2Vr4SsC5+krTTpkvNGPWT4jSxcMSTKK8Oyz02DunHkE1/
DuDftctQLbUeHSHGrjiN8csUGwe14yh31X417crho9iXP9ZMSDZijHLJx6XQRbWux9Y2xamGIufr
UBbZTctV6o8YxPZJWVaPTuMMTxAUGsM5y6F1rWrfDW5kj+1YuV/+wbsWCnwwKYJ04k2u4CxQW6Va
1NkM78Kk8ieitLiAbCWo8mTj8pFZzd9WDe4zZaGwNHAnSB/TmTUQ9BLscTwXAI9O/oDAA+5Oz2ge
mRbvlKzbx8awHw3dj5W9kf8u0QTOn/PicaIbzr4Wk85+izzorc9jXkwaHCvr8KoDLIFOdViXGynn
WqA4tyJletDq1WpR4TsrwHrWnmF4o7HXza9bXfM1rAXe2f/bWl3K9uqppKjNt2hkegNUrtj+V9P5
QvN0EP892403xMHveCOsr53Nc5tSWDf0rux0B+FCafQQ4n/7Muv8tnxBg3MjYV4rrSFvR7gFjgpv
PTlj7jPLTYiCrzW2j3YXoGeKgDSbRzW70bqAkmcCUTrVB4XA9aOxVne6MCzta6NzXNopx75O8Y6M
Rz6Es+7VE8S83hqCCsp8Y1tsnJRV5zxbrrSzDYSWE+oMCA+Z5ZGx8wC2334PrVpZOMlQqQP9pi45
Z9KBcQAUvcif5jpIOsdz+Qvh/3IC0OgGxglIYwBwLu/+sWOEWTnO/KB+ozrb53jpdN7cEG8qtjQF
ZLztW4AxUYBFioGBPnT1Lo1h7rskI+QPT44xhL0GzUdrOkD/rbcwhHkT8zFM2tBsv2Vb6kBrW4lp
VrzlNB22LSmzSpG/J3balae4ueMJWm/cwYDphlesBZPFArgOQB+Jvy9XZzK1tDrbLU/Mtn4OXPnU
NeNuKrVPDfBbU7qVkr7LFhFNgN7CeBf6UboiM16JCU9pSKhNkV2AfSoEXTaGoiagmcDIbOyTbovJ
Yc3eQuMA5gJMARny+84pIbU78YlH2uDWPyo7ZT5CXhJQ9PZ2Y2V+R/vKOdRZN/sbh3xx9Iu8GCsF
DTgeRKByAYGxdBsrrRVPDEPBUT9Y2UNp0vxpyq3PqTG7B4wu3it6+3PoFe2kV9kIRknTunF18NBe
/xnvPi9+BWIbJpKW44I39eXn5VUngMqnU1QOOuqx4EHFkLLb7t0mUtDov27sXezG+xnAp2Vs2MGV
70qpMhvNvElyGx93uoMsWpgb5i0AMYe0sjaGeN7f+jiWKrAKgKnh0fmuTldUCc2FDVP9F+PIb4lv
++lL8pLfGg/ZHTmyl/o/KBU8fXh9MAphXtRYUCF+d72TeSqZ7UyRAN5P8Np3nTzUSO6V4JL/uCk4
DSaC0XrH55O8R8ydA0mGXkRTDlGD9lj01GvU2yp/vW5n+SSSl4LcVMV0HFh1F9jfpX/YZW2pIhtE
pGWfk/ZLtoW9eB898aGAW0TJAzXVhc7v0oCL1lqp546IapbuiP2aqZUP/Jqf1dXJKaqAVsjyG9uf
tS/ccvYfXx1w0ksCigoPHvWXxnVlmIs6dacIj33N75MScNCi3RpmWnF7C/BPdMiWeTJMs19a6Sc1
ZXkPcEKnmKHVK48sVW7rDmxWDKWr6ytaiWd/uLPgGpCisCS/0LS5mtsuwXZazRj0o9UGY8NZUNVa
+V9qp8qpxuc4IIlSwuuW391GNli78Nh+g8+BMGr5ZWcJPZ1tcECX5hQ1EEQGT9jijq218dheNWKj
iwQKd9zucuFP0UmtFhoVkZLHXtdCTEq91bSPppjLSkB+gdc2LiNQ3l+uRKhQk8qHVERD8SvPe0/F
4wSMQlvsrCuhF0UxdN3AnYNgKFeSai0xGJTARFRYP2yyM9EVK4qj4aa+M27BSBZHlo4xjtbyzALl
FWAky76efRxTJ32c9ukcobGwL5vkE6ZbjkL/nSmar2m+yl4Ga9pIwta+FZgUgA5CCEbCKm3jxCvS
4qcgBFuZFxuPlVMEqJVsOPzaLiLcLuIrDt628hF2gTmidWqLCAJ7Xk7CptN/FaK5Gxo74kUVXnfy
lXC4tBUxDw6uLoQtKRzWisFYzuY5qsAE98spi2H0gMtzPn6RYI7WAjMZoju+2pI7nH2ubiqsOjNM
EaW0M4IGQ+qPTDf1+zFHtK/VXtsYzluLGg6uZPyDDgFaBJf29N7gbmzrc6RW5UFpIp2SHyPzmJ3v
unbedWa6kf2s+CNygaUqpwBG+E69uMsG184NqkTLYAVV57DKAaHSX61uX2rhZECTcGuWYyUKwyTm
Oxc6BSB8pcjYD1lHygwmaUt3vVuGBJRY7S+93djLFYcE/7xqodkD9S+QFFzupZhtFLGsQYniTm0g
b5AZ3+raprvGos6eQJL6XpnjduMiW/mASxtkYaB8Uz+S/FJYZtpVtjZH6fTodMMuLqJcNT03NvFs
pF5ZHa6fg7XNPLcnOUyDN7hhVnAYM/XKcI7B2Z1tXWVrG3luQ8oMhCgcFtfGHI3mjV088p6Hrra3
itum3+JXWglVQEEs/R0gsxfajctvVpmmXdWihJqLyPakA6q4HEPG4w0WgJVdW+bwgdVBiwLWpF3r
p7avhNGISEwY/Epj9jgp0JAdo77Z6m2umQK/oQJeegQr4IIuV1TmOUurssId1vh5n78Qo1Q8s9MC
x0w2svq1zTs3JR2s2haaPqgwVZhPaq56uFnieSMgrvgC8Hpow4G2cAEoSjYWUREoRU8iAg2ppxr3
xo9hBB7C9pqteuFKhEdoR8MAgULDdSl5XYkVUDNH6I0b3SNAmGrzr+tn5315B09GJGcWat4LTaF8
iZCeaupkqFhM0jzW6UOcHJz+U6PcMCjngFjQS+1jrny6bnXtK2EoCrEPfoeAK6W68Mm5LKmGK8Uk
YN9I54Oug9YrSYbHfzBkoE2B7wWOFvksgbNaT7iN1cEdkriFFghe8u7miOMS0aSMZnlJLiAM6Fug
oX3p4I7FmbBATho1dRYI8juPv/Ndel/50Dkkd2ILJbMSYNFyQX4Lz1huZclcn6AgZ5NijoBwCBIF
YNXSI7m9z7QjE+JIoR58fRtXDjAM4tXggHwQqjiSwVipZwoe+DkyJhNg3Lp+SSkAEzEwFjtwt/y4
bk3m0VtSGRcINwiOIhHF15PMuVpC7WHq5qhtDX7UbZ57E7qGvp1zfmgwMuUJA3I4KaNOlKcThLOU
tLq37MJiXircPsrLudpIElaOIlrvSIIAewaDszyVpakzEWCKRrI1UAU5qgsl4hZkgteXvnIwYAUe
hCn2pXEsXZ0oH1dJ0g5zxI/Ko/gZb/zxK5kOCMxQhAT4DUguuUgH/a/EUGqO1Cq29yzGXNGTU/wo
7PyGx4WCOY8+v9GneuO0r8RLF9gINKpRuVPANXZ5OsiAUGLZAltnTV7cQaxKPJUVroIOXFDzf9d3
cO0Nf25NbmNxNmhGWY3w1aP9pX2dUq/aOYH4Am37+kbbsra6o6jp4G8EGUTSy7XFUwsfhpJbBCrm
qNGUAyYID5AP/CSGH0Vxb8YvmGq61SEuMgdtE7VKqPHs1JZI+hK/NJ9KhSqHVM83PvTagUXpEsKZ
eGgtTD+XP4vO1oyJWviRrj8Z2m3GMwzP32Xl1vKX5V0GPhVZ3jKECTyVqcu0PokDXnbNRCSy+Ivh
Ptvo2bfFbc1+m2r/mqWG77j3sXUkm/pK7/cdhtGuA4+vBs01ZfG5s0dJUs4D+DpafOXuvxYEIgnS
W2f0LfMX+0Yh+dptAUfXDKJpZ+KWBG3VuwkToVhTkbcMSaZS3SFGogE74As2pwGUCS2/yRqVB4Up
NsLO+4AA7MgCVVv4mDHcKAUE7s68snuEQqv4TPR97z7P6Ua4fX+bLPCURd4VYjSoY0hbyYYC82UU
JuoqFCINBIcQvfvqihnwy3oXfxjnC32UpdWKoUMUuQw58RzsoiOmgXCgQH38UBvo/OIFQ7+pzSZ9
+/vIs5gCFwiKyQqKk1Km1ovZmHCVzFHzo2qrfUnAA2d0J9ZPXt/SgI94UiYVBqxoNHV3vG8fy/lk
gZiuHpIR7X7uG8WWrPuaI8FhHZwXgPDwv0vPzVFMUmmJu1Qtv2LmxBO7AT1R7dAlpx6Fxg/nw3jX
4ogChb5ga+SS6Zy0jpVZyhzF9R0nvzGgOGyBCt/fjJcmpAWh/cLi3FCxyfzzOP+nf/w9hGEgTOWg
94lJP03mUexLy6ra5a0MBPoOCmc4enR4Be/hRweP4JfodCJoAmb+njymHzCSDZFQvMmBbrb2A3Am
Nw27m/aJ9Xj9jlpzy3NL+qULzKDgMvUWljSqeZk67FwXVL2OHomEBrG7EULWzve5NekuMFA9VMUI
axk5/tJ6P9F9U4QN2V9f1FqkAsAM08qoa0CSUjprTJil2TuLG1RZEBdNACKvYBJbtFXvG+HLZ8KA
DOomS0fFkCLi1JgMOQyqCwQhw0o9rg9eRkXlTbQNOP1ZuexZnZp7nid7nXhduqmztnwe+dI7/wWS
w+PsVjHSGVwFfbYjtDstUdNN3KPId3jFFEr/WqTNLo0DrQjz3p+ULcjp6l4vBF24iSwX3MiXDhQP
ncHHHnugNHcOsAa1eSL9Ryfql30GLT/SCFTh0Aa9tGGSsWh6kMPiav9ezU+YedosoK9FDnxHoBng
L4ti16UJrlR9j3sCWUowHtjLdX98nwLh95/94ZLbl4bWJTMY6SMIhuf1U0NvZwvzmuF1K6tHGZA0
lNiQA6EgcLkELUG7sklj5LbsENc+VNF57WUMYr2764bWrg28X/HNl3ldQHIvDSnCjtW+gSH0dW4J
ne+LOP9lq86rrh3iePy0iBCAW3+jfrjmaChz4Fgjgiz9okurGSnGnIP2OGpySOixW6LdV8DH/8PS
zoxIe2gqGXA0ZqZE0+i+NskQ1tO4AzWB3zia7+RayGx7V9b5RsBai4t4xwG+iCQS3A7a5dpS0aFY
z1vEe/bJsh8s6MLpxj12NsvwXmCfry9ybScxtoX2Clp7KBZIQUMrGgFnhTW3n750JInI1J1Kkt1c
N7Pm9edmpEVVLu3bljZKlFahOfplFmUV6tmv162sOSOAAm9TFLgr5RicuDl4G3WmRMmhUO+01rPE
bgxjElT7ZEvRaHXjlucqOqPAvcs9WdEaVss1XF+mhtoxTUI1++zierm+otV9A4u+AugBuq8yssQd
qrbDaIQSOelBYEpr1O9tdNrGfKPqurYa0NWAhAflIsgUSrcXi/UkY92IZAZBwqCVp2LD1GzjXba2
mnMrkrOxSi/bgXIl4o9D90u1vxCx1z48t4MLApk13vWohDp4ZkrnB/DNsagVJRLaUYh9r/jxsE+H
jQ1bC7BwMPRlMLOHJuiyoWcPPYKv3wihK5gcvauwBmPo/Cnx3VGE253J5SdLNzsYdwAvwr9VNGik
wlM1aShwTWSM5hkp8yLY5WUVm56v+9p7jg30ZEAlv1wbb5qR0s7htyssE/EYtWXU2l94tYvrqGpO
jvaVqK+sDeLsKH4ZDzzbl1UEUZehECfnOSVHCmHqwMi92Df+06EyWOyu/7SVcvDlT5O2WxFd506Y
Io3q7+NNETzNe7H7Cp3Jrxt2lovj/U7/3YLFg88+a5a7VexQ2OnBVDDf8iTz9Dqw3bDSbyhEkr/y
/NHQD/RlM568JS7XTEs3aY5Pr/MRphlYZJUbPd6bFUrPkG08mt2hzD4bqa9+IdT2RLyLSz/9VJOH
ZgeqGkbAQPs0Q1WEJKf8MBuh5v7qtT2zTmyG2tqhrD1tR1+ypwZSjH176MixcjC8PXvxlqTzG6XF
tWVIvurYfGT66I5Rh7n39MiyFydWPY2/9Krl5ei02ODZRL1poLuZ+1T8qm+7st4l5CnN9jkQ5JB7
cCaIwNEbIzKTL2r7AN1p06i8vjEwERcUc+6bg1c5Lxn53fHES8EqkW3c/W8dyGvLWK6aM0ew6GS7
7ZTwyKge0ByEROusW56VHBbymdkb/fqF/ig9dmPHwYx4OVRefm/WvoWv0EYFMDL0kNp3BGpDnwW0
e92bfoRoZPZaK35rRf19+jjdJEctNMDw5g4hNs3DZ2FHtXyud/UDAdWxuDceHfexzF5ycjcp+8bj
z9NrC0L9/H68s3Kv1rwJY3/aSYHOSRmA7calGxuxUrfEyQOyCRoIi3Ke/MxthEO6CSWHCIxZgPyJ
sgst1s43UMxIfGeqtCiri9IDSfp9IUr+qewG8LdNYmvQ/I325fKLgG8YKuHIM5GaWzJpnVqM7TBC
/Cua4S7AYPqqOX4aUe9GZdWfWR85v1rbgPZn5tWtGhauFerKjSu+5abrZVwPJ6hPocbSe6QAJzb4
/8ExdliKvQXNvVbx2gFc0vvBYgdnqexjTtYpo76zDoq1kb5urkU6JNpQa23jUuAayVFQ3/5iHgiO
RX2vR0kOZncHGNxwmg7uEKQlqLYoqsVoTdY3uXqf3UOD3CCHNEzHfZ37sRaM9c96R48oMNr6Yz14
uC4888MZHLYf6DMkO2i24DK6PBC0qUeuWyWPvhk3D/rDh+Pu5Z8ubUiqUzwqC/zpcT/jW7Bdqe17
B7j12l+6GUS9c8c57EX5ddBPXZPg0US38D9vqm7vPAzTNTamC+FqMvTSyVimlEPGgSgR90QhD+AD
82pOH+rcPFbp7DUQrew1hLEaDQOhBUrrx3GxrzX3aYBSCR3FD9TvbilzKq8Yu9uxjQ/o2jzFSYmP
6kMwNEgwu0h27qQeqpmHvb7TncgenngFOLRt+cmW2sf7lAsbCyQYxiY1cKoq0oXWKJC1L5yKRywr
gYHMgroc0ewIY/Q8rn/Dt4fJu+07MyV5SMNUo2UJ48gdrCeWVBjaBWalth7BCvKiQ42jqAhw33ag
6OJ25MWXMW+C6qmnv4qu98A2cxgdxRv075wd9dLwNXPaa+Vh41e+z6WwIQvCAEkOGqOmlOTEyejU
HZ15lBSpvRNk3FWV2gVlYllBRfrsVJP4Dpjx/yPtynbkxpXsFwnQQlHSq6RULsrabZftF6G8Ufu+
f/0c1uD2zWRpknDPU6PRjYokGQoGI06cg5ifkd0ASQC/J2PqK93iuE1eat7aKWAEByNA0ABQEhDQ
UJxjVoJ8Yi7LXdLYLqJkgTrLSvFk7GnQQQDo+fYyRG5k9CKxDOTSQNMjPIMz4vpzxOADGDmcbgor
kD5aOkgfB/CEKpV5JOu478yjbe/n5Y0onhPfNU4a2I5balNga8uxRiYzZW96s/q3fxU3KngA0DVo
4qEJgplCUR8I+D2I262Aa0929Fw6+7560hgJhq44AJbajGG8ygQcNo4TJjEHyluTXHj8eh/mBvPG
TqbCZNZ6a3oCfeS/WdS7vCYAbXhb8JTxIhOoeygA9TnQ7yUSgDje9/q9BRXBbtzn6DkPp2qR4LI/
Pi10YCp5PPxfg4KHYkSyNKsKBqd5ZySujRECc7+Yu1H2xW7c7dyS807TgK6ciMVuHWWe8hmbp1mH
tEoPyLHuzHum3nc/2y9jHgVMkwQJHsc/eMiFReEFGOV2VKwMFpP00HnVT+DNj4MM7rhpBCkLALa8
Yy9KRw2MZDattCm068gtlu9OpARJ8WzE43Eovo+yRsCm11+YExykJMVaVzHWlB+nO5V69kN3VFK3
PHUSx9iI5aCM/O+6BMdYdLI0GdRXwjH9rFcFstFflnIGSVdw+zPeeG3BLy4MCa+toctpYdmIkcbX
Yj/8jr4VnvGHYL7T7STNjW0XvDAl3E+5vvaYIYep9LF9NFRX2Q1B4dOgPeECsSSfsmwDhRtqRd21
tmYYW7ziGWP80wNYJCR7x0/7g4dfLEjIZFIDvQWr5Xv3ED+Ovdv/GF8HPz6pwXAEoG14ldjjX8wt
e8JFkMVm21XIJcI+wHBA87nYG3v1DC2bowlEsYzq4WOd6MozxL5d2cxORaxlQo/hMA733QxflIEE
tu62S/cTwQvJOPROouL7HXK3SbziUEKBYvXXUC89+EXsxqGytwPV9a1xF3+XfGWbS4TPoZcDIDiG
gK/jvTInZalAATHENMIp7xDpZ80tZYOEG2Ai7OSFGcEXnbQoEkXBx8zC1fCr333lz6g0jME4BU7M
vKVB5I934LfyJCmQbIGCh1qKrqUpvzJJtrPTfWzu7XWRfQabnxoqyuiGgWgKQ9DXu1gXA4PekY7n
Qnkk+/RshFXuUi99aHuXDm51zHfq6CpP5G91OXlmhIcqZsZUPsQNQpJryz3YVTLwh8BFUQ0Z9fUw
fHXMameVoZ1NYH3F1FH9DZxp3kQiSXx5x5yLHyMnsMGEowHvEd+o+dp3dR+ZuN6a+Ink+46+Wvm4
J+V5VR9MA6Sz7EdLXJKCDUu/05LEJywcuv3Uflr4j3O+qU7AyOHvSWKxKeAoQOMF80PAAwlRIkqq
ERSxOQZPkud6+qOs35fpiyQSbfnVf218AImlehL3wN3MYXo26QHcekEexvfUnQ+gm3qiL+50NPa3
bW6a5Mkm2L8AE7GEG1FVSovVGpa1zG+dfj9Xe2I93TaxlUwAhP+PCf4TLtI/yxj1ZsAEVhh9Jt56
6F3nfj5BfuS2la0c4tKK4LQmSKXw+MhmhLwXy8lcmir7NQfghe5b9dj1BykZ2Lseruir6Fvg6YCa
PzQ9hVRMrydI00P0LgRZxq46sB3aC9Z9c2eeHK89jKf5ZD0mP9aA7tmDcby93K3ocGlbiA5WUdrm
upaYKduP6J5gOu9EP9828XHwnrs8uv4cQaSDWEewUaAApJEONlofeOuDfUz2/SHbW169J89KUAS2
pCXAne3Dhl4YFPLAQs3I3NcwOHmzK2M+2tyxiz8ueHpnFJOV9gV2rJgw4t48aPOPWBnvcYKSb+od
fXRrHYLHz220RPOIdSgvQfNcf+p27A0cS8fRtY/rITk1fnaix+Y47yEe/zW9t75F90vYPUpSw81v
G7Aa0KqA3hQsVtcfnp5GpNczrNgEu/d9rpiuVpeSz27zFsZ8DQBfkFVGbBRuYRt4xNrgZ+YEyef+
hZzsHQinD8m5ve+Og0xQ5COPC/fJC3PC1WukNKuqssaU45/u4Lz0+PKMINlpYX2YHqev8X3+9oL6
r+TC3/SdC6tC8M/KNU+owx0TdP3TDnBJr2g+ZYOkiCcx8/6quIiUhTqXQ0VhZrQPSvsyrg8ruV9k
lfmtMtPlHopANRC9Y74H6j3h2ByKwofs05E2rlv6UNvwtVP3QtwVBIqP5q7xjKfxpJ1kys6yhQqR
ZWEVqNWGBvtJv6rzPo41N2tn0NhK0onNL+CdwhUDEACc8N9xsaGYFlWdquvnsFn3AJGij73IBlI3
Y9aFCcH/CwsEvBEK/OHspECn3mvYSkkc5rvxIZxcmBB8vkrqMV1srKJ4mhq3/Gbqbl7eleMzUHO/
qYqpUSDmJUZ13q++ZVRweWoxqkGwEUah1egaP9bz8mbv2wNY8ALrTv2JhJf+TA8n4xueE0rtyiga
NuBg/Evn9Lv87IAyvz470g/Q5u5a/IDloXPpqfPoL1K73YRijovJ97dBRlB+21tQEbu2uHTtqCY1
9hmUELayT5Jd10tuOO4NH3cVrqhZUHdGznVtomAKJa2J8GVjooN+KdhL8wiuYVfaw98sC+Ar/seS
cH5q1Exd1OETy75MJ7DhBvqxPkSH2gNPSSBx0M1VIfmCnjmgeyi6Xa8q6tZYpcOAgKL7D8borpVr
fJ3u11coVtOzdZp+0cGLflY+Xrol8yTWt+oFoM35x7rwkbMoLoliwVNTiKdqfvXHQcnvyH5nuosq
o/3S/OpKaTNn86FyaVX47pO21psRkB/g1NHZdNhZNXyjO6YPs6F6NrTJ7OWpdI4sf43pDyeOXScL
oumY9D8zVr6y8nM6j/f9YhwW2RARP9kPPnaxH4KPNSDfqkjNT6N9JboCnqQdlBn1n2XyxHIv+3cv
1cutEFytSsDJvWojXC3aGY2v4VZuvCPa8Lgu0elxy8O5Lvzkk3OUnPxmYPzvSsVaihaRdF0jrDRt
jvljuzCM0r3SNmDjp1b71eTfRw0pl/3US7EG27nxhWkhVgyKg0GpFMevPkV39KnzwObu1bvJt93G
n0+tq0six+Y9c2GQ78XFVdY7pppEkzqHDMLEfqPMmEqMFENSutm8mC+sCBl4omv5oqcTlpUeWt3V
8LZwshORvnT59tzwUbFRaC5VlrGBh1owRxz18VuhPgwaFAQj16gpb8tXyoOxjJJbjbv+LbNCoELO
Q9Qlx/LAm5R5zn0U2Ield5vX2465dZFgJhvyKGiqUAyWXJ9VEbVxmvfrHFaQu6XzfqyRNcpoYDaN
YFwFw3tguIKlayOzolVl2hl4uesnp4Z6cv+km7LhGJkRIcrFFehUzEjHE9f4wgbbVemxL59v79aW
Z5sXCxHiVVqTkXU6bNjRS5T+UCD0dtvAVkC8NCAcx9ROmJPQYAD4KnvxBmjv1DvaHDEoMlcYVpNc
SJvrQe0KA45ogmNo8fpg0rrTBq2CufqoeDJqiM0DufjjwoHMsZlm1YA/nh3QEvyqSF4g7xPb4hfC
h4X+8+OFw+DVyHlu8Pf1u8J9mh9myBO5zVP6pj2xT733B/8S3D6dzVB6aVI8Htu2p97S8IJMPoMH
CMC86NRbjTcUpm93YIjqfoPurFxe6qYFRFAFu2o7uAv7JvkdfOuEpWMMhS8cRT4Hs97X59ZGjPSp
RfBB5UlheaNp1G+2ncSnVF9ytiO5SRc3mVSAyrRcLV6iuCZgr4Ao6HzMWss5jJhTzn2FNGoGWrbC
PplmOZ970xkYYGK1DMe/9Xv5TClOC7HmwwyUndq50k/crTuMCZdDofysmibf6wy6oWVkxqG1GrJh
kE2jPNpAVQpDTmLDc9ZnNQHjO15U42d9enO6Y1MTvHt+1eTl9nlseDqfI8cLgFf5IfR2fRwjtFny
KYelbDaIT5qYHlK9rTw8DByJ128sCtxdYE0H4S3evuLJM6NWBqICVQvtF7XJMM+5niHKFSl3Cy0+
3V7WxhUEsCvAJCiV8DEGwdsXpyVRRyIA70f1FZVXQK2cez6SZ1T3arr6INJ4um1x407HiBWkADnr
hOGIxNgjOkUYb9dUTDI4LCjWzPFtiNsdB1DAddA32f8Lc3wjUVDG2KzYt4hLu6ymEuhhB5SZBpok
Sk/2mWr/ZlYru542Dg5zSXyWxcAI+wfW1cQuoKk25VpIqgjkwa0Xz6uXYZKdkvVT28taTltnp4FI
D4ARFZOLIhSoqWOL9gC0g0tpDZLl0Het4yepsrOZdeqs8mtDtd9/v5uc4AU7CVw5CEKFr8BiqhoV
thpmf4zC+FP0DeQmfmq6+edf2MGRAXSiYRZerPX2SWtB0XbQwjL7XJLMw6B6r7ld10gux42vGqED
L18QA2scDXm9Hk1vzDLrRxAtVvFXy6mDaTV90J9KnHCrAY/pYYzXgrPBwKtUuISrLusoAElaqCv1
+mSaRe8XeIUF2qzNO9sZrd0y991v20kV0OSO7Diatoz1ccM7uUQwJ8OCvtQHcoVBz2aWoFcY2oCn
9tkY5HYd2Izd9Y6+i7Nft09w68V/ZU6ILBqJKwL5Ci20UtWr0ZSsrcYn8w+EUCfP9hQXECXMm0sa
xBAi/fskC9bB8w+II7CNRHgQzYsWNSX4WMNKq1wrwpW3RvvJsQGXvqvrfa6SX7lSS4ZgNz5I3Nfg
uuFzNxDkEYzaxOg67L4WFmX8CYq65Ws5GkdF/VSZeWDQWoI63TpQE7hGEFjAoCl+/7ZWxpEzArAL
Yie/TAEuj+pz0mRB0TEIqpqRpIC/tTwkrpjy5SJDqshiq2errla00EMWe6uKTijggKy5GxmYo9tz
CgDLbRfaXB9kVDAWBiJ2dGGvP85+WQZaoeccVuvgcuJj52zmyaEAKrvQZeRcG9cSJnL+MSYWu+k6
zXZjdXo4jJj9GbUGA0141BZJEj/2o0xPcSMpB/UoRh4xcUxBwKpfLy2muZ5ZpNExjQG6MbxpAJiH
GIF/ewO3rYAKA16JS16MOmrWRYOVtXrYTT2glwn9Q8ukkMW2rRgK7+NpBNdSFIHEGF5Zh54MOKbW
Hmu37dP1sVTb5RGlqG6HNxsqTYW5YzVUfusI6nZKBU7ydIaUXDzjUo5ZY5xqdaUurhaZbN8GJyrQ
lGgng3FQBw+aSCljJ/PaNvqkh3G8gtsNRbjY2WfUOU5a6Rd5GJnF25AMYdc+qfa+bCyXrV/aYg/l
OjCYSZgctzwaFIuWbSKVhCqY4NGAh6SFYiJAAGo/dG9OATbMah9BIp5mElNbZw9kva0BuICPVlRW
idlqdpWuaCFIEIZDBl/z8gzjyrc9bAtiTdHPwwf6/kR7f8Bd1IHysq2LcWBwsQKiDNWqk8MUxePB
nLG9iV2qzyueMX5ls9cqwjmbmBbbY5T6CH2sT5TQ4TjY0xy0i6XtNIwUBrO+Mq+dRsMj+MsYcY0w
pVNCJsnucz1Ypqjyu0jLd7aNCSXHWOlhNGvTLctG8/tJ+WIaWXGMRy3Ctqpfu2EmQTYU8e72urdC
oU2ReXGdRh0J2PX321hVNk4r0cMmSuPDYKtRSOo6+0ni7ttUoF9Gtdb257w1JInRpmF0N/l8LmA4
puBBceYYVc8cPVwVYOrAgV3GZVB37YMFSmGDLacq1yQvny1PAhQXw4R8FBNcKNdrVUD6OMckN8IY
Ga/LktPcYcTh9n5uZgsgBsEV+Z48iwlfY5KaM/Ii/Jb7pQuaffyl++as4ItzUa7/Ia2KbDWKwSD5
X4PCqiBopg16BIMA+LmA82s/QFmcv9EXTNYbb+yRGf4QuVUgWSf/s8KrHocHMhJktrAugjRInVla
O1p6OEFdMfbzh+yOnkcSqIOr3Zt758vw2MrYzLdKGiBbtQmiDrIPxMLrE+xKMs8gvsBHOgwepuBS
SIxNO1N9tdPdfMJ4jYPn3pdUVdw8/YN5J8mat65WB7cPBnjRjwGc6tr8XEVIHaZIDxXFXjECQtrX
KG+s1SOQyDkWVT0Fo0rXHRrBwCkzpQkaZlWnihHbN53mpVSgj0K1PttNSdmeO+mg5NYNhgQKHDEg
lOcMbtc/MHEUqMEoqRFqtb0+V5h42ulGb+4rY5KBMba+3/+a+sCzky1L6Rg5M4AR3NEk9ig5OnqE
wcvqiKTgrFeSFGCrbwnd0P+sDU+M67VN2UJbPcPaBlKflma8Wwo1mJTmHo+2IEUBo9ZDzcgDhS5e
PDVeKxO13VzxO6MAl9VxRLg9Ro9G3M+JgbqQXYEOp/taq6qvW+v3moJnOF3ZvkykkNMNn+P1DBNY
eE6BQ/iRX9xLVI1mhaV4qCbGKZvtfWQyjyz6vbP+6l/ZU9OjPTbfMasOdcv2V/yQxpr2CziI5Z/f
hnvhe8cljBwElGHizHfEnKiMV5QFLD5FYn6KOiVsEuolu3y8XwbV1Wv1pNYPjB7a4pmW0SOzv6sR
k1wdG8kHFz1F1gH2e4xuCFsSW6zLDTJpnKIHJ43wE+2WNcKM6e8MvDB//9HDGrikVLziMXvFD+ji
AMp5aqY64q9NvEVMDdo+5bK36+x1oiamRzEOW/tJn+9yfcBTJbQs5pcFe5rb7jEp+50ibbZsXTEW
aIUpyJlBZQgqhutfNC40LioFT8JWbb6s+ueYRG6UFy/OWOzMBaqWs81ch83H3njVS9mgxNbugxia
lxABIYAnXFsfMkoHB12ScFSAVVtOWpftygmaMdMXzXm+vfk8CRAuGYgT/8cWOJmubRltFdt9C1ta
d1q+9KU7Edd5pWfanxJZfW3rckEZD5k1eAQ5jEBIhVIcvZ3XmR4StNq1cfFAq+jGv57SFvPMhTtR
dkf7xVv62AOxaBM9LeC9ur3ejQzF4kz6aD0BGQhGiOv1OnRIMzI4+MCY3ftQqo08x8pZcNvKOwmJ
uK0mGGo4/pCnKcI9hiHMBMSGCR5tY7TX2A9IMXwy0AOgLdDIRnyq5jYcI38EuaHalG6EqvSwBnVd
/4kXbe8gAuVT4iXsV1WO3rwWR62O92OjHlMmQxp9DLqoQHLxQZQ/QA8ulj9yUkNvMcNrtm+HCa+u
XcM+J/2uM45q5CfM+n17azbMIRcFVxJ462xAawUfMIBu1doZj6yajby36DRuax5aPNSTEYLcPe+F
08mQHPtGDodoCjgoipEoSaKMd33umhOXCHWaHuYMA/30RxHVXuH4jpneDcOJQldh/Zk3vwi4PAoo
PGe9rKT2f/wCE09LUFIBcyjcrmAWcJQJhJ0h6r6p160V+Pmi86BGfxb7R6H9iZX0hU2gcla631Gi
454vvXEe97e3/+P3zvcBxH2YCnVA0i7EljmG8ge6MnpIPxemtYsxarkUwQDd9sExD032tMjePxvB
9NqkEGLKtmLFCO4jgPIHzDRnRhNY62o863067ezFKnySkvJXR4YiaHMj9/oC00bKUP89RdX1DxHu
mQra6wmCuh46SqoEcx43j4uz5gEBeurp9jZvBADYAuITZBr4/HHi1/5GFZRmK4pFtzEJUkIwsUWS
L6njl6PpKd1D4jxBpKqa510NjiZaAeTqrl966tHooZgDe/5poVMI8SyMdPNpfwil3P6FG9WO618o
7AaDAEzf9jpKdFX0i2DKnPWB4YyoLkPYaj7V+YuukSBRXyP7WEDeqPKYdp/gnTVosp/Co+F1tLz+
KcJ1u7boy63YzHCwPOtlXAJN9VANncZD3oDP0m9TCVhkAwAPi5iJRg8GKY4qAozjOnd6C7jgUDW6
yZ2mBzq563Rua9tNTe2o27+atD5o1X42gQLCeJX2aUmafR9bSEuDBYMbmWczya96J0kW9wE/h2ug
oAqDXPzaaRq9biqlxvO5G8b8k74k3a5k4+yry3oHmh7lYTXTxO0xFvycjp2DAFaqO9ZrT+DOzV0w
g3+zhn7ynYjaXlPFuZ84NoRkne4N/1MIOSz1ET3Lr1pvZehT5+VTlenF/dDngz8DDeKRtViO49Bp
/yLogEQCjDzAQ2L4WrgN+ZVPx1F5L4FMo4v64PJUaU7r2aRSvMqmj4bDrNKtVM1xLfQzJBnm1p2D
QQfeyeB1R1EVhUDFSjdW2Kcj8Rv02jDNa9eJC+4OZaFu6xQyPoGNOTYoo6BdBGg50gyc5/VRUkux
oiYuDYBQBxCWjGr7MmP63B+SPP5pltZyNsi4gOS+g3imWamZV6/GmWVae9DzZPHbljlvU91rHkua
/LdTQQmnzJv4rDSRIfn++JcuuB2uflRtQPLMOYaEmwm9njxttNEIVbbuG6JDnqYZdB8o1sHTAd36
63IjJ2fiqHv0BdBlEgJPOY9aOoDGD+3VrzpJ0Eb+e3dDwEBjGKB+0N85QjgZE9YSlk8kjMoOxBqN
39i2a9AnmkQey4dDnrnd6+1oyv+kuIWYD4coCTrHQGsLa6qKarTqPiXhquMaLQw1vcsH0LoYsa15
6pCmu3qgdXDb6EarEJBVGxoQnLYVOY1glSKI9SRPzLBdq6+UkWNjxJ+ixDmsw/CAkXvG5n23JifI
xktC1cYXhXcqevN4I6LgIZaJZqd0GnO0Sei0OuhtyBrv0sqcd8440yDJFEDJRyX53ZaslRwuj4HC
TvNr1cSgHdcBF/PHyKKDHeHFGuajA4hmAV/90i6S6/vjKwEq3Hil8FFUfBcij5hdayhEoY8RZq2S
7tiSWK6jNIak2rW1iWiRoeWCuwiNZSHcz4VSpelimqHaj+EEeVUrfpujY8ziXQ2ep7pbXyQOw5Nr
cfPwpkRdDW9LtDqF7A9CyHToa9sMISXMnnmTBXFHdVdoCi9uU3jt9z+FDFS28WkgA0JfDmM8ENwS
FQRxK3RDXRWUg6TKIlCzfQKWioUVXpnNkh7Dli2ULi0NPRwTrCd8xy8qCfrcsAFNJApaFX2fUGWn
YYTWASLeKMGAEn+VbOdG3vKe31HCOaoBWL82N2hdA4gI1O575Y6sJ0j1lMm+qozY1bOncbDPDvFB
Eil5y3x0GxDcYUfB2oAUBhXia6ttA2SXiUHzsIimHSu1EYAvvBcc2rrqPPnUKFLPaedEckt8/Ca4
WoqBrwKuA3Co8HDrnHit8F61Q73NlqDWALPNUnaUbOnHz/vainBvLgowThUp7XBo4q8Gg56sljzj
I/QjuwqMLgJ+uHmcXg0Gkqc4xPwKmJd/jWmyq2dJoPnoS/gliOmoSEH1BjXx6222lCZV1IHZYQ3G
siK5Q8m7XsCvBJotjGjfXjYP1Nff5bUtoVUTOV0zUtwVYRmnj6uNEcII02H5Q51D1/a2qY1Lg9tC
eRUJEUgFRWEQsJmQxmxbG4IL2FJlTN6SrJs9Naszf2AtoAhVq59YQWfwPlvWHW2y6fX2b9hyJQNp
GKpbmM4EoOx6a+esAtPg1NngSx6BzO37CdhpQiQHuLlSSJGBoRPuCik5wZfAD0fUtRzskKUvc127
cQHtTuOhaEpgMYt9GjWIfLafytjrt04TRR8U01BvMNHBuV6ebkHmoGbY4aopmiPQAvOTydQ7K57V
O4NOquSb2TJHTMTXd9FgXCjX5jKlc8oxW+33G1FRHqb2exLj8aLJiihbx3ZpSIgAzmxUS9MsdjgW
tYcnc2rLBsZkFoQTM5MEbHMFLKgk1J0vSyxxia3QibYS2MDREwUIgdu/uB/mYWqJAsmRcFbAf/hr
fBoejHXf14Epq6p9rLMQztsKJlo4Aq494VDKIjOLeVDs0Km+ReAHHLyB+fmyg3S9O5kStM3WtsHF
+QA+gaSJiMxM7BabllM7LLKo94AobL1ag/jj7a92IzQD98ZluSx0d6EFdr15Y0+HuW07KyyVz9Ws
eotdefkiWYrMiLBvdeZA9SXprTAFtW43qi4ELP/fRkRHNobSjuoBK8mZp9f3AMH5iQzAsbESpFp4
AXLued0Q4Q6Ohqe7vkAjYEnYYcoj8EJkXkNa//apbLg0XlEINSjgvrNeXJ9Kq0+TmSiFGlIwSjis
eqjBA0r8NievnESAdrMEubYRbkDECIYvTAgg5Igjc0u5FisiNmDA1p6anyyvMlrXkVVotnYPI/zQ
V0DWiGlK/isuvtRSZfOwFKsaInceD3aS+xkIH4J4lg3WbBkC7MX+X6Axsv5rQxYU7NVex/6lZvW9
pY1Xxs7j2E6SyLNpBi1VoF8QeD/UXYE+pHoVwYyBsbLYuovTl8H8/PeuwJm8eD0LviBGt7jO1Jo4
nRoWTe8uLehhx91Y/x7LV7t3Zd1pfokJKQsCGxDFBi+r4y10vW8lHkUAwcEN2H0f3fVN5TeUolh3
GiRPzY3gBilbLjmHsIN6iuAJqc5WNbV6NVToDxL9maq/LkdgVvfi7wu3dafpENqc8PfX5d6u3v7d
30eeBcAAT9vfs5QLTzYgZZjTBvTag910CJqYJM2c9nD76Lfci8NFuYIL6h5iRtWYRdzWKZDyWfU7
NxpvBnpDK3/eNrJ55BdGhNgcQXkecB4dKxmTnROND/BjZsZvhvq9AhfvbWNbYeZyRUKMhlICy8Ye
YHwgKveG/lbOg5vRzDdlcyFbARQhGroSgKlDMEvwL2OhJB1xdHzGqgI95pd5fSYwSYNCVrvYdGUO
VYf4Dz4ZUb8igkqeY3QOYnWHjuDq0n8hsvUuxAA/A4IAfJzCERFz0lY88TExURRvek+e1aU5GaAZ
ZrLR6a3zQXGN1za5OrmY4MSKuVoxGp8hNYKCuGaD56hbjZ3EDbZOh0dntOOhIoHG1HWYsYGdiwtk
PqE5OO5w30PsHDVibbQ8VY3RrJbk0lvfEbrhfN4ETz6UuK7N1UkWVwZKCKEVKQ8pOtX4f3ZV9u22
b28gbd4BvbhtkBoCX8Ad5SImFClgRKaV8A5/c1eyOUygqInxMTvozRN1BrdPmKu1w3NfsfOs5r6U
zG1rX6Gf7KgIqOiGi8lchFGrpIWWZ7iAFJkMXyr70clgagFzuF/lT7cXLLMmuOVKa1pHWQGEaRG7
Lal3HXggIePp2iyAiOGu6Y1Kkq1uBSuUZCxcUPgHoGzXW6yWWd5qvYk0JdoTDGba07gHNTpX2xwx
WvD364M4JB7U8AdgiPhr4OI81SbNRhBPQtygxjHOTjigBmOzxYckJDCYrpnIhhY2l8dJYAFkQBVW
tEhTZmhzBUfVAQzWi8wdy8Y1igOqzkgyZaiJrc8CI6F81pFrsYtQROh1gWRb78BVAwoxetKjOzOV
TIlvtImRTlzYEL70Yk0qx8zQp5qR+QPvhc+PeL39adI0fyG6S8oD+mFj8rMfJDFmay8RlflDzYSw
vXhD40Yd9G5qNV7GW6HYVLGfE1W8edkj3Qxue8rWTnK1PuA5URnA13/tKVo8GsPCYIs20S7KzC9l
U3t9V0i8f9uMieIgJiLAgiqY4VLwS4ZhXjw/nyBG1cFBpryWGNm6AuAMXBQV4RkFluu1oA7ZKEhE
tXBijTdlewbh3NZ+XGfJm3Dj2gRJGTDFXFrrozRvSWuwLvO3AOQOV3dGu+6gV52+u30yG6vhYYIX
i1AxwujT9WpWoi1zVc6QWxmKeccM0u2MVXNHNkMHrVYkEXHjgPC2QXERkPj3UZJra9VUmUY8IZci
6Utq3a3dc73uby9o2wRYLOHZILETb+gID6YhGnBD54CTuSqjd+XSQRW6kRG5ygwJX+5sd1ndYLEh
rf8MSVjHT4spSdI3TaATw4uGkLkWmwg9et56wteyrCUm4U+4v0ALKtmwTT/D5B0Ix9A++DDgWiiJ
ksRTrIWGFvV3xeKQI7qmr7dPZdPN+GgdMRAGVFXYrAnzLWam1VqYk6n368jMPIWY0aFfMYqcOIDW
3ra3FVd5tgm+cwwufpw/WDtnMquh1EJ1bYbjpCirT8wm9VDqUVErUuKdlRTmXssaOPqYYqxC02t/
VCYZAmpr5bzeDPFHE5Q3Im6f87qalpIi5ahSl+l3nRN9GUufKsOzZMkf+zJ8chE8oEBPAlcq6u3q
k0qXEuypIMtoz2t36qHakrv77BNSxl7imTwsCO9giAZwRBmv9iGmX3/IM1oHozXBFpBfrgmiogUJ
BlTerboOCPl8e2UbeRRHFAC9CDErHQ3Ya2M1m5ZZ7XCWVYHBwVCxAcml39eh9m3ji1RFc9samluI
7jqwgfy/X2Q1GlrWTdxiaS1uYKgYoCPpkV8NOBWp5Abecg1cUv9YEvKnvk8R/AtYGjVXsX7UxffJ
nDxaSs5qK4pcmBGT3nxyMPI8IWnq7NeRtp4avxWOJLDznyr6w6UNIdVl8zRl3cj9wbX3Vb0frN19
v3rDrymXrGbL85ByqkCZQoUKyhzXx7M6djNCjQKphFHr4JtYyx2xkvaIFHXwyqJmD2sfy27JD8sD
RhLZJrCzwNKgHyi4e5ekKoZ0bSfU19XVI3ac2Pi1H4LZcY4jSM6S9deUxV9uu/2Hc0OZiYdl5BiA
zAGkf71StU3I2I66EipF9aA0R0h1PDtmJ8tAP4QNbgZYWI4c4Q9O8cmQ14XikEgJ8wJcUM4nsLY1
boM5KYzesWBIQHtZSoqpGyvDVYBGLgaWMFYjvtfLbMVQA1HjcwYIUtrt+3EFKZ7EJWVGhCtnQfAf
m0yPz5CWipMdy3zD/vrXJ3S1DmHroPaoGwXU8M4xBeMdqnT4gmUkdx+uZ/5QvtgrwfWUxsGjblri
Mz2VQfvXdwb+OkAl+JpQcubTetc+NiY5/ryFk5jKe9T0XfPVsb7lc8DmU1/9YcXi2ePfuzWv2wOI
i9FAkCTwc7uIrw0lddUXa3xeJqCfndbFhK83j5Iw8SG28oWhrsTnSvDDxdHoicVoBfU0PiPH9hQ1
A+ajc7XitIx/bvvAh3h0bUh8RqmlTZVON+LzmEZ4/L4WyTkChTGA1qoM4fXRo1EJwoAhBzJjTR8u
XdCHVbQ1i3OCzwYMmX0OKbC/vi3why+NCMczdgQFkhVGlDg6qQ4sKF1QFH/9ccIK5v95Wgv1cRGQ
HS1mOo4pKc6r/UbmzivzUxlLTua9bHV1KfGlXBgRlgL5sQzlQqM4WwyAqWLajYXlt3X2dbHHO9DR
a+4Uta4+kF28AIVotBgxrJszcIre3NYYRpKVL7YOEBTMGPMDmwzA6MKFH8c9BFXLJDk78bk2LbSp
9lJFGokNURGUrAtJYy1OzrPzvVUdj3/DDdgdbnu9zIpw35MsBk9ri5W09LPZ1W6hvQy6jNNUZkSI
4FPZLXXCjTjsOVFrT1t630yY5J39kTkV8Fi8SPFgBLADI69CRtHpSVK1hVqcuzF3Mzs+LBFzM+IC
MGEP2f+Q9p09cuNKtL9IgHL4qtRhND3ZHs8XYW2PlSOp+Ovf4bx373azhSZ838K7WGOAKZEsFiuc
OnUvD23QDI0LZoBIab5n5qdW9uFIKuC1C68oP6E8e5noBzVrwcM7+bd3+tqQIT5H2RlfiPw5WCUu
zaUjp1MLHFcTtToBdNiSinBQTAxDpJhLt2hDtrst7/q9uZTHnaxVtIlSWGkTdYAf6Svx4+H/UwJ3
rEU5YCjSVDTRXCSYHviZieKFa2/tcgncszzK8ZIaBpaAeuY4MMovyJE+FfOpb0wfadHAnAUPqWjX
uFeaFAVCyrZsIq0xMLLxfrRkwa5tXIYLPWA/P3s2nanpmyHOm2hQdvPq3K3G0SgyAZJwUwiGwZkW
EgHg1+KOZjGyNCnntokW1FQ8FG7fxxY2JK77z7/XMvb+I0THhUNV/XI1RYbB8dbaNVGVrmzoZ5bp
J3SHicBQG5cH5SA4N1/jDCDoUoxCgOOW0DocYRZSbHn2+0TQazkJLMiWFDgZoDkAexEA3tyuEYpx
lhm8mqiQgqqVn7pG/qOTAzDrIjDKhprhZNA2Bx5s1DD4Rtl6QiPyaNZN5Kx1cxebqRo6Gfl2+2w2
lICVO0HEhAoCm6BxuWkyOkRavdKbKJcTcpiVPvmJqVm5S5G+E5n4ra07l8Vt3YSh4kgNQ1a2vsld
fzCMHzPeZB1D524v6hoWh6ARGVuWhoFXiPLd5arouCBzMpq4oZYUlvAIvLUYdm3fe5pW+qNceU2X
PJSpidkTj7dlb9ijC9HchiKpVDFmCNwqVMVd6L7ql3BF0yag5W8n711LKqMhA6fcbbmbm6uC/E81
4CwqFuduKEVMlKJvmoi4s/1UypjltrfGw20hm9ryrxA+SgVBBLhERtxkebL9uH0b8hQcUtYoqmxt
qT5SJUjrozUY+X1uE4ETlXUUEaCVNNWPGsbF+UvZiaaSXHvzLIUG8hDWGqKiOnKpJardG4UeJy28
J9QFpeputoYTMmG/MrS1uo4uYgne3D00g0AfQYcFhqBLeVoz6LVmQTXsrKmDYlmbQCp7O2zkVBVo
w9YGWqhbowhjsomFnC0kxWCYvVa0kdPFO6IStL3GxgCMzN/rA2BFMB6AoKJHgle6QanwBU0bEftx
MTs/RSREqjG4LWVjMUgeMOgXcFKw79w50ay0V62jbaTLOxV9c6T6H/wuJEbgEjJGWMTf3MmkNJfK
tB+7qMjaR7sp75p0/dTV9NOo/3qmD1D7ABgygnmQnqB6e6kEQ1kVteJkVZTn/0jNd0QFuvV0e7+u
9exSBHf4tBqmYWzyKkKxbx4zF00WSv12W8a1mYMM9DsgUQug6RXb2ppm8YhZxFWEucWH2Lzr0rdu
ureTZ63cyeCnEQ2eu76rl/K4bTPjGGUzFfIc5Cvk+8Ur6rfJPsiOf3tdW3sHbwi8dcipIxXDfn7m
eakF/kEGv4pagomiiXlXZvc6yBn+VgrcIQNsEOjV+xJ0KcXOm8SU6rmK5lkP5uV51GtfmEy6PiII
sTUUszV4RfAiLoV0HYxnZyK4n7rVa2ZMVcbc53X8k6Wzh2bLZkcaEQfn9SN0KZKz23RRqTWMiPRz
Q/KU6ZsFlB4UYrL/WsMhxwH6GGPsAAfm3yEAizJzllXImfSgQoeUA6YBIYZ2YzVAHjA5XzQVBneP
lhaPUGFaVaS2pWfFCqKyCkkD+UV4VNcWDlb6TBJnR5e1kltqQJIzfM/me2cSsQ5dCwAiS4NhQ2+o
jLQvdzCqLSlIKC3xXYdxgwUJl0wEz7veLNaOxMCf8L0A/uRMaFGnmtKSxrmThj4opG9JtaK5uz7W
qmhW1HVbN8NiAbwE7hY0JCH8u1TsZVXaXtO6GDCK3zX1HfkbCh7hasWuurjSqu5H6YhmZ8lefrbI
JLQ0SvqDRrMAE5f/9h4jn4VpmIBtMWg636nX5s6wauMKurPFnqLWGjHNYUKZoHdk0WTna0AVIico
IvB7KFaZFs/Kn/YYatgWNEYthO5a+5OmeaDRZj9L6nGuykcTI9S7hbhj+TNr17dGzf86XmSIMVaj
cABSvWI2nEC1RhDlSHetNvqqFmXJW52Ick3Xdh7LRIM43CO8+agCXp7t3DiaNlFkWDs9Dh0MX4F1
TBYnXNIPjM7+69ODoqIQwvADoLvkDKRt9J3WjkkWgbPxZ2l91MpTURvfbgvZuHkwIHgq8UailZMn
OexIRYvOKJIom7vBX0F2Bs4TXYRT2dg2Bx4ssHaAKoKPgVuKWg7duiA5DbTdPVhZTho55fqTUo1H
ffl5e0HM6l0mWhH1osJtsc5Y2BTOKqpVCvKaWEKizh79KgXH+LqLNRIqqLWX7Z/OFCT3r19kyGND
hnBKuGE8deOQwmVeUyeL9HjZ6+kaGa1054BI4/ay+B1k2WmkJ9C1jSwyI2m6VLxMn1crKwYkObNq
vOuI1KGEVNWh3EjwncEb6uXYjb+8Umi9Q+IFHQbA/eC/Gpe8qvKk1BGF5hGpj5LyxkpK9M/tdfH6
BxHohf1i4EUV9aqwSOLMqtUiK6LUQntOMycviVGJ2rSvN89AsAGuISi6igIm5zVlk507xUKLKAaE
zQa2IrbUYBmnXw0YC/NJpO28SrA1oTsU9GEAS1lYFndWo1bLBnjcIosgRZu7SF5m1o/b+8Z7T18y
bOQPkFOCqvM1JWuws7x35iKq69ZbMJoPwHlzfgSXgTsPr1Xvjv3H30tEZy/eEridCN44ZVjB4lu1
dlFGba/86odsfcwbfXqwYdj9jvT5IY3NZTdjdNSu6IiIkYu/1my9eFXA6IT0BRhDOP3HdDu57+W8
jHQH/BU5tfftYLxTe/KHad5p61Ho9GztMDCCYKTG7QaXJtPcM1d77qmeqaAai+xVJT46fjUvnmio
y53lllKRe0apNUHVy5hyDi4QwX2/8iKwYMThwCbDjCGXx6NnpUEa7NkoMbt2sOGsZl2/M5Ry9MDU
bfgWmdqdTNsuKNR22Cutk4MXc86dQz3Pg+bWZr0EqmGMzw2Ny7us6pvnspIzQTJp4/KiP99iaO0v
TBhna8fEiPNKU8poLq0iKCW9/ygNqRehAphmnZv0r61gs6BBYAIsJd+JBBqx2lY6u4zit6b9kz8A
79jszFcQMcb3heq1s9d+atL+trpv2AwGqwfoEe4Mrhh3iR0tttVVwfG3yp9+/ExPqnSsXvK321I2
1PpCCueW6oPVVKj3lFFR3yVwjorWVaxX8GF1RunKIpofc3Mj/10Td4UNjWJgb66VEa2M2ZvUPgF3
jSEHcamBHJzQxL+9ug1DCKwI6D9wdUH6wjsXY1IUjP+njJYGbI1474+VLnh+t44J+gGmJ8abgt92
eUuNshgIblAZNUObeoacO/cIitJjrZTWY6OWq9v2Ik9z69AAUoExhFuN7DcnExmkjBYV9HGIH5fA
cVdXWX+l3Z/88/b2bVggzC9B3gcRi478FSdnsdNOtnqE4WSU0FSaJPoz5kaR+zauu2CZJOOAdGt6
WhrpJ1CzotLYpnTGBMtiZjCMcMoiFehOBy1OFXVzEWKcyuK23Q+rAz67D0ZMGF1J+lEXAo3Z0lA4
18g/OkiVwaG/PM5JnzrgWE1kHuLCZbVPTDSJ+xc7uL2zW4qJFxq1GDjzoNlkPz+z7XVmUGvqIaak
RwIyGi25b0Ul/y3NROvkVyEXHYc8rGDSjGFaZCYjc609wAuz4lm9O4nmy361qvDmUUfSFs4atg7o
6cvFZGOiT07V1tHSPmZZhrSQ7IGCOydPmuzKNfj2mrAagCn46GOKcZsPjYPxNE7Qm4k75Rg8GmsA
WVMLjdHZA5nelXQfj+mxXUWR8daun38o27GzXR9afP6YkzrSQKKLgrW7auFaVIKzvVYhBDPgfbJY
ZxSwDdytkYdumZYCODF1fCueNcTcq1LuQU0uepaul8NG1OD1AcYVbCe8GaDdADRjK9fRXDWuAs4m
SfnZDbkrr43HOEGMCXgimr4pxYstS4jzC6BTV3ccjDCVft9W6A13gU2V0NFKpCFDfBUs1hOawRYz
Bh6nDzGkLD6Vzo6uv7PqCAchTOm0r1YVnNnanT3/bo3sqdN6bzH/TFl4+0uuIAy4thdfwu3/anat
pEr4EtPy9SUA4ulhCMYQE0wO6aN9HA/aczO6xeiSMmyb01q46L+4/Q1XBTb+G7hntdWABwE3NVLM
/vsUpF4RuMM7PYmu3hdI5vLqXa6Vs5FZTyWpwkCPqAuGQAnHiB70QHl1wuaIt+5YPGXH9W68o3sr
eAR7bCjtwBq8w93CVPc/++qld9EWtR93jV8HYBsOLYE5vX6p8H2Id3AXWPzGz8Hq5j7vQIRaR11R
9GGhrbj/ttV7SjkMO9nItYCkZhzUNRUdwcYthGSWI1ERM2CIzuVd19YyN9U8r6NilVza7rrB60uX
0MPtk94SA/YmgOpZ3xcSnpdiKglugTx3dSQbZYnIB1Mj9Oa+L1MvE6VjtvbSRPRhAOqLNpgvQsMz
6+XAlttOC+s19yDrMwAWHcZIi+/ApAY8TvfDKEQGhn08r13Me2JcuehV4EklVrtcAKFK66jsDobc
hdL0aWFh+QcmgGmxgobyEiyxSWQo+0nQ8n3Vs8Bu0JlsPmODZsiYAhVbR/36y0l3REECO/lRdtSP
M7drnob5VzOGiWiKuVAuZz3itc2LvIFcxzZDa3L8ijw26UE5OtCjRvPWAfyPy0eD2SC3NWnLmtvo
iWBpbh1L5zyPXG3Welx6XBWpz720qHMU4pEzUkgjqrFtaRLKs4wGBa6VYzPP60yTUn2Z0DCp11Fm
gOYXk6Wk3QCWHEw+mtawcWge5KY1gI6w7gTX5ctl5FXqTDQ/9XaqurUEjr2OEtPwtEJ/c8wPOoWK
k4ejTg8KNV1AEFfwbL44i4/4cpqPmfp97sv72Ox3C31Eon6vPpodoszbB3CVQWYqd/5t3NFbeqZZ
4B3B0TtH1fKJsk9StKkwLq8wWR6dYEbMgufLEbwWX0Wz601hnW2gocBAF07wZNLO6TB6DsgcJFIO
D+BAj7+ZjffZu4qHzIpLvTJQ3db9/gPTTrzCR5uJ13pZmITs/wsf/lQQC9yYa/cbu4HcEbLpDBRt
cJaN9tR0pGKCAa13Q9Z4zfKwVmFT1rvU7XLH7VcRTdz1DWAjz3AIQKoi5cdXyzHLZVYHsLdFebka
rtUnd7EjYyxy2u1vn/S10T4XhJT9pf7nvUZUvaCA9Y32XVxY3xPQefW67fWyYBP1KwvKJDGYMia/
sCrZpSSMKJqQRQFQwxnSn8guDd5YVqngkd1Q3EspnP6QwRxSao5AdlkOnEDqqe2n03UeIjpvaVY3
NfpAGTDcQAowVoG4raELcnObR4esN+N2R2fX1xeeWRRDn1ZpZjtqOW9I1PbKvay+3T60a6OFRaL3
GPZKQwaBf2mzziZ1LE9NND1Z9Nh5GOOzpl78XqQCO3AdN10KYmd6thZb7ercAh4/og7a4n2p3Y1m
aLzKveDab8r5uu8sw40VXcpZCk3v8kHGnlEDt+m7kr84ZPCy/miDCPf25m1q/Jksdn5na0pj2tlt
AlkU7EBasCipl3SBMBlybTOwdWdi2GecicmHXtJjewa4y/IS00XrNPBPCQaLJzSY1fD2mkT7x0Vz
dmL3VbUoTWRmf+w0R2LyuUT+TzKFRDeiZXFP8zIUVd2WKmBdQ4Nurvo+t+bexdRnVwXaeazDeFEe
Fi0RdAaJFsg+62w3yYR5WaWJBfarfl/G+t7KR9+Y9shRuJYmwG1urxFG18IgWTRZcUdHlDkBftqA
sPlPnP02VOpiIDeUUakyz3qclUmgktur+1cgd3z1CnzJ0mFTFeMnJqcTu/PIIdYfzOfbarJtHUGv
+p+VcadnjnCtUhDXRXkWDd8MyX5daDDlH0s/7tZp78Bvd4rhgDgdLVICHf1qQ7l82tmN+Fc4d4bg
5y0VxOBtBOh67WYtKVzJKJDJ7wG7dBNzebeUBcUKYDCtIC8ckFlqXfY9Ns3cN6u8PtpUAsWnBCZv
wbawp+fqy0wwLyJKQhZB5w68SpxRiieg7apTdtd5kuVKb8Xj8KJW7ipI02+Ew9gF1rPNRkoBkMCZ
OkOriJMteB5Se5fp71rjavHsmS9k8qj8Q7Xh47S7/2V92Hj0yII0BjHT5e1xSrwixIAtouEiG0Hs
vI/di2rvTO1Zmt6S9XPuBC8UWwW/o2B5U4DCQ2UeZaJLia2ikHisYGTXtn5MHeeeKktwe1VbtxT1
L2A7WM75ijtikksQGNY2dNnaU5iBqbpLh8mb5McqLt2UfnS6oAR71TgEdl6IQ+gOCryvgOxyVY6d
aYlid/ZJ6vYmzfZSF5jxc7k8oycyc3ZgmqrzP7Hm9cQtP/XBW0Rkt1djM/gv4CxFp8xzqS29fUpL
xF0hIcNhzNAlbISW4Y7T02qchvWzRRq1ag5zJoiCv4gyzo8V4hmqAxhwhMD2FeTNHspRAu2tfVKB
etV6NRyq9UVvUgCWX3LtAUwoKsoY+S9a/TG013w6LL9WlFKM0if5DzlbvBk1FY24vWq4KE4iU/eb
/qheZkugG1cpuK8PxU02gJ9GVYwv0Q+6lIxJR+wTdB0NVUmF6TJ95dt1f28sFZj2C0bSV1EvBdl+
7bXxfln9HtMCFNGe8Tfh60uQEwHBJnqF0dx1qTNjgkejnRT7NKFF2KqPZfP99j24CtP/rwT8Zlxv
4Dp4dpM00ZrWJIZ9ojZeZN/ZS/QJrSYYEFp0T62JhiVyl/WCpATzkq40ARQK/xHKKeI0ZAD41Lp9
cupXw/k5mbFLNdGLwfbmSgi4NVnmHiEDT+EHLRlbTKu0T4mcd3gDMG4DDQhdiLlBbzVF48aIOaho
ttZU17LmfG+Tvr+Xc7T+Y+KACfydIxp7zZZ19UXQf7B+IpGGLsLL0yRwiCuF4jSBl1W6XfwogXrd
8bRK8FLzHj47U2AxMCAUXRCoa3HbS2iX612B7S0q4spp66vF3UD2NcZIgp48nV5v69DWaZ6L45YF
z3GJSa/ZJzu7p+o/bXZvCCfLiZbEPf8IoNsBTYj2KR88iiw9ZmgrmAmgdoEVwZm7vSD2YvPnBFYI
VOtRLgZbAruVZ/6irVIUI/XGOVWj5BbKqzaYbiu9D6pIIa5cqq+TOpPEtvZMkj61RlPUtXMiavu9
NJ4zDESr0bBEYqTMyB0mRFrdP2RwV8unksBv3DRzCDIYrgV1f7D1XApXGvDnoRPfOak7fd0VxWNp
Pdfx4GnqQwFiuBa5yuGZOsdWe5USP8/ftKJwh/3f7zUzcApGGCNjwXev6ouuZcQgzmmcCo8Oicc6
t+w+8YgtcMy3bh+Kn18gW5RW+KxI3agZZiRLzilWa99IoqUCN1x+ULIne/p2e1FbN+JfUcgyX+5s
nVMQl41JfKrkI4BRrq57FrFF53d9J2DX2ERBxhmIrjfumjdxli9SDuXJypfO8OvSM4Z3hfRuk90n
06G0XSU7AOplSa0bd2CZ3KPrEhT6VNpbggjr+sYg1wSUHkun4yHh/dJyskqKNijnVLbyj0bp3jHW
cwD9yBSWGhFB9K+8YLzIMKGsR0MBez4ayy+3V+6UjGKiIk5SwZQz5PP63WrtDQT7dgYMVRnKLnjx
/vZIIRNdGwARgYFa5Sn7pwJdATPN4xOlHRvvNKipN4lcRD6U+FrYmRDuuSdUXeQM081OpPyT589O
WNfuslvNA3L3kib79Sqi7N3QITauDkhbNPAAJMVtJdBhixybsN2p9pyr8Y8mM099ou8wCQCIJSIJ
UjXXF4OBcBQQqSEbCpPDWdZRb1OgPXPnJJdHuqzH7gC+P4Fzsake50I4o0o0a7V7LXVOuoFanhY1
5Z4gn6dSdVfnTzNGMsa/F6kV3PkNTwprY1BxB0RJQHtwh1fjPSbFijsA1guAoo+xA2QnumL6w4BG
794Kp3Tc9UnmT7bgAd4ILS5Fc9vqVA3FZI7eOfVgRJ6Lt6dZdZX97KeDG+e72rd/O7R07TG00Alm
iKSzd+LyuWTS0R8BLlasm7dDSPfDtU/ZfiuofdTTZz6E5F5T9/WK12z10EmlJckbWXWBNmnqhmSd
tQKgq87AS81+fvZ8mkZL+6zG40Ez9/k19RS38X5ZnunbPjgHAecZ91KQuB+ri796mbfrn/3lzvEn
t/aWvVfY4W0jsXWbzr+HU4G8q7QxYd9jvhloGMFrpprBiCYLRf2hi2rWXx3A/L6jZxGYLJB6w/hy
ep5kZGhMm+Iy2VMQZwiIMmPXye9T7IR9n3p2H8Zg3UHQ6fVAx86LO2v31ow6fWWAPTnz5eG33IcW
xuWNya+G7Ky/hRUyewYkAxIHKoqeiKUuzweDlorETFfnVJvmYyqlGPPbJ8+39/z6WYcMwEOQm0BG
5IoNvFFKSqYFj4GDXlQMkcFCnwlwCR1iW1WgcFejyL4WhIZK1AsZr91VF7MpN3aSGLhoRPMK5YCI
MJmoa2PEMlFrFJJbF6Pl2FweaXYldfZsE8RV61M6FwGx0RllvybLInAENh5fYCrB/4GuQvRg8Qko
vcRcRCuL8RxqoWncxWPsKeohI1SwepEc7q0AFQdZOxkOlDTo9ySr906qYh4WnChBpkAkiF2zs2ud
9amh5D0ELXNgOC6tdmnqVYJngtnEq9tztmtcRJEpTdU6BG+tORb/2Cnmz8+UvN3Wzc2n6Oxo+NwZ
iv56sbZYyRoDc+w5+i6B3rz9snIfFffFCm/LuxqV+aWf6GtBjhZd9uCqvNw5A3xipbJU8QnZ0RfZ
c9z0dfZVj7ivh9kFObGLOQNu6UbW8TSeXn7flr51EzHfB7eRdUuB1exSeKnPegL29PhkGSmatSfQ
fLla/V0mqpuOArToliNxLouztJQsijRWNdyxaWfpH1311Il4MreMOdw9AAuZAbvq/spIXMYOxXLS
+cVSfSdX3GG+i7WDomHIreDk+HwkOzh0IkESS5KhP/hy78yuVtJ2JfEJc+IjOCeeVVq+lEqfZlYH
va1G6vSrF1FMCITy3Y00o1lrLm18GpbaVbp0bzp3YPdxW6d26VpW7mI5XopWfIHB2pQLbjhDQWsq
uDo4dyXGlWiKHji+1tePtMUFd9fFixWfHA1RfLmpKGeyuEcSnfBtlcvY2KT+0xavNkgXJYEl2bzl
QD//dz3Mnp3ZqyomiaQzXKIBxjbg9A59oGtoKPvIi/t8DZrEEGzgRt4A6nImkTPFGvDfTqNCohnP
DyO913PLRTuWi57OpHlukVPG+AJTieYJc4DVdH/7om8kkpl4sLoDpg1AMd/DgQl07bpUEG/ngJ0q
ZrBUP1vlHy15ctoXpdo7VHNlzS2LY7Fofv18W/ymnflX+tdxnG33uublMrU0Pk2S4nZyg3ZLa29N
fnWPOFnw5m29EigP4I9maKxj5vJo816vCyVB2Femfm75oiFKmzcBqDDQr4ArSuffhwWGwBgMmDEw
QRDPosSfMwNjYDDpHANH5nfaeLohGiG7kfjB8bFfzfheGB/L5aLI1IGMpVKgPRn1mmqHLG8h7efV
L1vI69CMEwKCnyUfGQBxYd54Xfd9UERl+6uS3pfNO/sMTollubEKc8JnFAPGN1fuYL6sbZAES2js
Zr9rvJihcSVkoP1ZEujQlnFnaBIkKxhZnMHJJnaWzE0G477ke1r8QLnN1YDnKHuXKF6Dgu1tld28
MQDfg5WX+cKYt3m55Xlq1fkk46DRvenNZvU2YsKo4+mx6TV1RGnmyRpCRbkIWtRiZP1QD4IXc3PF
jHEevQ4o5vEImrpdcllaYezBR+Apeei0u9a8iztfVSNbxC+5ZXXZ1OX/COP8EFsdh8lQmLD1bZrc
pL+niQhesmkEz4Wol3tqlysmX0ow7XA34r73C/Wj1IZTr3zP4gqsAMm+SjGRcwAWr639ehaN7dk8
VEYcA3o3dJWhPfTyA0AITsq0suJTjtxlqXtr0vkGwqtmQsKtwrSVcCh/2u19jTGyKjDB0rfbWrVl
Pc7k8+93jjwEGmbM+CT1QUkQbM7lc+ctctga44uM4D8TwV827ywglYzSDnBHhJ2XS17kPJdG1cG9
mcxdVZwM9dfaf+/jO7kpd7E+wXRZflF6Cv3ZJXlAi+Ie6DfRbdrKOMDHhesADgBUUjgDplJ0zMmY
+QqziTm5y0s6HOwONAD2iNRcCw6K0bVI6XZafsJch5fbu3418Bx2CzUBBbcYVAdoqOHeBNWeOgKb
Lp3yKPtnDeewcSWkW3AAneecip19yAKpCtQprL1uL4pbtrwNtIsqSGCDYRBxL3cEKFOTvlB1iam9
WRZ+mmFozPMYFA8ORlcEsfq3oIOv9SK9oqErAXz+fH5njsFZWZSqdCKW7NEOk2BHd1juRxSX7Hhn
tX9kZ/LAviHY5o1Dxjr/FcsM2tkzr1QK2M8abHNTvszKozoUYWHZngQsZ2mG0uzBbyV+n2Yi7drI
wtrgQdNVlCfRLc0ns0FzmWprO+DNVzPkVNxqcqs1oLa7FC69G3TVBVPi7cUyheWCUYjEbB6QRAEh
wIdOGa7abPcQuUid62heDo51LTHuBiCmb0vaeAZs+GwYrwIKO9ARcEaTNsNk5iDpOI2NfbCRpbCz
u6qy97aZeYr23ZqEZYoNKwWJDjps0EOApD13jm0+k27RVZhpCWUQFJYWNHLE7mweMht8afGTihab
RSoDpUncAT0NFuhjdGRw4FX7ufpeJy9q8qaJPICt5wNkUhhQABOCOM/m71GCSb9anUunsUx/QKuN
Gv9GuQbDhZhPqV2yDLuE7FRwvHaNaDznhhN7IZ07B0NJkoEMqXSy4rVyCakxyvJktm43Gg1ay/z/
4dQNQBrYtGEEXZzBzMpenWy085ysOczTHGpdDftFy+BmFJVbtqmLrLwoLNrwncE+hp4VVBZYwowL
vWqKzmecpwS8x5IB5Tf49YNDwyZ+qOPWbTBIwybIm6V+TZo7tXuoq7tmFjyRm+oOnBTcKrQ2W3zZ
RiumcpCyWjrN5s7uaGh1mW+hZIzb3Gu/VSE+dMPxsQFuAUcBg/lcNcoSc5XKGRmfU1uYsu+0KOBk
klL7o9Xo/4udAj0NwNCMJQVppksDSWc5ToqEQBZyFR50eS+l8nwAQTGwKmVznzgSKGfLxjhOTbp4
qWKKHuLN3UWtA6ELCrgokF1+gbSk5TKksnSKoblOiaxBipLV3eBgchP9kZbfb2vx5tMHaejBBJk0
+Cw4U7I6mNkQVzhNUt3FeeGTP7rpGdR4wMAmyyhAfezKomrj1kU9l8k5eYUsm4OmQCaoGEx0UrbB
MLpz+TMWPAFbe/k1BFSBA44T5dY29eNIMQJIOvVm/KPumrAt9dzvV7f8IMDkUhEodkseiuGovCP2
xGPH1aibQlGHqsDZDZaX02wnPZCdMqie3L3OIk6hLUtwLovTkyLL5LhhejLNq5sNHZJNgsuw9YCe
S+DMaVej3YS2i3T6llI1MD2SSYGE8ZC3FXDrKQNYAq8FEpzI1HE3zuxNqlQOXC8T7DOzvU/mVzs+
tF3hKkqHByRIn24L3FwWUGjAXaKygZrD5QUz9CYnDLRwqlfHzyXHo/F4KjV5J6fhbUlbhouRHjKe
XgSH/ICSblBata7g5LXGt8mMaus9jf/cFrH54p7L4K5SV0IbeyRuTzGo2uKAfFvtvVV42MLaxdRg
7dP5tEUlOcG6+Pa32aZlvI6Q6ah/yuGP7Ty04w/BurYcxrN18WbQ1CQkUkyotwYbJJd3bB6ldpLj
PfLF/WfyfQUH/G2RWxdKR8EHJGuYRWRozGid+cZON9FssOXkwSon2V81TDxc63oQmKStujL8X/RJ
GkgYgGWEe8GrDLOh+rYFOMfv3NRDhdFFC3zQBj/eWq8I5b1I4pa+nwtkPz9bV0fiNlY0QFq62tlV
SjA6P8de8agiGi2zuTQTOydbyLoDE8TtoN2m1LYzE6VaZ/AxDDXM1n+6Y2Od6imDQ3Qs+vvUCVc8
MiCXC/o4MvMf1fp8+xiVrcfl/Cs4o280KbohUwsQrOpzSO7jI33vnTeEH17ezO5YBXIomf7cnObM
i9UIXyIN0VqIEK9b226ibU5lviEAitzFLAFtNyd1jk+yZmOmBWCg+X23OmAxERG5buVMkBf6ryj+
2TGT1a5AswqIy5IEmA2CaY72sTbzfd4ZD5MDwjf1uQDD3Gwr94b+3A8CjM3WzTFZdQxnjxnSfDBL
8pYYdY34h4DcU0rddBZYg40jZbxoaD9kGDM8sJcqPJpWY9lrnTwQJ/fULIFBwJtXfKQdQjoidAI3
jg7UQpYMmw3oBUiVLsWVrUKSQSvTh+qPflx96aE82McqKO7n5yZz45fkYPu524p6hphGXASsmOKL
bQRyCJgvuPecxiRLmWvdaKUP4MSYNZ+hDnTi6uh1yUBPGHaTAGAmkPflGZ4bBsyqm2gDeQpmk/TO
R6qWrrQ8OOQbZnv5fX3sc0Ha4+ocsUILyT2sj/W/823Eg0KTZor15GEkZdDV+h68/2Xx1Dn6Wyz5
t+3A1SEyWcANARUFpDcIxy4Psera/ycLKCxAZXZdA2iiJe2EmBGRIM6g23M1JHlhJw8gvOkmDSOa
G1TfVLcrXv+HFSHcgkIyHDI/2d5GhqpHxJA8zKPm5wWG2OiP+eocGvXnbUHXBoXtHa4A2rBRz0C8
ebl3Jfjk03pK0wezOvVTHij54iPJ4etVc5y17K4sgW1T3RFTSKEjcvMhXOuWbp5/AbepjC+4GeYi
fQD+Amw3B2k8EjM72HrlF6Rgjaq+knzeXvbWQYJaHuzOgD2hqMB575bWklJzqhQUWrVP63e0snlm
fBDWNrflYN4RcORAGfEInpHEzWDMbfqgl3s5+cR4ELcpXlNH8BBuXTaE5/8Vw1mxvEvG1KQQMyZL
0GaDaxSGi+FvHulkzIwWKOd1HAmdQdjKEtggPUNZ71Jn2q41KkRhEEcXT4EN+5FnIF9MT4k9Bsbb
Ir0XueLfPrFrfCATCmZOxA4IYa8QpPWydLRcYKmbQN9J++kpj9JDSk7aDuPzbsu6iu2YKDT4Ik+N
Vl9kyC/X17V0nFNlSh8kHU0qUYKLcB9nb5K6S0WK+DXJjX8JWPpB01BUhBfMHV0iGfa4YCrSw937
h+WS4OFBcR8c93cYPhzCsHIfwgf3OXg+JK77/Jz74edrApQe3En/9TN4fP14PH3/pO7oRqfF/T+k
XVeT47bS/UWsYgDTK4OoQI0m78y8sGZ3Z0kw5/Trv8O59dkSxCuUfcveB3ur1ATQ6G50OGd/Z7/f
ufezfRe5v/88vJq7h8Nkb3Wrs/a+ZL9vnx5+b/Xdg/30YLt7zgGt6uDZQphYLC1KPI6WhYR35L61
6i2xgFRx+2CWjb+1WYzbBG4LVfpihIwwRuyjdRoCvZAXFFwh98CLAHJrGUkEpzDGNZlnYwOG4ToJ
O3hLNba04rMn1IoSdN9NvwRxPxNqy9no9aWLvFw1gC+1trVwssXkudYe8660B6HAQJjioOfLu70D
izG83oG/P41RTYzAoN9KqGG49pKTf3Jyjqv7C25DPJfBCovx20vF14QxpbE0Ryeg8GkJBvlKjqFa
EwAye1C/LQEePPalgG5ISD8UJm5WCrbZvoKpiqa6cm5v0orVxeDOUoAATg1iVMa6a0WC9vbAQFD3
aN2rNg8hZU0/Ln6fzccEFPm8dvl9PbbnKLOMXHL19oSCARDOvkr92ZAcjb4KWXoHsKuROOBiT8qd
KP2JMOUb/JtWUVTMzpfMnFzfdmplTNjYvs/IyShVaacEAwddYc3wowaBSsQyO7vUpy+PL+rznqLI
BVcNtAO5yiyw2cZ2rDwoiQUUMzvmUQZftygv6zqTyFzFQVf0VAogcf6FdmTr2XCef57uQfFlN/ab
YAFMDv+33f/w393Rdn8b9t763Co8/PDr2UvmM5hrNxhzm0RKEJ2UxBeNEQ8T2ZqRyFzqTVWqoTf8
SKbYSXWA13TGQVIib2zR4Qpe3N+tVNgqIM7l9yh8HkYManp97HTAtYwjasNKwAJxgu8VB3axa8w1
i7Nh6MFcAAWtDkYpOjFaCTuxRo75R5FWVmAW7u0bt2L8LwQuN/LsfQHK0EbMCPYHJT6MHAdOIx7M
IHKEgqOCK8EiBIGOARUnA/0njAdQBjDDRR04tibxverRkpk7ijThSjmZotm6+q7Ob7eXdl2zX84e
+g4wmIWQU2OsCdHqPK6LlJ6U+k0yYNmltkeFUfZkobCFwNwJ6B83hXGn0RciCHbX3s8yGoOGYXv7
S1aMJ8a8QHAPOoplZolRwobWYlOEWPuoSxHYiqYA0AhlY92WsnqUZ1IY3WlzccrbJqSnPv4gXqx6
XfTa5m5TP92Ws3aSwGvG5mKOBfSLTLxAO7xJ2m6KT+2MKa+7ItwHfZ5YTf8zzyLLxLypjXfPbZlr
9+JcJqM9gRZQIRMg00T8iKFXl7hhdywi1U41ThP2mih02GI2TzKA+sZOBmnVRPFCLOITYHD6aQOA
MnRqVuQedO4CNy20aibBwoQ6Ico66DFgFtb3vWQGXQtpmegKJLIAL4na4PAM1JgglI60r+yqt2rt
QYg2FXosakxGmfR5jLHlw3BX9V+DoPzKfhK/aex6/JQNC/APHQqNI4KfuNlF2laXfNruYvkjJv8U
hAMRF/KkAGeQEXXj6cDYD6rN3SzEVXyic+uhEIZGNgCGZlJlt7wK/totAjrswviJOXp0Hl2aqqCl
SSqYaXyS6W8kmGNemn5Nr4GAv3TnfafJmN9vKjqpZoKjMBGYCv28i+djlfoVEGjQkzi0AyapeIxt
y51kokIMiIB/G1mQJSnH+OVYb7qgmPv4lGsYGVKACx7vkRjl3J7VnTuTwvhighcRakIDdk4D7lbW
Gr+RqU84nmR1+86EMEYOm5ZrktkB3Lr4M2ZH1XSk/FU0tpGWANr9PeZNX6/FijoaC5d2DrT9s0zb
0gC2FXB64+aETpT4qRhbOgGEac4jfluzq+eCmIW1o9oA6RyCZP1JVBtX0uH/T1RvNjlxbpu5VVEo
QyFuWlKobK8ipoRHKswNblNbO3L/aHYo9Aq2Wb/GwtdtUWvPchmFNWwcmAWQQWXMuJiYeqEleCvJ
oXqfTaAVqEULSaSHIJncJJgdRbXU2TaEF0p5fdwrZwfZOt5oiAkWfobLq0xSMqSCDNm98liW21y1
CEy65t1e4spuXkhhbJMWjoKJTH506gypsEp0noIIQhmBsjlrjwnZ3ZZ2XVlZwCqwHNBcoEyPvubL
RU0yJSky6/TUxbIIVLi0csRUn+yizDs3FNPUVYdh9kapKq261IOD3tD4GGl6sMFoVY4yZ1G8TsA0
98DxRDmatXI7QaiJ5D9s9PK+YgxNo4VSgFAY4ZcZAgtTPSKt/rsF3dKYYRRcCRypaT9II33e3pQV
+wZyrGXUAUk75JuYPdGEWC/JCGc6jOVzkmRPoEe3FLAO3Baz9r5R8DpdZlaQkwENx+Xeq3ITtrGe
pCdwxEzelJmV1c3gglTDOwFNBHIbIuArLDD/dog8S4Ejf2WZCnDGF2QPWKSreb8eQN1ZlfXpqY5z
KwEw0fs88Oiur6vImnghZFH381B91nWhNbv0BCDzarIyiwhWfpdVVvxZOM0PeRNxVrVyfyAQM66Y
tSQA+mTcRizmNAgwD3OqayNxoSziEUj1Jlrm8gioU011H5JM/4dRLNKT6D7ERC3wwBFbsPX4SAPk
IQXsxWmQe/Txenp4p6IJrdJ0L1Y4WZOrHPoiDOMrGuytjMEOFt5fESJtbhUIC8X3shs3aG61wEWG
CAts1SdTd3rpvaudIRPBUCPZicYpyrF6s8hXQXK7AF4vYN+MDR61wBzzOkhPCsCXkM0e0SaSqP9G
yIK+gmME0DfbvJGh+AHumDA71WpjaSqgUIGhTGPOua0u5UwK4yXDOUNskNDsNKF+M2D/igW7Y+JB
fF496pYtwx+0ni+PDxzf5S0YydDEQyulpySRNo0xClaUv2DAiQRbaa9LwITOd1JmbIjQWpHZ3IGS
k/A4tK7GYb8/AnQu6CvEIInCdoNLUi30nYEtRQej4bSBM7qK3drofreE/dPv33+y04DOjttGjr2O
i1ATFwLh6QI5wVaQUVYNQdkAZSna6FGc90h0Qj+DjZS6BaDobwtbvRrgugL/lIbkPdzZ5T7riRyJ
Sr0scT41Xen0CK+Q9FuK5CmSEk0y7qg5WhXeJHOVbkE+kAGb+/ZHrK5YxrMZwKcoDrI5A3DHBFUd
RNlJhA+xjQFuNUR45E46Zo+DsgmstBjp9rbQqykh7DNoWvDwQ1Yfk8VskQRIEHMwGJCqAo1FCD6K
eSuPxXsq2+YAbA9tnw5OLT0q5k9RzRxramMMLcKpqZyMydXqlzI6mp9Q50JIgSrD5QkAKjJII/Sq
PhiKILpiINpaF4JZcppDJKjUHmNCWePdXvxyS8/fI8BnQ0i2cOeiGxvNCozJF9QIKKyKSR+Kdoqc
JpIl9NXLM8exXCvXIgY4d/CXIFS7auMh9QLIRSAGwC3t8NWWla1M0iZv6UYrAVMw/KjaQ0T7OzO+
o9Vdm7Ycm3iVCf5e6NkXsJYXHW3q0Br0QUuBVJM6wnToE18l5TuqYV0vWSgvpmNmN/KvEUMNmOvd
dyXAzjSrlY9CsMV4DY+r7GqIGQx2SDvA0yI+09GdzVy5chZ6Petw4EMmFTtaxIOXpJK0VwIMaFdh
rVhz3EhoapVaKxlU7ZiUReu0DZU3Yh1n9yQyllndth32cyvNAKUMUlsoG1R/4bydMmtfI5X8FLoy
syqTxm4UIRl2W4HYyH4BqMH3o74IowESC0Zpozyv0klL22MnBZ2bg9PR6eGBvHiMQycDGw0v6l4V
uHDlGcCsQrMg4w/UGeDjQlu1xwjlqzx7NNpHGdFRXz/29Wjp/Uc9SDshH7zgR7MbokOn/oT5miOd
88b+zgudX51l5cABARgHiHUwNMl8CNAwc2MomvYIQq5dKO3b4YeS27XTVYDKDalLKkD6BQez160K
ZDhzfx9GbnCfdj9Dtd+U4TEn2rao3zF7GOF/hJjj6ZvT9KoJkjdMHF9ypWvfX6si4YAYC8gt38Hm
WTA5gl04b9OxPSKlsx8Ly+zILpV1a0o722ifw6QDbvyXhqETpIf3Sj67Tas6RHYybQeisgxM72p2
FzWqnc93GO94UqcRU7i8Zt3vFy+7q5hV+G7QQmDPUpSIdd2Ksp52x1TPQD1SD2r5kEtNI9ryHHXo
oQpFSpy0Bk6q1YV6dJCnFJR41Wh0lkhR6TYwMgvYQlLL9Lkq0UZtaR0x9nEVjLnbZbV0FycdZjyr
IM7RFSUY2a85DtG+XoZd/Kuq1CG0JKMuj6BmiD+iZGFLU+U6Hh2St8a8yZUEEL4If3hgbIsFulo5
8l3w9pjJwQzlpfknhAJ2SkXWsSHEKgPqqP2fXPpoowlgIr7Bm5RYLuaVOGCpEMxoIqX3bbLPFEKa
p04LdYhDu1ZQQVOdjYWzvm0drtYE4lE4QoznLbygSHperkmTxrkVo0I4hjQ4ZmkA7av3ujofEuEI
PHW8nQLpx22RV/YBIlFRlBB9AhYCj9FLkdEcKjUqusJRi/eo9e6G9jjiiUjJy205rOeEr1ZwIMvK
dHQ6qMxLV+rCvk+gOXeJbRkc23K9BuSDMBOGeAxGFS/4yzV0o1np2oSXkDDXVmrU27raq5nh9uXE
CX7YKH5xy+eSmAJpVg553aRaeDcbsy0Ls2gJQ/tbaI3727t1pW2MHMZYpk0FzicRr/OZdD4CTafM
w4MaZhgFjn+lNa98sHjOC+WGgUMQuYD9Ibq7YtadSpKANw4bWPoIZo5j4ABbRX3B26CXNrdXdq3i
l6KWvz+7R71SKF3UQVSUBvvhUancoDsm2QciPEQPHOXmCWMiBkEqdIKyJbYxp3tjRpQOnMsyUzFU
jV6wZrYAYnp7eSsHd76TbIZSC8HzMfeQSLInmqBCYgTODPgDDN9G4Z/bslbU/kIWo4y91gkkKc3w
DhzTAx1s0vs5XhqTxnGGK0p/IYdRxpE2ek9SyJmLd3QH2EkhbyQeg+tV+gZX60IKY4gQS4/AVICU
QQCnqvGjD7LXPJAP8nP6UBFHCOmjnGMGTp07Z9A4GJDX1ulSOGN456I0lVoKoJX6izl8Tdk/fKt8
L25p/MVgISLX7wfzmdZrRRAM2SyEd6kJ6IZRUulTp8mDHUp1uekrsGRV3cjLIq+dG0AF0NWAdkvg
ljJmsc+EeRpoG90NqThYMTrb95k+5XDJIk/UmgFB+mQJ7pBBQZh+eas1raZ4FDTRXQvKBZBgYIzR
yQpQT1uYr1Tv0yYLa+BLVsXoVXPVuYEY9jwMwZXrsLyWdLQ1IfeB0fvLb8hA1qqEE03uwmGgbwo1
0a/fBYMrja0AAt264RRCr5KqOFSgnpvoqcLUD2oPzKILPTXn0WyTu7HPbVkOgP2I1GY92mE9uMmc
eHEQ2J1G72SArt2++uuy0VSHKQ9ECug6ulxs1UxEnVUpuQO+cfoam4XoTUqVH/CdiT2i+xtYEZLg
Vqbw1krD4FRVEXJ84YpxRRiPbCSy5guDJbP8Vi9jWRiV5K4w+yrbjPOsPjV9jT4gw4yKahOBsT61
lbzKKSilkog3wbMmH25SExcIFkxWMufd6kEuaPkc34mTQrwhrlJP7Zr+RZRDDKHgfX4QI6H1dC2T
eWM2K6qG4RfUdJeIG4BazM2qZnGSkq7L7tpGCk8FENw8s60DJy+MTV9XxLt92mvi8OrF5QK2Aehu
mJ2e4k5u9LrK78IZ5M8tnrNF1tkVTDHmiySeai2/dh4MQJsAmvc3BD6zr8pcETnOAuD6d29iO9pS
HaD5RyoP6I/aFxleFrRxiIlqAX00msdoCmqOw2FPlv2C5e/PrKUZVkCgIkLhd2QDKpokAaJBghnO
RM8OiIucWeBsMGsp/yMQiUqM/UCbWAhgIoIjVwuwZHQzd4DJi7ItyIE5G8ue4iIEjdIoFWgoGxhs
uWDEIJYx9nHhj+pvBYBhBTCNNStUOWu5Klx+y1kWAtwgZEtYHh+xD6MZXOiFb4apY8hvpp2iUUtS
Lck20dvzsy+eWj44wtrqIA/zLbgZeEkwoZY4kbIWZlL44asg7EEon1nxs6htshyNTN4kIRX6O6Cb
qvIqAPYTp+k2ty/J1czUsm70T8HHwijjDcXcEnEmZaAIOviL9ieAJVjLH2VjWm+FtZFj9NKVn/St
+nFb6pqqwp+jGxNAuSiRLNtypqpKNyqDpIN+JAWLWZueaEcwJVbYGfVk5ViGPEzHNXkmgZcDnB6y
/KwSZUOj9kKolL4xti9F/UKA6Zynbzkm9XXB3I5N+3B7gWtXAyxlePJ+c2QTZlelUi0Ls4gqX66N
/m6Qp24HVOd9innN7W1JV72IywGCewqw46iG4pKwohJAYdU6rfzl3MJtuwu34bbewYMj22MFXr4r
McMUHtpdsiV2sK2jY5j6IooLgx/xeqWvPCz7NUw8KtVzkhtpXPlK8V6gSBoYb3FwjAPdazRhU1bq
Ps7xPuJxnFyl11m5TCjaEAzBTSrkjuO4QVoS6UFbMK1gfMEZS5iKrQTHDN/CdCM99pOtFac6bO2O
d50WK894AWD3472OLja03rABRq/FQV7CqfqJOQDh7BgjWyiNnaWooU0KTvj9Xci7kgYHh5AKATLC
qstrZIZ6SwStrPyDvtzc19YHEZNVb4qtiv/++CkBszdyQjfa/OefxP7q7dmeHOTfrdDGg86R7NGd
QNaH+jnnMX71NMGRKAjbEVJiJHQZnrj8umTqs6kZsRcE9KOgEAMhOH2f1fG+0eedGAtWOR8Fo9sN
6AyZ1HTbVjpng1ZOA+0gKG2hQRJlbjb1nZA0z4wha/xueFyu+tKyv4ukU5zzEMlWDAwSxbAvQFBC
wZXtlKckEuch6xt/WOgoRkdJj43YIou5r8ctt2dtxWtAGqAG4KeAbsPWU2J9kMu+nxsf2VzZmx1A
nmQ8UurrmwwdNlCHRIYDSOZgW708PrUpoqTJyshPww857Z1kaxi2mXbOktClldOXJRDjX25bM/ZF
hGeXYgDQHCBUKjLeLFcMFZLcVNsh8sUE4G1zL+c+YDEKV+/r5IiB+gKlE4TqgAo7AR2c/sM0BKSj
hIS0nobaPWYxl1M+c0vIrWhzMc6RP6VZ7A8YsLITkgUuEmX1PhxCzUqmLuOEbYtlurjEqBctDIIo
RQIKAb74Umg8lsRIcyXyC1lEvlh6H/EcsG5v65V6LjLwyFyq21BS1t8GpOlGFIciP4rcXHVR19XN
TbAh6UdYcvzR1Z1jRC1/f7aHSmIYs1FqkQ9VeaJKZWnTvdo/ChW5l/LH28viyWLOqwDkRofcc+Tn
QCorn+S38HfQg5qMs3trVwFospjbR74XrJks52jfiZOhAlLWn+IfNYaMSHSnV156CBMnBXHRvB3L
r9sru6plLnXMc5GMPwvlXlAyddGKcnxEbh1s9a1NR9XRptY2QvAxUrAmBOODOIaWptsz+cqSxLv9
Fav7e7ZuRjX7pq11VcC6C90pmk2yzY66cC9wrPTyK1cXAEHo8io08YJilto38VxOMjSmQREizWab
6g9zwuu3vHZHy46eiWEWM6EQkKNhFooJEKqi9uiM+pQieGAsoc5RApxS8Qh8GBRlb2/ilbFm5DJ2
tADglWAGkBvJX5Exu/NIkHe0srrlWK//skIdGMDoN16GIy+vnjmLYZvPlPqJQUKXlujUxguC2uZc
PEmxRO0syd+lcvpVtDSzlcIEu0eUg4+n0Di+f23NCxeOCJ+I4ghhXX8djflUYc2JXO5V6hoYBDUH
8AZw5KzZzv8kUhT00mJI83LFnVlRrSmMyFeTsvG6QgbiGuGNj60Zz3MhjEWLs0KKlUnFYurkSwMm
4y8k/pGDjG2Rlo5WdvE/ffJCY+CClhZ41J7Ro8KsqkkUOspYlSneJ9O7qQO/WrNb+em2Yl4/eSEH
6UdEK+huXHCyL+UYaqgZsTlQv+idSPdAcm2jUbwXO2t6mitrkm3hXgblxm2xa9uJXkqUtAH1iciM
0dKQ0DxX6xFaKm6jcQMKZ/0nSjPigtPGwzFa049zWYx+DF0UoHkMsqQCyf4Mf3jQrDwJjHKEwShP
4wQJphRbAnpDUVS+vV/rEgi6AFBk0uC9mVNCsCenzUx94E84wu72j6/ZXvRV/PXjjKql/RRjTBAq
IFY1gHQ/VLW084aTxl/1n+dSmEchctkR5lSXJdTW/IO6/faXsUldzeLEHrzVLFt5FnuIcq0KooDD
iMIX0iFnIlaWoUju7T3jHQijwICxT/OJTBTIMSrgtx4y8j+eOKO1AdEKIy6wXcALsvPooZF4Xb+8
JTBaq9RtizVgCZ2Oe24izUM5af41DyAjlIcLgE+/6oEVJClKZANHUUm6XcmTm8eGazYfFY9JatWc
LNkzwOYpaJ1kltKrfUOqLMcVN8hOjemrqZwa5RG+Ca976dgnvGL2qpsFOsZfEpcvOtOyWSaVWoaQ
GN0LyKqQ1Cqf0sPkAPRasrXc6guOP1hV6zOBjJ0exEmPNaSsfEl/CZPMrerjoPGEfAPdsmEYcggL
ygi6DfD+ulxWUudNXTUi9eUHDXyNBzG1yEvoal7nJofsQ30gm9QanuNPfR+H1q6KN7wZuatZhyXo
xTMIIFLfBT+2RxJ0M9koA+zDT6cN+FN/ZY5WYW50P5cPakr8SXltkMU6Cb/CqATVtHP7Xi+acrUB
Z9KZDWiiNBwmRYctbD6V3rBpKwK+72gMX9n0bxwT0uZ4ay7IAhjKudxsVHoi4NST5YprJjBAhsxB
9zqvBL12zRF9IceKgVV4WyYMU4OFFbhUqK8RujXNeD/9Y7ac7yODgOXAkChgEf0xGtqhucSAaQdU
JCk24Zs2vY4jJ526khZQVUzoAU9Cw6Av22w+GArFsEUAKYaDYg7Cy00LTt9WtdIBuBJTbytRyrl1
q17rXOiyu2f3PFFwzQlGRP1s+kDdZghEq/bUH5r0hY6fjdZFu6B/va2Ca+vEwB7GBtCSjaw8447b
IJG0IDapj6hLQDI3dGffuEeZ8F8tbslPgoxuqa98X8XzxamBURRNFPv6OOIphCFLWwd8hYZ8vBCB
YEmxYoBtDbz86FWP+6IvGNM2kCkD7ugV2WDRNJVWtLhkCrwOJeAd7zIZg9roUADgd3g3/RCkUxVU
ezl4mIgt/8x2fbWpv2LtGW1mnFD0ql/3+2u+61eYFgPNDuM8BMNMG4xzUX9yxyfymj8YP+dN9xg+
DI/aDlW0LTbGSfz+oaZ2+BMFitvH/T1WwJocNCuj7PQf+YwroYY+mwIao/20sNC25qi/xvvRodbw
gK41+iF588F0BReQ2T0oV+zpkO/SrfZy+ytWle7sIxj3IjdNQ8UKei4PL5UGPHKg1tWzXWdbWUf7
DfizQ94cwJrThrdeUP4xxIVHwOXVKoGaRWWQnfjpDPYf2e707tjnTgWMwPA++3l7fWt2/VwYE06Z
dDCjMIGwaU+38VMn42rxCkyrbylU5jEqpi9byYYhVOo6oejS2O+VEGP4wNHV2j9hAEgIouzLpLpf
wlLFTI5h8E6bfzw68q3IKCCq6KtAHpG19EUZ1iANTrBGG/YxeShiJ3+K3zA7MXjDfR1u6An8Ve/F
k/AuvA8mx3Ourx7D04BxAf8tktKX56nLnTSHKnKm2gMGOBIneAW3bfUW3KNnNn/7ffs8VwMwlA6l
pbgAokSVeRFFTZkIY9jEft2OW3F4GI7GLwyRyIWBvsKXFj3EzkvHSa6sXhIo6sILh9lqdkxGR9q5
zM0+9rtPfdu9JHYBnCu7OfDGcVZvxpkcZm2AusjLPh5iX1VfzRnVOsPJTZ+QT2GHznOO/Vl1ccsb
/P9XxfgbTYbS0hzSWucP0lLPgQM8THCZYRCGc2aLBlxZugVlGjULFLvZagKmeMwgEbB/RZbaI0AH
iKXa4Miihqvt+tdRARqgVbw2+lFGmTTgJcDXniPoef5LPGPoc2EeghKz6v5m/Kl4LYz57fWtq8ff
v88Y8kQ3g1ml+H0ZwC+WqWWWmR91/RkvnlJTrYoj7r8c3N/yGJsdj8YgJWiL8PNG+Ypj3QMv1w79
tEGh2YG6C8a7EHTeKe+xxTlFtqTXS6MoaxnEKpvE32vu7U1cd4d/nxLLIVDkNA6aCrvYbyY3+Gw3
BOwUu+ZVeDMdwwv3oHEAK+X0K3jXP4hkAXJ0k6oAHvJufwdvlcytkPu+nPsGnwFwFUsUPvr+VFe8
nMhabI6OdRCfEJBUXDXiC3EEk7lcvdkJ9+/6drLVQ/sDuLSH+oE+VW7MWdSqYTmTxxgWkRRgNKNT
7CeFl5GHGTUgs3lUhqM6nQqZG18uP3d138/EMXuoCnWP+hrEObNsxb2VPRAPncSVD4RqtbyvB07O
ZLVgcr6fyqULKjszFkmI/RzszJ0eEEjsG//3bAMSym12/7T1+9vfni2PeRsUitbDR3xLQ/O3TUCP
2/9R7T+3FXHVap1JWRT1LEhX0PA9GfUY+9nWuJ8ccuCR3l63TSzh+JkEJjYCNHueRwokdJ/jAbH4
cTxkAKSO0XyUbFqvc0ZvAoCwdXtd35Ost7SDMcdzluNZHEE7iAe2kuSDWLnTOGhVQ19CsjfdBtg4
z5MTOT8ET9wq75FdecVWPCAVsVUd8FPZ06blaBDvQjImfB4qLU8NHGlAMshR9RpPk47XKLAmBTEL
uiK+4yS2wN2UETqfgJvi0zSyo6BEhoFz0Vc3F11VJtDuFjoWFoIDKR7UJ6iJp92mFxD/kf2wr7z+
d+ql/vgUHnLfRCYHsD7bxi+99k/x1njZs+K2brfrnPIu/FV63NTOct/ZEz//KMZhKQGwm9MRHyWc
6o3slk5jtxZ1o0/VLm2yua1fq8bgTBo7TwDQDAC64iUNR0JAVA1YRutXbmV2bqXeZPHwhr+nfW4s
jh3cnmWUL7UMi8NsojNsx7ff0gZzrk50Gj6Vk+i2P+cftZvtVU/aBqcSbis+ItyRrWEbeu2LYY1b
wcvQtnN7G5R1ZftLE9hCEk1ppwQivssRj8JJ2BFb2SmdnaVWXVjzM90m++lV2eafePTttQP6Y/SH
yNXt8gsEJA2eoc/hL8UW70U/tkDiw1HUq6H7xYienxJjsps5U4UiwSkp6FZ6rZZ/dft9RhZ1/5U4
t/di9dFwLmzZqzNbaoRlWpEYwsS9Cdh9xdu8SRaxYveT9xZcCx/OJTFWW1VDtGEs9y8lX116r5R/
Ml6qctVun8tg7HYniDFJjEXBYTUBnwnUw9iKNtMmdEY7cZC98V7/cHZwLYI4l8kY7UKpQajSQGZo
TJsSsKY0R6sZyCfacNqWwbwXumZLh/ZhTLoTmtnv+iEA7croYKDCU8DoEUrGy9wB65PjTri7wZju
cepis5nwZeZTgga4yVW2nZt5KZBxBbt3BWd6y/clT6OW7OmtW8+YtG4YqmiYcc6iRx9nkDfQB+Jk
m8ppObHi2uPibOPZajpa6gNN7LC8AYxa84FYphe7g8VjR1nVWwxnYDABPfNACLi8IU3SiJOQhYmf
0BpQBF6mF3bMhc5c1aK/pXy/bM7uIemDRi0EQGtJ9Y7Gf6Qx2urG1sSraZz6+5GWVqSZttyXdgwG
jl4ZtpFkZ8Fkt2hxS+fseRB0K+9aTwmKzVy2KPKRbQLCsTCu3VZXTqZYH4MqfcKcOkadK/f2LVgu
FnPo6Lwjy6wppsxB1nu5SaUE8qcqayOflLNdArmNKJENQrV8eLgtaO2JtxBYI50kIkl2VSLI2pGM
Y6KjFa6ttoWRnpp6QxPXFD05eekUp+lBUQla69tiV5QAoYNuKIA8Mhecnsv1NRO4zbSsoX6I5re6
jzaKhui5mDmNGxwxbL5qCknSdFmLxGe7jwB/OkmR3Yrpv1gMWhhRFASf1jLJf7kYHGQnxQSJtwb6
43biF7dUu6IO6JD8W8KyzjNtrgSzaEmDQmo654cB3GBAJdjU9fQ6d+Lm9smsXBzgEICoGW1MyNyz
QGBBPVfzJKMqLKdu0lPHmCTFBTua08XuqDWp10cGJ+m1WHRG2SESJTkAIaAzkQVOpkMf4/GK/RtG
N5dHq04GN+5AeW/mW/Q7cLJRazpxLo15oUp6AyDTAr0IZHBa7TMJfga8iIi3IOZVil5Oo+kEmfqt
Po9AwtRNR8jMHqAD41enRoDgI4SX5F+VCSzLZdYBE1cso4IU1Y0gpCj1AflTjI6bTscw3wYUa7fV
Y8VJoC72txhGE5uSlHJYoHZa1fIjGBw2UhjYQrsQUUsuuArp0tsjjDw+t9ULgPE4BJmwGCjrXF6A
VAZvudqApmSOh1+jOnumHDkDaPLsBGMst5e4egOQ4Ua3Eqwv5vcuZWlFIw9ViyVSaQdoF3TLKjbQ
G6pNUHr/myRmVQLRJqXJUZfBCJUUvtShJSt+7E7tIedIWtWOszUxGomxBHCISqifLsNagNXFwHVu
B8nLEPwbW3gmiAm2RfRcESNZBMWiFxf7FlCdWcVp5VyLsg3gcvx1RIzFHaoeIGszjiginUdldVN8
Rr2nGb6kfKSZl+sop2mRFTaT3fCw8JffvrJWAO00ATOxDJmy6kFiQVMrFCGU+QvD4yNvxoT3+4xS
6ErQtP2A3w/pH1X84PqStd83QauJ4ujCGsdSP/RGo5tTm8FbldVnBtaq/SibPecOrd3XcyFMqNyq
GRgsy/j7DqHfK8EEUEzuje7P7Qu0ZssxErg0FyIBcVUOI1M7UE1KqF+bxyT5qsE7f1vA2r1BAhGM
LaiXA1SKWcekGk2edtgs5K60evLEEBh7A6gQs70Qcx8Yq0dzJo2JiqJE7wIjQQdOHA2g05UCICRN
UYgxmrQ1raSTezcTk/YZ/IIPs173y7jRcNd1ueoMUtY4Qz68GMmccg6T81ksgocx1+BwGpbeJxoK
9kBEsklqseZIWT1LJKxAwoqGLiSVLs1uDb7httcqNGwqow1TyD/MNd+F8by/JDA3q+/ysW07SEDP
8lORJhsBgDpUHgCqs+sXnBqZ7MGp+Y81CKBkCqr+wHDHSDIjVGrB4IpSLjwXsHDbPjk0TXnfdSLI
1pdZoYg3+L2yjRfyGEuvG9lYVRXkQY+sCCMeenicqn/hjy+kMGY+ilI8UCRIKc0jGY/gaEzpsdM4
L9LVtcDKYqRy2TmWXRVcikoiVohpciPYpmq8wwAZb1B9RbmBbQEeKiD1gX+EwWi6fdZrCcGLH2M2
H5SzipYQ+KUm7uJNHtJdI0ThfdMW7hRT8DAmebEp9OJP0ieJH2sV+s6U8MdUK/OuGQHWyfmeFfOF
71lIyjBPgmcko3wa2LIJiPvwzDLTQ65VezH8LJPgB6XJxow0SyuRgFcwujlbcQF/aUyWkW6KRPb0
JDkA6PhdjLWftz9q9ZvQEQY4SJBGEhZtQwnNFmgQ2CNBcOjsqoeqf/4/0q5rN3Jd2f7QFaBEhVdK
Hd12O3s8L8J4xlYOVJa+/i76hOmmhSa8j182NgboUpHFYrHCWshcRbJUnEyO4EyTgFWtCrT5Q1SV
+z7Tt+rcUxaRnVZqV3VSSs75wo2HYOC/aokvdjWzcjJ06DhyRoo2uz7wg2DPZAiiMinChja2XeVT
hA3NqRrc/kjt58DYXt6fZREABAaEwmf36bkf1hLSBmONddPBOD6M+8HPjB9Gf/e/SeG7d/qijewo
7TNIiW06Nh4a29OV1Estnm1MF4JJA5EacNYFIQAfS7oZ3WfMAaJaMhLbm1IpksvCewE7/1eKECOg
T8YpTF3hQcjedoD00xibYL5tgOlOAuK1sST6XTbsv/IEwzbsBpzCZYyiPGmvEqt6SrOfVXarWg26
uL9LSobk+V/ldAy/nC9hrtUmcrHoakoMnWp2CurPjKo/uvIIjFVPmo5a9PgE4/N8QBKjmcJacvxY
pIag21B5uCeb1yF5umx4Jj8iQvwOz0N4BAzKd3RrnGvUm85Y1gwauS2ADZPcZn7oRKU3sVShU18k
j10BCB6zS8EgmbB0HTrsx2g0A3WV2KQakFs9RC8JeDPZxzSiySqMIsOb4z73cHZcbx6HXyRrQAYJ
DoEomlLfzhMApiPXR5sITJEY7wzQvTHH07PbVYHXayGYhoZQ88sSU6cVyxxasL5eISlSeuZojQct
AmSEqRb2SgsHIGebtQWoBsP4fgx2tjbC8kcOS+cqCZNDFQ1+FfUAdpIY76J3weAYmpswiQeE2PPV
h9dxOqRlkc0md1p4MKZtpvbgH91c3uWltCY0+SuHG9qJf7G6zE4ALIyofZ+7qwzQxsQLTMTK+/i3
sjNKycItepoTcVztE3HlnKASYcOoolvaSVhUZUsmGCx4iVo90PDbJTpGzWO9n18vL5ZMgLDrVt/W
VjlhrcIkWNXGUz3YXqjfjsnz/yZHcFxFZhhVyyAnyPZtvQGwatxcq7rkgEu0cQWP1ZWdquUGlit4
6m6cW7DNSCr4fDm+OpD/mpYQMf6frfRgs0KnJ8qwGrCkVczJbqO3oV25sgVb9PR/rUrEsELvgqHP
OSRp2RpjpJ2zwrsI45aqbJp62e3+VUkI5/XQmFA6hyAbddkxpn10LUflXtQGpQzCgcBV0HacnxGz
GTrsPt/++t5Fg5ViAZCaONR+t2SQFYv68Oc6/pDnEIl9GiUsymIs0PihbhD+UmMEaLCsj2xRH8C6
8vYH9BuKxFgZ0AyUmLDk4Ay+gcG/orFpbkcUw3/MkoRLizaH5Cdy5A7hr5XztXNZEORliaRQk6+S
eDX2a3TglTkGa1eVrMdp0ZedyOIH7MSXIR0/JEoHWU5N0ZkWSW4A2c8L7kyf+zwAgwqOT4esUJOa
tt+FgcQJLBrAiQ6CS1OYkde2Ch2K8aYl76TcV7EM5m1x/wE4AkpCPE/RXn6+TiEKGni1IjGEjHsE
bNM502idRbRUD0Mm2f/F+wxsD7AyNAbriM4FYVWndDPClgO4fMzV1M839sDUTdgUmh9OXexhOO3a
dCbTn7oR9FmOVkm899KS8pItBobR7oMk/PkXJKThoAUllnT+k4SP4z+YEQWa+t/fF24Hy4mqIq3R
bs3C1i9Si9rFGzMkdrE0+wWCUeyWgcQ+5pKFTTMYsFoiAxXBarjKVMY8ZKsPbXs7Ao451xkt7Niz
S3SwYEPT/C7pnPVAWjqSW/vbrBM8tkakiNErQJFwN3K+ol2ZWMEY4VuAZWf6yAkxr8wyUJfLnsJL
W2dxkBW07AOvXsSlako30J1swrzPrL/PQeGujFjp/BjnbnX5iuebJN6NYNADvwOHXPwKrFK2Y1SB
AOgQlOlTX3WHajoW6i6ada9pfpQYZZxzST1vyTViBTXkiDg3qIimQsYuHetmxEsyDdf5tnYLCnbQ
KdS9YAppIIM/WAovTsUJZhrlbanXmob8WmzvNDd/zKocTQYao7Ua7/7Bav5VTezI6PUSiAA9VHPK
5w4zTNFQ08Kd6Xhv6HdGNPuqbP5gacQC4CN4HKH6BWga0SaLlsXJHGM8sxjXQLC8KoGWlN072rhy
3JxmiR9dWfGRgXj7sqpLt4KNcVcCim1QCopRWwHq7d4ykdiIWBx+IB/fegq4Av6BDzuVIoQgauLO
uN2gHemTbQXg5ihZz60MLXfJRE6lCFnAPAOgcJdBiq1PP/WGIogDt7zixaaszWXpYGMaB8BXiD+Q
5hPu0gbGEZkqnssB0gXbJs/fMKisenE0/oMaAPCt8GzDfCcCG5HqcWRO3gf8jWDNTrvK5xRUoA0z
/okV/JUidgLoU2grhomEjWK8m3iTAxZGIuErECE8BTpPAFyCfheQVgib0xYYfjRaVKYIW7no9m/X
5ZOq3DDwmxtXbvvejbvpD6bhyfQDSPpeNnt5udOb28vmvhQ7OJiJxKwpRma/cG4Zs9K1NqswBJzu
4iFcR+WOxTe9Na2NSDaeu2SOGDvklw1ghuEjz68ZxQYNQVWjowOgzZu+8V7zLPTi3pKs7JIfPhEj
7l2kOXllq7yv4qlLqTVQ54/6GiTHVDbks3THnAoSDvHYG4T1HW6z9KN+hah0pPezsrICXzZesHS8
UGaGV7JAcYpL+nzlnLjhoRB8/bF+AIDc99tewI7z99eFR1eNHoMsIPj1HD0us3qwyY+0Rr2GvNbB
9rK5LSkC8D6C/DSCVTy/zhXJlRwoa3xCuxjre4uR+6hst0TGyrgoBZUGjMxhjBp4m+dSpgi/2gIA
6JC3CaBTqTk82FMvMbPFGgtqvui2AqMUoEzFqGlI1WbM0Fwz1iuGooXBOp+4j6nleHnh0mzauvnG
ijZAOQEp6V5R7fXlxVw6T2A9A9sqxj3BsiucpxR0NXoPaqODXScdhsTddYXeLD/Ni5qGShh9O/2D
tCum0T9n+DHVJqzq3ClBXrl4yrQj8/oWQI9s2PLECakk4cZXxSAJFxeMEhyQACA737+5c+2Q1Ri7
wgOQw3MDZkaN69WIgcBAhpr81VbOZQkWOTda11QJZOXPII+dsY3fJfNBKQbacFpLjJ8DI1U4vLmj
VEVD8DxLB3R7JpqRbAtwTtHeil3q2Kmz+a5ZnMsTjvMM3HbS9B36QhRMuLgfRvGBEyZFPFleOCTH
gYWM56AtmH9bs7Dswfp+gH6/0Lt6WzTZjRJmMvykhR4bHfgY6G/BMKiLOp0QWwSFkzsFaGSQfCqo
HkaeDSJBC28TFiYI41tquck2azBa0vzqql1b2avvL+jpBwiaKrk+WDP4ZA+J+wTOT7CsGKtB1qq3
EPBCTbyKUP/FTLHrCKdZLRpTafCoPmTxqq0rihJoNCR+yHJ4FowAmZHXk4KaDASod5cVXNrKE9Fi
zFuGhhM0fJaswCxetkHzhiZLtiy8d1HW1hG1cdBekCgKp4DY2LVqbLGInbIi9dZ5rTAHj0oHgEH8
aPo9Tj4DGxtwuw3saJcCbCzYJ7n+clnVBUCG8+8QToeVVQOrG3xH+vzeeNa+9snhLXiN1tWzu2dr
ZW/d5g/2Y+hL5HLveP4gPZcrvPcZm7SJFDCi8DksQOnl8T6Piqq7St+r7QozZ4UMdWAhVwOZyAcB
9IKDwopEQaqbl0NQ4OSERYspfNNrRooe6xXvhbOCfdczaoA4ZpY8hBfmE87lcns7SdxZddvPuYY1
LqlS0mNvbSLfvGVP6MZEtNfeM4daIY1Avf4yvUnWmdvRl3UGlCTyYRYQWj5nhE5kV3EKGA4F3tZU
CFXr324XgaFt3OjuuO6i8jppi9ssXutaD8Wzn6SYZGHh15Aa2iPLgeCedxKLUCN11QcsiVTkj6bh
BtRba91t3hBjvbBGuW5681Wi8aJlIRmLNkSwkBkiv2M352x2QZp0qNXSR6f7PlaGkE6Vcw9unsRr
1Jd63BFgutJUlaz20kUN27I4DgJndxCMurYZitqdjhLmEbZcHI1ilUmKHIureSJCsCUbcUwA1lh4
/8h38pQWNfCnLFCvgtpA1iz49e2PnTuRJcQCuTWDGsQ2kdzunN+ta9JYU+4v7xb34l/M0wVJLTpO
sF9irn4q6h7JLhjHjKjQaJUVik9lD1w17T1Wrh2lo6XsZlny7iCPBloRmATBqSdoZVjzpEazhWiK
4PhbP4HxpOmdxL8tbtOJEP7vJ8cuqcsKyPo2Hsy5W64S1wpXvavSuUkTWtltRGuWRxKZi9aHSZFP
XAwk3YR7uU4c3B85SQ6j/lyoEXXSZ3v8WaIJ8fKeLekGgGY8sQyQ8+ARdq5bDOC4Sq9xwEZo4qNL
sz9MAel9c+5jTx/SP0B70CQyF303L0wDB43HHl9i4CDqQcCNO3mwrtjLON1aEQYS4hBUKS6oW/YO
u8ttyVlbWlATPYAA1YeZwDrPFU2LpO8NB8c5AhyT4gUJUtDKrVnKyEMWF/REjmAsc2qNJLMgpx/r
N7V8aNJo474AvHI9KYFLL++euXDiALKLbkueDkYAcq4Um6syVdo4PdgvGuAVZLjh3MjEA33684Jx
GJWuj8WQpwc2/xzCgFZAwK+Uh07Z623kTeP7ZW2WDvOpOGGLKkRPaH4tME42EFoOdw6g2qQgn0tO
6lSIsD+N20Ysq3ljYO8Cp+o2GDJfG+/I6LvOKg3R8iVtpOfF8EvLKJzlQmnHsS4gMiw3Rb1Nwue0
jmiPHLNSv7TNRiM/ktmUxL2L9n5iGkLIXQHacszbLEXiA3hc2j0mcqimHWfkci7v2mJEhMSNDSI5
sBEjFDs3wq7RU3DAlylg4za1BdyxNqPh4IJ8pIuOkxJvYmKtxqH06nTXq2CjzudV+UAAFTar5ZUa
dJIQbcmMAAkJXig+YIVa7vn3jFrWEoXU6WFSr23zCU9E6fjA0uJ+phRRStORnRJUNhXXjMeMpAfk
JKjWf3Ck67CxqK7JVnfJXFFKQwIMbDZ4WwgnXNULV2GzlR5KQDhGu7DXrloQIWZ87rvYG3P62NeS
huAlp4L6AHITSOACZlt4RfS2MamNYaaH2hhpgjeptAFtYVqcw9/yUAFNaHDHgmOpazcYYoaioBMe
MW3vJco1nxId/CH/OV9pFaarDJQm8CJVV82w7r5LdsfTFniHovcN8wZ86O/cRBg4rKucPwrTzinW
UaU8FS6YkC8fjCU7PBUinEAziqcQ+Hh4FQbF2qhTWtujJ8d/lYj5vGxPopOwYW7rGHgIZY2+C8c7
5Ca3cjtclIImSw5IjokWMbarKndweMfPIZkxqFFoaMBlhfZLcTsZvNPSpYNUEoZlAZLMB+3O96Zy
OxQ+HUQ+lZJ5Q+ZuIhe1dhOwwxReaNM1oQqCgEhC9714ooG0DhhPmCMRqfPCmKBEpfLwoN5Nin3F
MPzRYbvYP1KPkzcAjhIEdJ8ZoZPtMrBddcHVQ9P9NjHsLTC0SILHTWys83ICH4Es3FrcuhOJwnlW
MTYblQQxMkunncE23QTKFiIJrxZ3DcSHGJ8F+j8SWue7RmoGDvIe9pFaPzA706xJsNOGZ/A6UlLf
Xj5Yiw6KV5ZAFAwXbwlxQhtldY6yD1I69tDehrmuHMsclIqXpSxqBGZB1I/gDCFJ0MgqbXRpIbbq
kGXk9Y9poDddAwydy3IWt+dEjn4uR23sNJ4cDNHrq1eVSnzQolljiITDkOKaEtvoehJ2JQPp+6HV
MWWpz147mqDJui1zSbhhLF1UwPo1ULbn4z+WaGU4tbOOR8vBaQbntVVS4k/B6HronYn2AR9WTeYQ
aYNwPiQs0T0Aa0TUNDvrquqVFXLvlq9mubllo/YUKRpIkAo9W1duku20ycCsfFDNflMnzUvcjmQN
nAqVOjEypOWc3fd5PVA77ZCKifTq2Cf4jnDsNBCWVPF2zIbYKy203KmlNa3Q/ZNu+jKPrkL8MjUS
NEeB8ciSLP3SQ4BzR+HZDYg8xEXn+wqQZ+aUZE4Po5I+TK35gFSGdZelRuazKoxeI6UmEpGL9yo6
nNGmgccVqIuEK6cOrcqKjRFxCSjAfQ2gKJ77oj3aL+m7+jv/o9l+UnvooLtswcua/leqWJSMcy1V
jQRSK790m/1ov4b1u2KEu4E8XZa0dPIB8u5ipBJlBwAqnK9pSjDv3ZRYU5Oh4bBW08c6YLJF5K5K
DNdRNv6EAgAwhBg/IsdVa50ypRiI0rdj+5K69a2K9iQXzK3uNi8GqmaMdvHjZd0Wam64107kCpsX
41eV3kXcBfrzig5q+jRrMTtWJFCv8jEs7sIiTDD2Mkz+4BBlF+jajyLUDH+c8mqHlgEZ28niO/3k
i0SIQAddcEzBeBg4lGh1sN9Cba3/7n+ptCt9p5FY0ZKrQv0NvJuoAeONLqivNI3WdhGEhQlG9upd
lmP4N191WOvLC70sCB0/SAKgFCHWrOLInFIXXvcAqh0V1Qetban9K3q/LGXxUKBnEXAfoL8CHeS5
qTZTA/TPGn7Ipm8AlPP22eaygOXDfiJBuDimru76Ao1ZqO4Z4KC5a7dAMdkaqz8RnXzFd4Af9D9K
FHx8Ruw06YceIMr273qFJF9mdq9K0W61aIvWaaQuJ+ea9CU1wA9gZ7QvZMw/S5cy7wT9z6oKTjUL
OzKNfFUBXuEDTnWXbuLHSGYhn2nlLy7gRAy/s0+CtElheZA0EDPCi1IC5kVwX21iGv5Eip+umwMG
tmL/BXnAFcoAPtuFx3719D6vZK1+S/oi6YaCNAIaPFUEfXujB2CJHuBWZbOXADWnBpp4xZ4nc5U3
Fl5mpeRwLEUjCIGRJDMM3r4pxFZIE8amlicZxpDBiOGq8R8MWN7kqSxNtiiHIE5AbzfG48XbcarR
RoAGE8hp7sZqbzo7wKteNtcFERxWGKtm8XSAmGW0mznLWDmAH3NFXrKrSIa4u3DCNUTwIIBG44qN
2+jcSFDy6qq4HDOe9zDRNbBlPTgiPT34/pacyRG2pDF7u7DcPjvk1Qd6rAGHIO1GX3CJaCfBBD4U
wSSwSJgbxmnqKNaUHarMXk/9NR9bbdR3aYf14pZYIHAGugma6cQh9yh0FTXrrOwwaBvSXA/JCo04
/2DXT0QIfjd0MmesE4hA50pT7CECGPiXRSxV7XmPF9pidA4fJQ5ZIMfbKlmHHpxgQ66CdbLGdU1b
b9r+eZLlf5aigjNZgpdHGr03ogaykuTJHvbGAFRwNIm6RknVyC8sH9DVdbkasnsj+y1LYRiLhnGi
qeDx47ArFMY1VSLq/nYyOl2FN/1BfZrXSNF62dWbtm398apdxevO7x4SL9syv3zqNuA8vprW5rZe
oZAQc+DWByDNST31QrB2tjyCgyysujJyvjzPmq+uRjrvdEizPYvWXuC/lLcqYF6eXRqtLtvAoiWf
LIxw+EG6MycV4rNDNgSbmqwGVd848/qykEUPcyJEOPljB/5qq4IQUj0ivM6Ve3V80bzJlRj0ZzeV
cN+drSL/kJP7boyd0iRcG83vKLvp9tra2VmegfdD6UVestO26U21nn37yvKZp938bPb1LgIi38bw
AZ3uq765BoSb1z2A+0tfZ3cauGmj7UQtrLxBUz9eyzEx+d6KX81LjTz1jPtRzCJWbjAxnTeygke8
3k6zf3n1l7pW0MqHSxdpRgIIYOHoRYHa2ZkCMoUKA/0GnfN1kGLyuH1uslXIaJVR28qPuS25t5bO
3KlY4czpltJkJIZadmKv2xHDLumoHzSr+2X1kYyxdCHAgI5g0+bZew7ofr7zFsw4NAh0THVrlzQb
ZNm0IlxnW5esG1sSsi7ZM96mSOohwgBZhOCbzTgISMXnUpu69hK1uEJue9WUd7E6Asf6+xkpdOP+
FSbsXp6BuSHo0bZtRNMNsZvrsHu17N6Pa0ZVLV0PpoxMbHHjwBQNyAzeG+EIPsEJkfOrCgxdJQ1a
+6aKAXTZwrxSUZsaTTAbsr1soMvykJAlIKtAQ79wat0EUGRuj3GlUNv93CUJ4rWxkr2GubWJhwwp
DBRTUKdFIknwQWo8hnrDJ5Iq7VmtqnWPtI0eP+jsR2Tuhm4X6hHNMPprp+/M3Ob1y2Udl/zsqXhB
x6mIpzkLKnAoBBbadktkr4L5IWT1/WU5/HX5VU1UwHnaGdke4dBVwD4K0VmL0S/j1VTJlZG02zp/
0J1fTLvNknzVtzKYiWXV/ooUjl6IbmE0gKBrCvMSjQ+ItXezRY9fbjGJbkvHDvWO/+om2GVo5Mqs
5djCKak3reX61dTftU4VeYbFqAKOgctrueSXT+UJJjPHSoChMG6XQDKKzfvO+XNZgGzlBKNQh87V
Ai6geiRd5FXlg0kkTlhmD9xvntyILMGIRs9gd0UHerIMcLAdbjn1FsB7RpqBV+nDQI/XZbUW90nD
iAmOsgq2UGGfJmQ3Fd1AE3J1OyKKCb102KYGbatfl+UsLh8ShEgH42X0BcUwYGoazLyFLWnstyno
Uy/QgutxlEF2LtqBgfcEB3HjM8nna0hYRpyi5e1q45PVbRXy8A/0ALyEajrgXADt9vnvx1FXIiWG
fqMBUFM5QecK+krVXgY7sFTgxmTUXzncVk5sIVCnVLEG1DYUDaKCdZ4CaRLD+x9Iw20GW0fbDDO9
rHZeMV3V0qK5JSm6uvXxkGMzQ0zHXtZ7ye/rcMbIKuu861rQ21BGNqUDr5AhV0h2SOfPKXVkREDL
UhB9gsAMMHwiD5ACTmGFzNAancFN9dbiSWgOt2YqiT0XjRHQcv8RIziLPLSGFrBKKBwBMREEx+mI
eaBM1rf42Uh94t+RiHdBy46KMxoXgb9LhDUD0MislbFl3SipvmLF7BmZXmyIyiqKOvVbY88JtWPQ
jVt9tsuD0PLbNt2Q6n0M4p2hVwb2N6v3ptZP+6kmb5d3VDSxz8/DvAXiBhWOGv97bmJOp4VuHkT2
TehoV4NigQ4peEjhnUv3WY8733Jm32q6bdAAOaqjuXkgxh6DMyutP+IClnyNcOf/+2vQLAhyNxVw
WsLNNCjj4AZBat/oz6jb2Ei1W6+AXAE4Mqp53Vv8Wxs899butpflCv4PiSwNz1kgF2AEGyRqX5o9
rVSHC0zdm7kvVlP0o8zRBFDe2vMjCsCXRYmpbVGWWK9k4BCKuxmyDOZ3z8FHfRxLjvKvb9DAK2MY
4cZ1ZnxcMRTFeMyL5khDcISjUZh5kbQQZliIdx/aUaFKEQICm4blD/P+sm7Cwf2XaifShBNlaH1Y
mXrn3hTWRzthMpJgpMB5nYlsnFQ4up+CMBcJ7Ackj5DKE8xEq61JydwouMmsibISwKrRT7eTVZeW
1DGQxIME/mgQG/esIUwwoRQHN3C0qes3oYfKnfNdBPhPZQDGDIhu2DxwTwVlaqg3ZDbEzGCYuJu3
gAMP0ZiyTWmfeeH3bq5/CeNYhXhWYspOrHWoSWcmlZIENwEShmHia8WbIaPKE25fLoNgBJNDjvOr
S+xR4tVYS61C5YYAA9wfANROjUHPJbGeWIX4lxg+N4UaB+aaPjNIJ5djm2Qm6q6ZchM81bfao4nM
AfE6gLbSaVrvrXvSr7RkM0tLnULih8u1VA6RDHpNtACIqUQ0BNdKYWCoVK2B5Am6BEKAc/ETzUQ9
+BbNwNcr38w1id/46qIwdO/AUZu4d0EEIkSetcuARlIZ4dEmFu3nP26LWafuzdZ+kFh2Z331Gjpq
VGDwRYYZYzNi+MQwuJUqxQzikeJ9jLVHp7tW084vGpSrdNMfTIn7/RxTOXdTkMV5D4F9glEWEbSr
q6OmnssuPprwTzkGjoD7fGQoOMRDdjPPh5b8HtCG1nX3jU1o7tY0VtqrrtU3MUihqh+9cQ3kPPwD
DkzdU9eUxD0Li4+SL/rgHLxFeWb//JKcp9kKwAAZH53gkFbhWo/JWmneq+CH0sli188crrAYiLFg
V6AI5DNgwo3ck2YAzZwRH4v+ISleg+Fpng4T6WlgNSukr2fyhyk0noFI4pXF76I+6gz9DC89MkUt
mVVqaDltEb4zDGledvBfT7aO8VJEZZhOw40hRmZq2yTThF6sI2o0ud8UeI9kY+B6l6V8thYKKwAT
hxNBlzbQfSxunycne56COchMlh6JjsPctn6GOeosj70KvcahctuWbNdVqm+/BGNJrcTX8SKyjNLP
0UVrZy9qnnuK5QdTBVzOdVtniLlG1M2JnwOl8/LHCs81eANgUuCBy7OY6NcRq62AigjAQaWmRzwH
m+LBLOs1Q5w0WG+dPmyD3KWGxPEtGCNAhPloLJrJcWa4fzpZnajQtWy2nfQIQMKoftS62zjct81h
xEzbZd3EcgNXzuJ/SJrxZiRxFjYKc5YzNSiOUdmvXRWUNynaO6DpoBMKttBjkDoww8BPp2ctKK7Z
2H9bWawtkEZA98t5C0Rn28WpXQ0BIzeK4nqYGVgljZcB+EPTs43z7VOO6qODJyNmjw3MPwgHL7Sm
tNadGPcWoBfXcY7KwzQSHWAnGoAxzMY8mp0hy8V83U0u1EGdEM9vvBNEW88itDU6qXITV5rhTWY0
OF7hAhR6zvpprU4NKK7QJfZ8eWe/eniMfaJpChNsn+29glSttHqt0kflZq4dsPQWFTqlPUDMAhPK
1ssmoCDCcTVaxWqjrlRFRcv05Q9YMC30Ojp4DgEKEokvMYSzLC03tWHGFwRIf1GMfHcrVeujQ6Hn
g9cXOKh9lhe+EjguLfL0Oc8tdLC3rr4hbeVILP1rQImmbYSTYPjAhBlmpM/P1BDFRYGXfnaM1FFb
FYo+epCZ06TqZPHDgihN1XlKE8kDZPyEkLwYnHjEVHl6bEbD8FNgfHtjraP4MU62ZJFFZmqcX0AQ
YLYcDLe8t0XsaC2VaTDiLsmPFVp02szwHdbQACii/ZXFuaHDvT4+4Rwf4ET6yS9qe9sCYL9q1pxL
u67H9ZSzt6Zgni45a2J1kX8aTI87MBTh0ecorLhm9FkUtXl+VAN3NQy46rUNZnP8oLrT059a3Xk2
WRsztdpNa6PrXIYU8nUbXA47TThDOnrOxSZLeFfgLpZ2fgzUvYnB0cLN/PybZQdECzymQZED9Vre
1SW46tDscAZspUBcY+4jE6O5zZ07Jl5HjgVA3iRH6ktgKkgT/Bcxla4Lp7A8zk6/cxi6xYJdNfpP
yXWcga+O3OiGLFL8GoRzmQAU4A8kbKLI3IFwrOndsS6PzYBnZaT1GFPTi7uur37V5tSscVnFV0kf
d2vW5ZNvTE2yR/d/uwKjXOlXQaL8igpF1rjwxaniqxz0PyJMx7MXHub8OIe9MbVTP5VH1BZgRbEd
7ea2t+mQJj+jIWOr2UTLgWT5dfzoWdTChSKNAOxT1ObRf38utHYSqxkaqzwWg916pDHRFG/a4KAc
8nDd1E24dcIQt5cCZGwrzYMrq1BeS81mO/CROB+Sr+Eh6ZevQRoFlwviaeR2zr9GdYbBbiq9PJIH
e2tcJRXSSrSn44fhjYD53ZUtbddaIfE4YuXy0+L/jZzhINX+mQ07CU4qdUwNm5nlcZzLLdMsGt7V
E3ga+4a6gNNMrX0H3sgIU+mSotvilvP3EaqxKrBDhFe0G4PMwZrD6qh27VPTTckqYEbi6WQ2N0mh
2oCsmYu3y4v8xYdgxzEoiRNO4C/gac/XGLM+tqHMc3mM69hcK0aieBGQ/LzatJPVZVFfIm8uCrhM
6OhF7IdHyLkoTJs2iLW06mgHPw39yXKfLv8+/1TRXE5/X/AdmhIRq0jM6qjb4F1PWk+zMVzqFdkG
hnJZFD8Hgiid45DoIODBDSDuVDZj6DPI7OqYflS76hYc747POq97BF7k/yaJ79+JMQ5aTaLMNaoj
cY+2syt7v029sbmfHhTia63E/y5Y4JlewomL9dkaMq6XmT2QeKWRu+hXmD9KExALW8V75BAh4Ubn
/z3XiiVzkhJnwlZZ/tTndPhgiJjU8AFM3UhiM//yIi5Y3pk4rvbJIjqugqEsFeJm55cB9Gzt9vLv
L5kDBgQwUgFoIY75c/77ruI4RcywSZleU6V5tKZ9GnwEbKcxzyKz14dS7BP+k6IF4jmPFybSexzI
4VxkWoZ9G6YwdszQzdV1zLwKfUIHJJv/BI/FREtnl6DFVNZnvLSSBEEAXhhoQgNc17lYHUlLzFzA
QJziKlLClWm0/2CvTiXwLzjZqyZSq7RwIKFvAZmVp2EJMHIk8S/v2JIB4qpHq78OGEFLvPMRLamZ
DX7gIwlX2mNm7oyGZuk2mTZdJzlT3JbFnQLoA9DECeInpKTOFbKSbHLTuGTH0FpHzrWW3el5QUdb
cncv7cypGGFn+kCvy6bhYmAIbbGP9O3lJVsSAOAsPu3O39Iim/LYYhwEDx52dJzG0/LrQh7r86UQ
lgon6BNqgc8Xim4hKwCUhDxVfbQ78BTQzqTWbvBThPiGvVbjW03f9pM3rsat2zyhFX0FRnVghXg1
8LW0NcoqeSdxvwubd/ZFoucoEpaDjQ8FDqXdqqnKbZEW0UevfrsegDwZQNygPtBWCd6T52YSKiUC
Pc1ujuM6cZ6y4VDJiBIWnPuZBOEqSfKuHZIKEngbpNp/WM5VjHhWS0IqHVLlvyXsJDCZkG20XUdD
Cp2fv5NTPKpWxqq8ao8doCw85BojvBuSbJslZuhdtsslUTBKAiE88SqmVwarR+QYNS34CTTP1K+1
BImHaXNZyIIdoFeVR+IGHw0SjR9yJ2e22/aYBzDIvN1EafrLLqc9GypJFPg1rcAzpujvAioHaIXQ
g3W+dsnQwMXqXXuM2uhKw8ycDeM3Hwz7wU4tLzeTdapZXqCY20YBgE4WfNthaahEYJwTI6TQWRXi
NDMnaVEQ1hzxIZ4TvGf6Y6D44JeQrOnXjcO7GSx1aPhCDgeZ0nM9Aa4dJxmxmqOGWdWkKGlZ6xul
lGUAv7p6gBNDIc7iaqvIx56LaeuQ6EU/t8fCxACQBmoyjPt4k+HScio8Zu4uW8qCOGTAgGYFGGz8
iXXYsTWMdkiNFgG19ax06zBZAdFS7R5rb2aqrBT79UyjO+SvtC+V2DEYAbSjtUf2Ed415o0drZ96
8J9c1ulrwRd2fypGMEmtncoa837t0Sp+T0nvT/ZVzV41+xokQnGMUCMwaZv8uSz165mDUCS0cElz
nF+T637iQ4ayGV0lN9ujiT5Z+747yIhWvoZt5wIEJwXoIrdLEwjQN5NneRh49I1NiW7by3os2PmZ
HvwzTvQIUkzc1iHExCG4UvornouSEnUuGIIJnG68lNGQil5UQRcty6tqKoP2mFU7jPnt2wEJ0KCg
A7sL7OruskYLO4PRPtDBcJxapH8EYW2PPK8TD91xSoo/M6Ddk7Ch9az5ZJC9ib8m2ZD8gAR0uNh4
qCI7cb567aRagxnq3RH4DTfVrv+t7uvHcNPuAYr+EfzoJU5pydTP5AleSc0xbpuoWnds1+0Okcej
uatWxors2u/f+Oea8VU+sQttUJOqNVRIMp/ckL0Bq+vnGH6/H4XDBKHga8P1od9ARHnqyP+TdqW9
cSpN9xchsS9f2WbGHnuwEzuJvyBnMUtDAw00y69/D76PdGd60KDcN/kQKZZc9FZdXXXqHLOoEMb0
pyF/ANmtoSVfALmXwGfHPsyhrj0or3mOsgc3gYfGiGe6pfcnMvwhoYIvAAvZQjKFf8U8zizHmVRD
9eTkoAfCqtCdqblpcq9WYWxE8+zPBfWY5U6pbxQRCDrc2jluNWOsuOWLbxCciapW8TSPvMctgFRt
d+y14mh37b5dAM3W/GOWt5JpK8d+UVREMm2R/0Si4HJ5q15tB5PikKjTPp3+UGgp1pvouut86cIB
9a8R4XHBqWWkNhn7UzHcc6vwmOJBe9i15Wdt3BXJgZnfsi9/f/jx6lz2FABhV0F6pealWSow2emZ
pzUnnYYj/RYbW+WVNScDlAIYYpZsJHrBL+dvNp20LEytP2W58z5MrW+n0s8y/zbpW5zeqz7m3JTg
Y/rZKoa01ftTHSIs6PzOBltTWFVhP7hpAdC7y9Cn86Pd357JlUgPq2dqcGyKvhCwCVtk5rkyyzWG
6OQVxAEeup6CMBiCJhn1gacJhhnlcHyDwuOwHsYXUIFuMHcsI7uM0y+/QNg/UjuCdCjFFxScRbna
vRjp1jqunoOzQQrr2EN3aoD6XH9K1CpoFbRC8aNubozjMwC/NRBhCcu+mTIiwYq2z95a9Jf8/plC
zTJQTU9vXNAD8nu+BzISGXTzO0ry7b7+U/2ko2d2bpm7LWrAo5f/2cShbE2wcJ1ocZpVSY+tNanU
50pgDVvzu757LaChoCEIwQ4R0aDMs2NVGkzkqqsT13HH1GeHXypoLbmbv5OD+nx7366ezDODwsWV
ab1CM3MZ011xGEPZGzTvtoXrqt9yZZyZENx1P6CrJUd4hitD/1o0D1kCbSmoBnh1d4e6xQEscXc0
8/SpOVAgwYhtHBMwhxpje5Br1PV17urS5Boa3MawkWlZCRsvvk2IfgowoJWDjeE3AcTCkJ54Mp8U
8tIuOpFmNDF140Wx6ibQYISUC8iDIAoj7O20JX2rSQk/9d2zPAEY42QPcbYgtNSHeXymSNzPyAGW
cotmOnkPfRPNv70eayuO+AHN1GARRXgkPAnBjStPpjoPJ2lgrpbsoD/vauyXTjbWfc1XAJoDYisN
nMCgaL/0+WA6tlTiKAOiFKRZkFr/OTfTxmNmLRJAJzZaVdB/bCI2ubShEYIlsvLx1MxNkIPUXg1G
qOuMsV+PwRZD5NpeARxSA/kTeh50U/CvpQNudNUsx5NEuDek+c5IAZkd3Kaj9zy3XKiN7eRpY7XW
3gLnRgWPyySU4YuSjHit/UlJaFnAVH03qwMebre3xWedQ/C6CCoXHD3KlIB+Cus18MapKhOWrKWL
MIO8p832vdx9rdXOj8lPnf6gndtk7QnMI2Gu2ztT+VFn75XE38zM3s2T5JqMBqCd82otDpvht9N/
6ZoS4LlyK7Jf2cTAiCMZsDCeWlcvCcVIU4Jq+Xgq5T04OMzvhuMmY+BMhVcWPyEZ8itzwvQPtYMx
/gVaBL6R2FkmQ5ysc/vCVWAn9oheW0yWlKuHxpK+QOZzK6JYNu+VDX15KMFPILEtuGaLZUphNM14
mnEJxHH/ZmuPptE9lNUpnSHuqQFv138ALh9Ys7E1wctmFo2D7ncpWAOujWzc5ckqeqPXtXiYTkXv
DJ5qT3t5BFjDkLT4q5Txn7I2PQ5JJ+2yRm2CVGY+6a3cH2dl2JiHlTO+MDwDLo6sO/L8wjRwCa+e
rszxJbr8o6n+yE4fWYbhDZLn9G+ys6GTsfbCAdoRVXpULpD2EV/frR0b+tDxCaXH2lOSca/XAbcG
b0wX5YCgBEoF0L6pfi/1b6xxTuwdXL93Rd5sNF5dt0JgyIB7L6KxqEoig3G5BDZt7SJp5+nU0VM+
Ps49+g21e4vvbCuYupBbzq4epnvwUB0G9L3IWSibj53yhxrJxm5fu7UMJN0AtkQmH75BcH0c/HRJ
L0/Tqa3u+xqxVe073J0BvHxUeWA9zPZ3a0u7ddUo6jaoHiCeB2RAOGOxNE8D6cr5VFt1MOqjm/b7
pnHlfkapAOBKGwlG1SXJ7NaavIstZysht7ICaMAAJAyVpUUFT8zjmyC1YCBfm09N/q3qh2P7jim6
b3Kn8ZqhcdO49iTZqyFj3rlM2id96yrJb07p75T8vO2erx0O2saQP9aRxkXzjvjutrWpn3tVnk/9
CDit2cwHMG9uVQSvveqlEWHHKYQaqWXM86no7qp6V9aocAVD7N8eypoVYNUhLGguGk+acKWlfDA0
1jH5ZOSJV1mqW5TuR8G/3rayNmEQXMK6ASO8yEgJpycfrMGQGvlkTtP9oFqQ5Sztp9s2VhJMCwMj
eDtlFLrAtSGcC4kBQll2nXxK+7t43JsKaNkfuvyxiFtUcjVfcxIv1dnGcVwbmoMyMeJqB2APVZhA
tc7VzIphNTHZ5A7zRIKFPnIjfltbJpCXL+yCyAwgWLucwJRYRgHPJJ8g1hswEu8A3/sClev3Os2C
2/O4OqAzU8KAZocWclcY8knR54BPD6Ta4jLbsrD8/Cw/Z8dpojWNDgvyBGhhU4E3pNiI7a8D3k/x
F8B9ULnCnhMC6zTPVIsZpbxgYkichqBgr5RN2YXrqGCxgkILlBVB6itGBVnFy762cHood1PPwZuo
d7U71ad33QN92+p6v543pKRALAEuMvRDOCLOx0pbrmBQ6inRJx8qygW3/dtrfz1r+NWIM5DRBNri
SsbJaSWpzdtCO8kzsHoFCwZ0+JXAZ902c72bEUnhwbUUvHGDiQWIkSFFW3WzfppqaHjJhw7dTbNx
B26nvz42aAGC0BqwtJ8UoIIPtSAkwwei6CeIG4a5mUV1bH9oLXpJuvLb7TGtLA4eceD+1EAWh/tJ
2HB4v9FypsQ64aZ0U/mthiO9bWEFPwcAGzDRKB+i9muKndjdpBt07ir7ZAGnVx67ZnpqYwVee3Dc
Nu8pmkCkdyMbgLgYH5wShYrbH3C9bECnwAOh3WXxRWIFLkMb5DjrmXNK2wdIlnoNezChWsayDfzv
hh2x9jZOPGlTnjonCWqeMbRXObC+qnPgxc/bA7qOZpcBgYMLs4lyuhhdjpOssokTSGk4D5N6h0SB
C46A556+KyCvyLj2fNvedb/vsj2WBziaNBbJXCGKqkwDOreSLp2MtNNdou5b5U6uhojZYC8suVel
ssccX48fnPlpBsdKK/2uBw2BTOvKgNBmdxsfpMLVXr4sLj9oWYozV+zYnWoVsi2d1KcG/AHfQSh5
iDsv+Urv+AN7kMLb9lYmHGguMGWiCg/aDnHCtSQGaZmtppFVSf4svZNe2zOwrWTxhHYuQPA2odxX
e2mhQls2K4wBUy8veYSzAdoGFALUpDHRKfbFmcrOlxKknLklfQyQbLk9unVbi0/D0wgbapnsM1sd
61mZ2oP52NvGdJe17YvdQluYNcwKc0Pb0uVcnNfF2mFogLSizg+fjV4NYTMtFFN6xwzrUeZ+3duP
tbnjjH/RzfjV5GTL2lXCZekVXnpCUJoEnPWKirqu9a5VuP3YW99N6xtvknuDuZ0F3WSIxaGLw9P7
rQm9HiFsIrbCCUV9Det4OaEFiyukY4j9yPhs+lXTRYgtdwxqP25ZTIZnOGgyu72G10d0GScOxdJg
htqS6McHQpW6J5392DBKPdjcV5bZ7qpEVvbAdtxrfQw6buhb7EhFf1RIOXiZY9SuAcGXL5XTvDV2
GwGNFJ9icwapLs/b4PYnXl3S0ICXUbVf1l3Ha1QIpq1BcjIo3diPudShG3jWvKQvv9Vl+eW2nev8
92JIhf4bkmyIb8SpKCWF60mROI8mFNi617nbzdTltW90L2iJcbMv2scEOm1cplsZj6vLFJa1hSRR
RWAN8nPh3m6Zo6e8r51HKS+GUGFoXETXn70RI143KMAMntIID/FuwHQKGUvDSeqYga3o0ZKZ+TYl
Pe4aJdWd75Y6LwJSJZz0NCTO91mxsdH7GDrTrgRfU4fjNOS232epVezTueK7ktmDvBG+rE0DtBxA
XQ6pSaQDl5+fORQ7aeWyByfAI5tBUJ1YgGym6jTsNtZ5xYyJGxB9CQANo9AhTINZgYeiVWM0mVtd
fT8j+HdchRHgavq4ds3ZrHbEmuxAB73Ho6IBKk3NOvG6oewDyc6toO7VInBK0JDd/rIrnwNgJxha
IEMIiB7ATIKHa5uxJnJOwGamqsWTnqXKLomL7ilOlNZLM/Q6ojModhu7mdCXBWaM2+avDtqneQiL
Q/sYwqZX05/2mdzXKdqQrNLxKZezgMxxhqRm89dwyEWcHaodIKUBzTAE5C5XemqyIgfSKo2cuR1+
g3F88nmmgD6uLWS0z6T9++2hXT+WYXCZ3KVtYHm2Ck6EmNToiyzJIrP9pY9fB6XwR7R2ZS+1OgMw
0ISx5El67t82e3VDmuhRh9YiyN00Ax5W2GlJylnWEDuLqKazvdqoScjmTg+I2dZuNtEtPtereEOw
J9zIQ4WNimc7RgnthOG5kZ4JmkAM5Gi9Ut3qXfh86l9cyLC2kJEtFOB4C4hXZNtBA6BFJjoaPC3k
eycofO4rPjrrfKj5uFJAQE0YDiiK/lB/lVGveAb1hi1Y9NWluQhFwAchnEVXrm0IY5aUvO16NEhH
pYGkHCXUyzloUnTjZxMXP0ma2OFfLypCOpDlIDH8uXsv967a6zrYOIsigi6uMseuPEcvE3R9bltZ
27EXZgRnoDStzjOpLKI0TXboCrMgOKMk2a4iQZXEXoHqd6/Z+1qx/9YLYULPxydEIZC4KkaLSCSS
KfGN8T4vTs34KCsRalAuLR7NvA5uj3VtCc8tLj8/8/uDRDodh7OI2PQoOcyHYHPyINUhS7dqdisH
EhltcEkipW/h8SpMqiVBiFfN1DLSIfIHcbVdmb1q5fA4q+3G0V9ZP1wyIOxbiIQQY4kkFTbLnW5W
SRVNleWVneFhHrPRc9IwL/O9ongU3URGjqa425N5nbpGNwxgbson8QjiJmH9BlZl6mDNoOxpu7dm
9KbZbZG2d0I1DbryoIDKnck7JSv2pqRvjPp6fi9tCyvpFBDZmmUFtscvqQVOQrov+8Sbvm2M8Qqu
9DlGCOUhHYWKoSgdRPOqs3PSVJGkRK2heVWb7MYYJFn3yBgjJwqmhMiQft22+vkQv3R4y+j+tSo8
rqDSN1q0qqqIw8GRF/bF+Eme8hO/133bhbjFDqjqYxVCKMCPT9OxfsyDYjdH8rP6PO260DhsHdVr
f3/xQZ978OzglEvqoOvbKlI6yZfAy2OMuleygyJTt5vBvTv0P27PwVWIcjnxYuzE0jFP5BkTz9un
RIabnx9oGzaZnw2PCWCi/V+qZ9vQhsJW1nGIloQ9aEAufUNX1pQjYqkicAN5XJH8BHoQJd2od12F
PkssCKg13lMIvsBOdmnFaRvbaaq5jrTYRZQlvW3id66zWYsJ7FdwMiKdBQjjpYk4GSme62kTSVBC
9lCE4P7gyLOraa0WdA3+rx2J7IPKHIzO2lh+Q79P6bWJ9Zfa58uMoqIJEgv0en8+qi4/hE5xhqjF
qKNMH/BeS0La3KGXxGX5FmHFyqwiO4D6MeiBUSe3hbWrahRqkZaro6qfXCqPEQMOLUfjyO09ucyc
cCzxdgJSGPcxUh5ij4ijl8SYedlENi142KSy7Bn93IS3razsfDScoigL3jrkBEUrbTo3hGVTE6Fs
DV2l4Q5UFU/5vZRNPxTJfp+KedckG6dtzZdfGF0+6uyAp0My9ZXdNtEkVQeSvzYMWTF2V0ocfLaj
axk9gOAH8M1SSXpJWBbdHvPaAqLJFlsWNQVg3IVjwVVrTEuuNFHcGWE/dh7nfdBJ1catsWpmybEg
NY6ilXhjgQYTz9Vab6JUQkG3Ac5O6uxwqs3ft4ez4i6BXP7XjnA72WlmDMA7NJFhHdSGoRn+q0KZ
20PW74S+/A141/LbxG1pL1RzS3Mq+t2EtUv6viSpwVg0trR70qvcfO0r4nioGrZHXql1kCv5Fsnd
mpsBaAIPjqVT8Jo+yiqQam30kkVGnu7lDoe7gfDkr4W/WnsGOxfeV/1MdxII6/96cnW4NtMCQAmV
TxExoACiYNdgRYpmo1IDan/lUF7yR0qeDDS0Zp1teY6ESuhtq9dnfykOQF4Sw0WqXiT1IwAhlAVU
a6LJYkBMKEX62ppm/nTbykowh6wJ3sVopVrEJsRbiDalLGWljsGVE9m36WTeGY2T+ZpkJKDikdvn
qhnG11zq0b9t9lJI8P7db3zE8lq83FD4COSHdDy4llqSsKFMYnekUJw20lijuprlIOfGnHdl1JPD
PAHZaPGFPyQ2Sq8q+iooEuYgG5v/dQPnkkJCdhKvadRmANm6dEpV28lL0qSNemQiAoBHoHmTl83u
9nDXVvbcivB25jZD0SpDchHC80OANwtI16a2C25buT6ky1hw8ULYBcUmsUcuRjd3m5WYU6Vv7rUu
hpZ0Yv7K1XSXJInhpWa/AfG59nUwCEIMmARiG+flcvLUJis1yYFBQ56cnZIqv1QlrtCyzqwNr7r8
JmG7gDkMxUAVwKUFjXBpCRlOiJorrIta9puPr1r/3pQvLN7wqSsTeGFFeH5TZH5Hram6CKm73M/A
UOimjRWD5bBUXaoTtIVQa4uwRtwbCEdQFEZpCfexAXIqYWgTQ8ef0xssAm5m8Oq6YUiQp/qGR7vy
paIZYWxqV9N5bGwA2qGzheR5QEu/GP7EHFwa7ZOV/pmm9oBOl+ov94hoV7h256GGrK1qssgxX4d8
100vY/56e98vvuJ8c3yaWOYQkShKDaJDS3RUhos2aSOLvKlt6TLASTnVArSzuDPoBS3dgLT6FrWU
smYWngNglYXjACnvyz3ZzCWr63iCu9bD/JS9qD/Mr9kDv4uP9MPykrsKGSOQy3vtoUju8nHDpYh7
VUUPCNwWKuRIFi1lnUvrEzX7OI5RVskK1/hFh/SQ21DSUAzf1J2N0OkKeS4aE7x1XaRqWiZKFzkF
UqChDKaAxm3phLYzrqOBYJbIdDeO8E57nY6WGUgqbVOv6xk4Qg0LahC7WHH40r1eq8U+blrL9gqS
oTvOzIos92veyvNeNQvgfLTabAuvmfn8cXufiE4EowAAFCsFVCOqIiJrFt6VCZSkZx5pE893Eso/
OzKl92hCyvfxxOjWHbeyRMvBxlWLZN4iYnq5RFldDVpZFEOEzkD1ISs76aWdSutgZkMaxBJv4V7q
GYlFueWeRmrJr2sNPL5mzj0871SvmtV9XtfINUqSeshhDKFXudlxIyYgMC8LISOEsxawDVz55Xcm
0qSPoC4eoryHnrypVveGw9ofxaywY6HlmjsiTRg0ZpUd0LSj3DGbzBtIrOuztKC/lvI64F+4ZQUn
SAeq1VWlDlE26MMd0j6PEqgUvuushg6QNFanPotfrER7VGrON8IuUZJoEdxGTA7Pj2w6XrUi+L1Q
pwJ1dG2M8kRtTqyIx9BQtQnlo3T2EKPIIdHQEtgrEoeyQlk9miVP94B510GZ1MN7XuT0kXSa6uWD
BHrOwhiQwJChVzS2lksGWgZF2sDP1sy6U3F0wNrEySPoDwevc/TYxYMIJLNVbHimPD2b2eyEXObJ
XuLmF1Y13EPDZyAhPoRWY6e5BqXVxrNz5XpANRb0vaBuXmJ8EYBHE8KKFNIcUer87CvVTyaJeumr
XZG9TdRojIHGUkMEgl/whbeP5coxuTAt3BAoEqc6MO9DRFXj0SDxF2Yq30eHPLb8jkhIud82dxX/
LsuN0vvS946KuC6GfG0N7rtRLsZIyXMPMkV+DlJfIGS9QtXcSuo8rasOUg3YSqKHG7avL/tL28I+
1ynvLWbRMeLWpLhtg8acWfV5seul9zK2PNWJ/YmCv0NvyW7IQqjQeYBMa8UW9HFt0j9fN2CjRWeJ
GLo5uTzzZmRY77x30YUqIw7g6Omb2g8gLjaCj7VR44rCx0KFG0VpIci2JqfVWj7jgOUSao+xoewN
5rC/30egeVxyNNDPA3W0sI9sLS0dO7fHyCyNJ56G5qyjQfC37oD65WVjHVemD0U4HaBO+Cv4zuXn
Z7mMykqgkC6bU5R1zT5LDZfZr8100NGYMw2SqzjzndE6J2qh1om6M8Y6OalbWfvW+gX9D4+yLfFO
MRaH78ZDFUkHFLGQmBPnGBqWUEJqsjlKYh2v035swZoL+HE24SK+Pfrr5VzwkuinwOBxeYuvY4dB
4InO5RyR2BjcDMF/EFca9W9bWQk6FjWRhfwFvVUqkgDCHHODSknGlIgkvAuKIusOtaxDFNTWh90w
SerThMI9SKGTJEwazfLRE7/oLpu2b/CZ75Qito7EqWiYpGXz0FWFsrPkwfJS1tMYnIa99uSAyHcj
4F2JC5EogWsxkOpFl4XIrcHrYrK5nWvRlJQ+MhZ6kPq986H3rlmHBujXJi93u9IFDUbmg2CRfp+X
c8fceiuZuOLqLj9lWcmzbYq6uCUZJT7FvIO0Z5j6EXvP3SxstkIdFb/oMgSHxiPiaIAyQPp5RY+i
OQMZFI1qEa4/twyaO8XPw1/aXXxPPfLl9sZY2emwhRcfXCmobsV2hrmv5MRUYKtDfE/rV8UKmLMF
X7qOFTEgFLsAz8L2AzjocuZAkcohpFRqESMv4NcL86kNiqFw03Rr6ha3dDV1COcMecFLAVl4aSnT
tMbuzEqLih+mtLeCZjflO8pC5NSku7nyhr2huOUW2fTKGUYeFBTXKBAAPSOSWuYDFOJ5NhsRM8y7
qZl0zzCIE/z1SsEPg64HNy24iETGc00dMn0kzI46hTPfIh3UHhk7zh001P6DJbhAFChBeYRI9nIS
dZUXKmTF7Cg3pMw3rKzz9V4vfacCrc1tUyszh45TGYB9UL2hnUy4zGSt7co0t+xIanQTUiaqHaK5
Kd/dtrKyyfFAgS8HBSUQdKIVS2q1rh4lOypbjR04otAMt0iff+sgafL0l7YQ90IlHKawGZZWiMvJ
s6SkLuqscKJWlasnEieVFkqqPcJVoTlvk0r0amjYdGgDAipoaQ0DOufSXIb2N7u2oDEEEQDXgVyO
E79Z2uDGkD7qS1cjczQ1oY4+bZM1bsLiHf4r4BLKkskGWnm5Qs7OHpjbABhcMi/g38BxELdNUZjF
/3SPrA/AzT274N78ao2aW5azp85bDPiCV/mfPVR2EKdAbkBE5QFZYXcJ+myPDnkBDjWE9pfdgAVs
q59GmOJ/7GB+AflEURVu8nKKk6yNE3tyoC+lf6QSsG4WbhxV+rvj/Y8VuGJkG5HBBdJLsAJMWQdp
DHKs2uLB6P8kUJdM5j+3N+fyqVdLdGZkGerZFTaBqL7pZ+hS6YilpuZDrrxWR+rapwPzb5sSTvbV
eIR3sCThXdAiyX9EY4JvH3t5qzYkvHKvDAjLQluS9XJeQSd+0L4pqeyWZh+MTD9YYPhMZf1gx2OQ
5RbbePKsbruzORQiKYgpOGNCMbCkjX93FnGNbPw9m9L9LGtbDUKf2YKrBUNl6pMMCflawT8yVFCt
xIYxBG16+iSPnmxGtAxtfqLJu63krj0/WMBT1OZDIn9PSo5HF7pCi790of/M9tmHCH7GqB0VyQR8
SJ3lKFS9qCZx63n3H/YMYmFkT/Cyubq9HYIkT8KxPZUk8a0yBTWKubEtV1fvzISwetPMJ1Pi2DXo
rHhkpuFbrA1TS/+96LXfHs2q3zgzJeT54qbSB76MJms/5Lp26/RPbf0XrwFkAgpdyHyDSf3yQBs1
5AHkoSNHJlPPlv4wu3KzrUtmfSD/GhHWvnCAtehx3o72/CTF6OnlD3yTmnPVNZ2NRAg6hnKa0FED
I2rpeGjzrKWvSlV5M6+8aqt6vj6ghdQODbzIsQq+SZX5lHQMm4ApzG3YS23pLiMbO23VCLjzwfiO
PPoVcwHPyoGD6JocrTYeXGoMfI92/DjsasBx/sNOOzO1fMqZW4fqj4JSEeYupq+0L31Qsk3kL2Vt
/vEASGoh4QOoLHriLo1MLKN9rA0E6sDWyzDbf6R2s0a9OmfoVgbSGRA5lDQvbZRWauplO0FLG53d
Lkn5o6KX97QsfKCZIDbSRR2OqcpzgACJ1/DApEkWtFnqEy05Dma8kUnd+p7lkjubWFUhPE5NaHu3
aGmthqfW+FOT19uLt+KRAFPFO8+GpihyLsI9xijHOHvsE9r3+1G2852p1pWfFha6aOVy60EtvJCW
ZbwwJzjAWnUqnoxYxrIeQsrgLoaf4Ih6seXhG2U5XO6BWAdEzOhMLgNaUz/7SzDyP58ADRGIF4Lo
9ApTJY2xblK0mx0rNMzIqDEZUu8xeQ5SlUT5+JRulXeWZRJuUaQ+/jUoLCMxU5RU2Qw+P9D8umNj
TYEeU3vj9lrxYBdWhAPSojwB1mcMa6o+bFRhQgUxOCiDahLc3jEi+OdqAgX/hTijz7sKazj1z6n5
VGeD32sP854YEcFZQVonZg8d9UeE/f/JNIjEUKKW8RIVTihIrW2ZtBouNfMLwe2c1CGgGzLZESUL
0O3lGVX8YE/Po6k+IgLcML9yHjHFYC9eyNbBFSRcdxS8iRMlKjkC1eUTMDT2oysVz7fHuBJYonQM
cbGlt3TRI7089HZdgDDO7vNj9lEC/PYU6/fAzkAN8qgi2ivNP7fNfXZPXO3Of+2JycamrRImc45m
qjIc6CE9kn36BMW0fjjJjLgA6FjjW6t+nWjhKlWQ6H9Y+1sxTnHhUcNPBhesQspJ2inKhq/Y/DLh
4kcFUumIgZkwUfsFsORHvMNVlu3To/Ol/grK+X5nPylpIDmu3HjF0vsVQISZxqW3p27ywzncnqrV
c4yq44K0gQKRWNgaLSgbIdcPZV39YzTfKntjKVZPsI4/gCmBSUnkOZPyHpsvhWKxPir36fAK3Tw1
9RPjA+QXWzWildcyklTouQWxEcClIoKuVlEBBmt1flQUl0jfhtJX9Fe1Q88JgyZo+RUNSn6hW0cb
vEfcDOl4So2wAQ+5hPDfNN/G6PbcKqsfhNctmKaBmQQ+4nLbZ/jQdHTwQb185/CdWfvksQJJYaK+
9fS5KO4by3HRaE/rXaa/qOi0fJv1fVrkrlNuNR+uLjSYbhbAGNo6xaS4JacEuKU5P45mhVzaDyfb
uHRXz/iZAeEWnJmmUGfETorb196edkMzHjQb0K1fTLd/jNpr4Wy9G1d915lJwa0oOfZBzWGSFi96
dpfk3M0gNrWxiosHvHImoHsEgBfYSLRtXq4ifCZ02EobVuocQK9uNgOCTtZQlVPctU7XhXFGoWsL
CRo/06V4x5Vsi+F2dXKBuUO/KrpxgQu//IbSHJohTSU40Ppd+4ZdFODdSmUCcqjZs62n20Ne3bc4
RyByhhIkFDkvrXFZi5MyxojBCnCCt/LHaXJbJHo5vSPRKHdbLWqrm/PMoHBQYrlKmTYiH8S7hwTV
hga48NtDWp1A5PWASUWvG/B6l0MiULkz0BxGjppE3Lx4L3sPfX70p0mCmILdB2jN/2IQpGVLMg0S
e8K9mtc5Hkoazj7IXuHH9SP4DQI9L4KklLzc8HU5SDdp9cUy+T9hDJ5HIA3BQFGFuBxm0+Vpnycp
VNK7AQ3CpZJ51libPpoo413ZjyBKnbXZlwprxwwn36vWtJT+0Op0e/RrJxPsr2iLgToCrpdlwc+i
fI06XQaRXITEbo1ry1O/3f79n+9J8VCeGxAOZaJJgzJWWE8TPOPlexIMO+V7ubfC9Bc6UnZfKy+f
g+lo7NJnw9NQ9QnIY34gtdueii2igzUHcf4tQuxoyUVb5Cm+BSGNuVMqOVC0D24MYcmeWP+mxMe0
2HC2q/HquU1hoceZSzRWMMEPU+HW3x9m5k9zQDN/wHsObgH0Dluk1GuHFNDq5emNXBKgOJdrOsRO
pwOXgJwFsYA7/FDNH7cXVeyZ/ty95xaEQ1oxSTPJMpG9l4bjoV9kk5SjloXZXYaWR20PgcgMWh7/
L7NQ4LwcGMArPbNbgkQcqFd1+q4OwXgv9/wHrYD3B9N8AcrB14S+JJDmmWU5aM0Nh7u+nACQIukO
+Q081C8/QW9aXDFIYxzNrv5DOK1d4C/CIgdGrxtPhVXsEvTGp5knJfs2Ue9UugU0XnUd6P0BkAji
RMBfCztqyouxTlrk/iUlfaU5uMdy+MZZ8kpT3atM9mR1BLSHeX0uhSMgi7dXYc1Bn5sXdlfBZUyA
jSsAlEieDsK1xmhc9Tda5j1Z80A7qIF18LbJVSd1NmJhuwFeY6ALfLlU+3eaWX6FRFwib7VBrg4M
DhmYBOhuolPwcmkz2lXypIDYIZkLt5MhDp4GbPiuJW9ydSyNJkS78kaORayrfx4kDb0zsPfJMy64
X0IcYqStDI9ktQgRvnej45P8e1bG/kxnD0/ZeJifSr7VVL/mIoByhVY4ttHCZ3k5VivlagPlE6SC
ienaI6Larefq4ktFv4+qOvIt6EJAjUo4KHxQppZIcEKg1dGk3EVPaT827ph83N4by26/ZUcMuFK1
g1QWkvNUH/2iQ2e+VmgInNUe1wpuWLwnyJa2wFrYdT429XL2urlmsl0jhzqT0G5ex9929db7Khvc
Amokt8e3tlIID/7pz0faSJjHhJWaPOQMrrb6kMB5Yhp/1+X3uQXx7sFfqFsAiiMMxhlHJlkz0ujz
l7x9kMbEz6Acf3sQIgTnHyOfpDFwmjJK2Zczlss0gRACkhdd1qn7LLYnf8qqzqcOl7xW0pQ9KDak
YKSZ40H4tfetoVM8ZjSGq9qsfis4eSKO7aPJO/ZSa1iipYkFY8VsL24laCsUyRZN9prXQVCEmBAl
bbTUChNDeg0EcrKE0KgbPdIebNs1ubkxM6tGgBVF4QdnBJ2QlxMjOQYa2klTHMF+Vpd46r7pXXR7
8td2EC4snEHwH6F5RDghWR8DxJhmxbFAxl/hH7QiG4NYOw94xcOTQAcDW1S4kca2rfVUxiCQK/Ik
vD3KpXHTfIC77lXUyoYNt7k6aWf2hN2kU7xfbaSEjon6xEo95BX6HbZy02uDQuSPrYsC04JovVyZ
1ABsTLXa4pijDXQicCnKHBgyKI1lFvZVvtfbLYLhtZU6NymslMGltso5K4518o48tf9/pF3Xjty6
sv0iAcqiXhU693jitj0vgtMoUzl+/V2cfe5xN4dowj7ABryBAbrEVCxWrVpLJZXEmwjjl0sT3KZ2
1cLq22gqTkMzOlu7BWF+qibT0W2aeEvxsvNbkPJta9WpDkpaI/liYLuUSaE9NL2rZpLvkY2Ye08W
a6EMjoURJ3jt5QRyczIEg+hWh9gWiIOB2MfFzt3qFpnMxqn64tRXD7h+Iiiyne1TdVIsP5KAQETb
EiEhAXWiazMmnesd09skKkqg9k7WeNT1B43RAysvtw+z6Fp1wA2D2oGJLkqXTejFe+29dzLS2PpV
LkTQJy8z9oPmBtIzJpw3RwdiDb2ueP9yG2VojXoZqVmccET8dV63pvqaWa8JtQ5RUgXt4oSJnHiL
/Sp/m+OaQCcM4gYdzO7Xw0NXm6LUmlOc9K7w1Ml6qOjkp4V5qIznaVxDY/lcOrnvZKiTJlMQuY3s
8SSKJ5gmOjhx0NwBuafrL8A1NEYgMGHjTlaPlYtAfkQzv5/JYXFoqHQyfKrA0QDNrIJcSIMkHNTa
ri2u5oSGhblERVZZ/aY4OnUwghUT/Rx28ZrKrnvB+NAWiNsGdHE2uhU5Xx3RoYHANdY10U96/pnO
P9pvdXW3ytynyI7DAFEaMqpoTONGlYMFE2VguzhN9GhGp9y2Pi0gw0MPOhpDtG+3T4XoTYTAwjTA
IIDSKTqzr+cwd1PijMxa56DDbh21Oqi7pQ5zEI6gvO0+F245HqD60vsVwJO+mgD6C+kwZXv7QwTH
E5hBsNWhOYiFOdyom1prVW0oy5MCbeSx/rEOAUE0CjTabTuC0wlkOioBBrp8UZDidmmvVTmd57o8
tSaSnFPvdWTf7A30Ua+eaf6iuSycFy7nb4P8uxdycbRJNGawCdIqRIV9/az2B7BR3x6YKBUPTgvQ
nMGTshIpdwfirEdjG2EGu2xHU09/q+8jM+gTn4CW+jFGquHzup3f7NSzfAheBrJagHAFL+xzfq/O
0nJOLdjPbLwd1CelTgN0nEGAb5WsoejcA2PKVNcwYpTVrvesEWuTQ0erOFVRqKjQncx06ll2spkq
d8ekUZGz1mUHhV2onINFQy8j0keohj4lzsHqVAH3U9SXJ0ebsru5U79qkQ3whBslrjcVVe2TOi83
4Nmz7oZ4rbeAb9KXOadJ4GbTGtaGhsf37TUX3JuMQh0tNOD9RH2RW3JziqhOorw80XgsN2tZDNCi
gUNyRl0G5xFtYwSp784PUA4eI93mdZslmVucnPUXqLoPo3qYAjzmtqMiA6aI8Gu4Q8CeAiYwBAUm
Nyz06qXamNLypLXtdDcmThRGqqoBe5jEoaVr6a6iFQHtKfzRok3AfOCWCOdpqAEQb7tQm+gIKIQ6
HeeVQgioA0f27YkXzsa7soIJWRjUTa53YG/QEhICbYnqawV6v6o2thZN3E1e2UW4WmZ6b0YR3d82
KjpgAHoyPB0Q/gafeuj61Fh7oDFPqzPcxQ66G5Yvra1WnhrJxieILkH3YLHWCZBNoWR7PT6tSNN4
otjsdXuw7Ieikh1hwVjAZgW2eTQPoGhK2N8vojFqxKRfYyxxbT2O6SMIySZwWDXm7vaUCdaJcfPb
TIMSRXkeCdmnMRIp2oJ1SnCfkruCrBBjUrxF7/fN/OO2McGkoZMLUR2KwOjK4TvkNVq6sZ1oOI0Q
uYC2CVUlu05kgKmHACmts64IbtJA/AHChgyj6aqahLmhKV7f9c729jBES8PIQ9FIgjcvqizXS5Pb
GbXGCFZegaRzSy/OvEJG7CVal0sb3EhsWqdxM7ORAC2EFFceltTvgAMo/vzBC0Wl34PhDipoLKal
GGBoQMnAmNFMOr8ggSlZGNlwuAsJzcNLGVWwogzbuT6AVcckezSOpJWkECMzxEUv0GxqlMmEoWnZ
rqpvvNWv0xLYstMp3GiAsljIqzCpZfb3i9MJUQFQo1BSnlwTlfoWj8QQVTRdMmuijQYCWeRvUa1H
8z43mK6chwrl+uqkdtE3N7qPEmcz5WQXF/X29pYW3JNM7vtdORpEoTytS2+0qdGsJtanbiARbHbg
X0jMcpeasRHeNiUYFBAIMMFQ/8hLce/ypiVzQhW3PBGlCJbmpS7fjA4c7K0k+SjKR6DYCxkVJmAK
Di7uCFklrZ281ssTyzs+KuY/g/29XU/UUr1JORIfxMZTf6/0we3xiRLvkOmAwIFB8ERBCH29N5I5
YtGFUZ6gQbBbkjw0x0eXTsdJiz17js+V1SKDdXRsRWJZNLPAdwO8DveHVn792nA8uBFKWNiU7IXb
m4YXV1/n2VP1l9sjFNpBP+47Lxejcbu2U0MJZW40rGDcQJh79qruMLRnKsPjifYk2BCYHhTaXj5c
TXEHaHY9pPRU6G/NdHbnVy2ReAuxCWAcIGWOZITO/n5xjIcV8SrId+lpVl6p85oAFzYVD7dnS+Aq
0MCGByS6DeAHeDGfpJxJktnV+zAslBG78m+W48IA58HB+ja3dtbQU+uegfBeIQ8F5QRpNUS06qyC
hTMFEMoHMus61mqaGTU9NdoZmF30suKFJpXDFllBDoExpQA3ADDa9YpQdRnRWp/RkzYea5JCF/P7
GH9Jqy+3F0VoBmle5OCRVQZW7NqMsuhq2wwDPQE9vC3DLsac6b3vNhIPztO9s+oEYfKL/zH07iwu
dtji5BBkqEbssMH1DNKHMLgBq8gDgsZuPLJ3Tzo1XmE9Z9Cr3ayxfSKde1hnKJ5C/ez5j4fNeotZ
eAwcEwKx62Fbq1YvIBFGRYu+muPXyH5U7PtUxq4uOFVXVjj/ENfDVGkUhezCnQ5uaOWLt9aqxNmJ
3Cza9dE+gZsRu9Lm7hF0lkEYyUT1CoiLanE89FuvYQMuwqg4WNZ2TW1PN+if9XCy5YRRNIoyRkIk
fbl9k5W1Bn4vgJFTdZvUjZcpoAKVXFyCvflO+gBj0JpCyodbJKdzHDosaPFiLN0T2FwhaJyj4SrK
E8kkss/lnuxXprjT5kIXZGoITC3qGYwuxxQ8Oa26R87LVyBB2dFdrIW3t6AgQLsyyUZ/cSAig6rd
3AP7T+aXJqDVEbJTXmetgbbImHllo+N2ewJaf11xYKq2wugf6EDdZ/aRDq+tfd/kXyO3lsymKFXo
IsGMSid2hgu04PXYcCiidtEAiF+7hwzEXK2SeEvdhKtpBEuSeGbqTZUPeT0E9A358xLBlXHuPOCN
Wmp6jbXU6dukax6IeOzh5+3FE8VUV0a4ven0CWTLCRsh8mdZYH9TNN+JkczyCPShQQPMGKu3DRgE
bhtmv8tv1MuZ5TYqHsnxMlEMThurYKyHILYbyfwxr3TLBLcxl36NYjUCXgJcFNMWAETb74JuLyvw
y0bCbUoQ7gInFmv5aTpsZkk4I/5txjYLfhGkODnvhA7KropczBJytPpJdnmI7jIs/n9/3uXKllVn
j1rEKu3Ffnkxt+Wv8uD6xRMQLJ/a8FAp/hK6+96XJdYko3K5eDorh66eTGQSlb7t7ro46sJIU5z9
7R0mvE8uR8cdXnASFm1RYnTAiUNKfvYKrwI3WhEW/m1LIrfE8LsggdGRi+MbnxWq9lqcW8iMnlHw
UY6JAghAgPI/si//oynuJkaZxqDtAFOTXnkgwPDjhARai7Sz/qXr9/nwSBdZZkw2PG4TKiroE7oG
NivUsluoqwBG1mabbhl21D0O6i9XkSydcIP8nlA+hxXrCTRTXBOj1LZ5v0Wj7u0FE6VbAYNGoIGH
CGGMKdd+PamrLqIRunMgjOaeHutjflBC53u17bwfRuNB3HtnbtLgtlVRFHVplJtHQidlGB0YbYM4
fOwlYxJdwy5YL5C8BNoQfdDXQwInv64rpguwof5Vq85gS9nZ5QseP0UmwYiIwplLS9zkRU6iaUkG
rIvTBFU6e98b+Faz3NyeLeGuuxgPN1t4YI24GiJ2Mc3+NNX+bB3X7hjnLzrV0LfFcBaypNbHfYdc
Jovv8b7DW5RXG6N6nBLFAvqlA+Bho2nTw9Sqsm0gCCqYFeRmIRDDcDac+7OXopmNoihQHpttr1A2
YN5rDGurjyDnin8sA7pg5/Q4/hNZknP1ceVgGWn092QqIOzcnCK+tgdCgb0ZNdfb6KiYGFmQSPKP
EiM8iYjd1SniaSAbTP08FQV7unbGS2RKzLxDLK+v96vB8MW/Yk7VYtUB7CkadVfFX7KhxuMyD3PA
Stv+s968aMiauPNpec7K7Ugd4B+0ercotaT9S7hrkNFDTR46mB9YbYjSGnZbYsB2eWeg+GitL7eP
gsQA3/hmlG5bN0UFHIfTeBF9ldJ6Cq5KzCUjB2EQT1YWv3YeOTGGEgxxgFIk5i7vrE3d3VP1PNL7
bBm8lh6KWfXiRcaK9zFCg1mGO0faHTcn74YXy2URyAyzRYgnWPtTV+7LtAx7lQRS7KJwFm0kPAAZ
YcePO3ZzptF8nJmxxPFABIPHtCSm/ejgMRxWfGEKpeSDsm8WWXqyJrCQJzYi6MUb0AdZVbIUhMwM
G+jFgwsJNMA8mZkSECtGmNDR82INfzUYhlwlOoqgfE0ka9EfPUQrakhlx1q60U6pSEXCDXwqf4aB
fQBiCNlNQD/Y3y+GkhUoe5pqjqHcmaWHpgco4mrLXTZsTf3V6iBUB23JBArGKcSmpWlPoQu5NM/N
ZA7gcRqVOFhk8fFGvyvtJz1NfaKelQL0V2Og1KBLGV5JZoW93uycKvFKUGKCU01G6fHx+gZ3oIaM
PRJL4JPi6ZBIV5GoNHECzW3T/gADHdrJf2XoLJdPOovqP0z6hSnu/p7jwlKyBqPOWrqNmk0S3y1p
vqmmxS/BDUdKT5t8+uPPfdjl+DgPU0d2Py5LWbDErGO+VKPs7mY/8HFUBF0OTCj4I5qmVStVXYEO
VFWsIBjN0sc4fonNnb2dXxQZf7bIc4FkF/4eamjgYeGGU6xqTc0F1tIYpI/gh638aFEWGO7yvT04
hTcOaNB3nCK4PY8Swzy2xmkNapEYhktW79jFU1BoP2Zra+VPCVCgt42x/f9hTn+PkneZpIVYuQ2O
1tOU/iTlOVokvy8KFS5mkYeTZwWApF3J4pGKeJb5Eluxt0AoUqOSYJJXpkTmDcdLB1CPpfpsAKGu
HY0D9hpHncfitCCLOPVvZdzf1cm5+1EpB934oRhb3YhCNa390TjYMqyucNFAxwweB2TCkTW6ts5Q
e+UwwGMb6GWN90imaI9d0PvN9Ov2ggm9yIUhbphjpph1bgHx2c6/RtO3TxkNu8Er0IL+vxnifEhW
LvOw9hhR9jXZQGRsCVI0oUieNKKLDmAMLB4KmWBeZNvz4nbQGyerjRqjmctXtLGn3Zkmb7fHIdyB
KFoySD0uIJ6mgVTJXLuljog/VLzS10CSeduAcEUuDHBjGAGWyWeIUZ7qvRaMaJpMfVUSf763x3w4
phc22DxezJOiOsVcQXTuVB1s7wUy0QcAtQ/3bljvfrVe4Ufe4HVh6/+keN36PvG/GJsmfDN3iuRL
hAt28SHcPldXkFIbCz7EsPZZf6dOG7V5uj2fPNHpvyf5wga3xUF91WZdBRvtSUf/8rE55t+SH8Yb
9APnsA3rzehbYDV9VJ7IrgkGCR3BO7POrbnmNv6Qk6TUVpgfQmeDfe+vXnkAKUFZ++vR9BRQ71cb
IOZiL/unDlsPul5BG2if0o22pd/Wf/Tv5Xct1PY6/nJ7ZoROBhAcRgMACAPPBQCtHCMbFAPO+psR
WIA8nqA/vHfS3f9mhpsAO1NjyGPDTF4cyuRsTG8tqGLozmh+AlX7Nx7gYkzcNbvOLVkjBiy35tjr
I29Mkco1JOUZ4a4FuybEDBkJPC+eZEZuoZABRpzkBW17nq3807Xj5va0CRLtuIEurHD7VivRtp1B
Ox2t46mXDsEQ7QzzNFlfR+cVpdemJz5o8XLAVhNZUUjo5FwVwntobQB6knv5GFVEUyXCkqXaMG/j
1YBIMWm1QCvbhkIM15ABgAU9vxgsSvB4Db/ft5zXM0ncTykleJubazA06CTyoPc3BJZxnurBQ/Tp
twj2rYc8RvEmB4pCJj0iPA0XX8D5RA0kaTG0hBAO+pP1uQUddka3xQHgDSeTBYPi+f09Ws7tuXYy
4SURwSWt4ChJfs35kwJNg/EPJUfeXR+IPiA4gm5evJj40+BYwPb1WXmyviTNvnKCzvlM0+Xeij/p
fR/qjSLZtIKGfIgl4VZkaSrI//IMFbNugSepSABAcVvz0EFZwuuNPgvTcZxAJ5aX4IeyV/BLW+l+
WKokRPOesnP7bvg05bXha9VYH6Y+Up4rN/pGHeg/ExMZa6tZwNOAvlKPgtghHMsB/UV0IIc8aU1g
lGb3TLTUPQLGGu9vH0TRYkEdmtXLHaQX+dxyEVdKBwhpcVJIt0E21qv71O/VPGzJnzOZYPZMC/kG
vEnwytWv7+XRSqfcBtvrycLlpLdhTKHLpkrWSJi7YchI1uUD5TeeBIM1BUYdVMVP84/hFb311RYF
yhkRJjhlO4mrFE7eb1s8r1TVZ2aa6zhVSMxD9NCqDpa2Vy1Zak/0QgVEFjEZ3nNoWuc2umquthMz
XP0a65G/Tksc1GT8atI19d0K2hf5UEDkvfBNswQh5biEt/eIMEV78QEfxlmPPfpCgDKvA6Rx0P/y
rPvu5/F7PHrKFIx/k9EBtRGBYjnqzFBkut4oOmnMKlYx3rLYAYG6bCwZKbZ4lwBDDT4WMFWjLHZt
IjXtumsmBT6qDcDoth77clOY58R4IJ9z6o1fb8+gKOxlkO3/N8fddtlcpMBzwyWiSP+zLV60aNzG
IBe3ywzqspKgjG0HPiZDlxt6esDIAkEwztjc93XrOlgtQ/FXulF+FN18l5G9RbJPQKl+nitLcuiE
w0ObLOptwDYhGr2ezSVymrFLxvKUl30QN0d7QHsZWkBQ/Uvyv4iBTACO0GrElHLek1gX0X075Pqi
5cDAVxBcbJQ6VCv3UNWyO1s8pN9muA3irMhKldnAzKBDqEq2I3hOgCwK9Gg9pCuRiZ8LzxhDLLGm
QYeVrK7nUE0icH066BLSq3/mfpeBwLKl7c6MgVdX/ZZWWxSvkuZL35mSN5koNri0zB+3AloMll2V
pzEOOqsI1DKw4nnbd8oB2853p4fbh4H9Hr8/wWEGfRuEl+CaMq5HqhUQfWpMtE5o3QO1U5+m57SS
USCL1u/SCDed9gzNECfCNimcXVJpXpZVwTT4br4dyj8HF7P2cwc7EqQQTEiOG5DdVuaQWED82qUJ
TeGF+qsC+ktIzcmGJZw7KI6xHk+MgKd/c9ZOc4ZxwrY0RvuYaesSVCrZ6wDsS8402+D8KqGNgXUg
4iWAQu31oCpjsdeljoDyJbWnDHMwJP+ooCDLZWLtoiFh02Ms2AvwWtx2qGmRDOhsKk9LfqhAqKvu
078ZyoUFbi/0A+3JYgAonXRnqN2PrV9GeyrL3ouO0eU4uGOU5eoIakiMI7U2ypoH0/ioml7zQiIa
kmF8vn2IhMtzMSb29ws3mIARfnAYoB1PwTlcUwONkoPjz7WTbEwHD6rb5gSDwz6AJpWG5l7oKXDm
7GyyaGbiTumS2VvWw2R/B8ml3h9oc1fmEgchGBuS/sBvAkiH1DVPwuRWQ1VPA3NIzW7pTugHT+zI
H0l4e0yCjYdKDm5/4CvfvdH1FOZof4gpUGUnFd3QFvGb4WApsgMr8ENXRriJQ3FhtqDPiauRhkPr
L+MZVNu0AeWKxIuLDDG5YxC/gb4P3uF6NMZirYub47yicpjEZqjMr7ZSeIP9CrSxZDeIFgggWwC+
UdwDYJrb6rq+lEoWKWhC0bZRHmbVAQSP6yiJe2VWuKlzaivXuhVWSu1gQX9e9fTmIZMFmwLwC/pH
wVzJRJUxeXzf8aA04Eppc3oqdRR1jWdCkLEaTNz6TnVyO/NkdG8KAGcqatmxSd5y1dwm2wgljUQ7
GlRWBBBlRsAlA7wFyIUY6QL3TOrp0lMTDYyoR4XJnHiEAEaqtGetglR3fG8WvuEGw/gldqkXFdqv
24finU6G8/swD1wucMDox7Y4Z2kq/TLHHQDdNE+3dXSYpn2jHNtEQclvfMCts4m7BfmZzm/nAcLo
9GWCDmWlnGcbpApHS/kVOZsBwmnDHQWmd9IOo/GLIqmh6MdU35b9nsh4fgQUOaBzYGADdEaqwBRz
U9ZCTHlI1g7QfScoUtRO7HhXuKaPBp/Ed36WFkR4l1DRVt+B0Dm+alS9Kr3Lp7M2Z163Ols8Vz9N
nezFy+bqw1zqBur5aMsGVRTzqhdOWp3tEW9egLQVvYrDGUHyFqrkvQQVKTj50OWGOheuUNbowf5+
YSWezTZx6xSAtOKggtjY+Ib3kuvcy0rggv5y4PyROGPvGMa/zRkatKgzrRZsC+5TMh3G5IdDv1IQ
41RG5hdq0E7rce7iT+63rP3Vl7+SdHwadMihj8+Omu/Qmi55CggcBCuEoCUZ4CE0ZHPfM2ErOICS
Mz7+3O+L4W1Y9e2aOY9TLXPjIlNgeEQ/LEpmkFPivOsYpWvUMC2DMs0Dkux1K/OqOfNdKkNNiC3h
YYOGHSzpB9Iqc02JWQP2/6V3t1NzV9tfFhnwSVQ1AGPnbyNccIcSrkKnoQHMXydBEbm+UnxXCPWt
2Lpz5p/dNrOQTVjGDTH6pyTqgiTa9ca4iZEPxnICCaac+j8H0kGUiHW1orTF2la45cwUYrf1CkDg
2n7Rok06Hez66yxrXxOcySsr3Jmkam31ug0ry7beSTYk+0LuvBO0gyOGtVn7Ot8ib2ljt/YRILZ9
d0AjaHmw3GNLjm+3XbQgboGbQ/c3HonozuXz1wvolVDbBwEd6oBkrT1gubzo8S9s4Dp0DeQ5gbTm
gnK7BdIfejXIkevP1noqY3QBy9oJRDuddZf+vw3uplnUooyaFjaQ3AVg0vSzHFqbJtgv3eD2aERr
zpSlQNaHywHyHdceEo5irO0EYNC0ujNT8I/HMupdQXwM5a7fFrhdFbnA75clLCzrToVol+NuwAKF
tgE0RliWZDjCiUNbNuha0NQKto/r4Rhzi4kbARNKH600XEwkUw9JeHvKRFsZbVT4fZbtBsHvtQ2g
elp9iWBD++KQ782jM7w0MTo+JVGrcN4uzHCpTYfi6ekMDGn3qgDt6dkR2ODVZ9V57GRRgiAthhgB
wkcMdwPMJ7fdKp3GZKXAbdOi++SY3ZMbq3eFjfoLyexnTVG36N1HA0s5S86rYLmuDHPRsgJmkCKt
4XH0eA46U0d+v/PAQeuZaitxQKIxMl03pkEAKDefKY7N1YmVEfymK2LGVdu708/6E0QltBdD7fzC
1je3d4koJEDV4L8G+VcHcilDXvQICaKq0e4tp483mUHzu3juy7CEVt6mLfTeG3IN3RMRNKAMoE58
d4b+ZgoiMG8a03GzIGH/XE5FaqNB0aIVZBdbdQPRsVlSkBcl2a4+lz85IF81SAwCVlIap8R9SZr0
PovAuhsdU9frULvJyjgY5sUj1p8/aqEIi3gebZ/Y07w8RI7OxBwC7mjnw0uw1xZv1L4TFeVVW5H4
bp05Z+4aYupBCIkI2FjR/Xt9diNKG6fWEawYHSiGm5BkvTdbJABZ6s7ojkZ5jKFFh5qg3xG6zRJP
cza0+UHTXR+5gVpvXduvZqSPQVK+9F7m1l+MQXbyRe+ci6/8wM7ZL11cRNWAfpQyHLuvyJh5y/Jp
NIaNApJcAME/J9P6hbb7brwzhvz+9s4VOB5g2qE8CPgROLx54Ji+1kqT5AizCsYc9mBH1FdqXxsX
L46MALDW/9Eet/OKesqVdcKa9OkJPUaeMZn72N3X0KAdUfxT/soc0HhgSEdq8v3Re/EmSJWEzLmD
yQVFqaeQF8XoPNuZPAWiH4r+PMSd5E56x5d/2HTvxCesPR/3+vWmq+HMqLVAXMaaUPUdc7QkZqmX
GP2hVeygBt2eQXcLfWmzdldM6iaF0jZp1pdyifaR9liup9owQIqcfeqrTeVuYoP8c3vJRX7YQFoJ
1zSKFNDWuv5CYjex06Zoo9HHEfgMBY39utNvan0J7dVYJO12IleMqWfTj1AbGJRra0ntDHoFuYRT
XlWhWRiQ8sJhR0+ZEd83neV1nf5rpfbu9hgFsSFbcwCUkThjtYRrq31PwcYEhDCIk54Vh3rrvHPW
L7dtCOcRbbusvwvYeD5hUqnQLLcbxJ9O9q3vbQ8dDYyqNJUpNIjs4CEASjiGEwFY8HosURm3/5LI
6tmhdhdPNWKfDhs7lqWz2A/xW/fSEOcvFb0zaGwjEO2SYVM28fNMHqBgMpr9ForeodHF29szKAiu
wGkFAAN61RkAn9sbALdUY/+O/o1e5tg8U/Osjn5NnEOpy+juhLbAwoqKOIiWQF52PYuVOo1xr6Ed
g6QmON6nIaxAV1q7d32e7qDcJeMrFt6xSEL81yC3BduoL5bSBp46LX+uyqZIzBdN/Q7FhqAa/Dl+
WDMziHDMwUb8F7NqowTJ6CggYsK9WWjhjt08oEXKpEHhmYa/JEEpe0qIoLMuXl9I5qDnDnyl3NqB
itnqMhNQz9Zx492oMFh816yBsw4myktE2VI7Ko40b+KjbTdzmJHxIdFi9yltdOusgRtB4npFZx7a
uSwdC0gVGkeuV7hzxsRtoIt9Mjv0WLhvpH2YY1lkKVxWlOtYMgv/oOHt2krTO/Y4GBoQROZ0N0GQ
sJqdwBrLgxbb+Lff6qkbdIp5sIaHvF83t9dWPO0os7H+C3hTvqmUrgZ15snBQyEuoPwW6WPQLGkR
qnWCx+PUjD5cX++bOY2CbJgJep5m6vc2Hq7jUCsndYW08O1vEs47MGzIMdnIgfOvSrWcqyK1GI5s
KLw8c7x1ec0HGcu16PxiZYkGwkEm9sedX+LSbqgmRjraNcEK8EeoZrXrRemQbZuhvOvKh9vDEhlE
kgv7iNG44ia/XmjXBlnxOKIfr8vsczl91VS0Pp/NtT3Yab6/bYt9PO95L21xm2p17WheWaNVlzBh
WD1SwngxHcmlKNy70IUElhHvf7ya2U1zEQ1VJimm2MWZzSB1vQFhTRYmCYk24ISDkusyzTtLHZbQ
mDUa2sXqah6lUXtaSGlvbw9YdNWwlijoB6DqhPW8/hKjahd7RB/2yVxr8PCOABzGIMbejHE++4WR
9JAwcJ+ntB8lTkJ0mSIMBAEWemEdvEKuDdO4ScwswkyPxluLhL1rnrshC8hfYJ6R/3JhBrkJ6Ipz
dmo972YzwgABGUKQQ8x8hzpBE/RLLHvQC4eETJsNqKEKlkjO3y8jLoGuxs1mGYD3tv05NyD9m7/h
+S/xPqKTjmQpoEhMngpe/3ryzNqMpo41LJTtI5r0vRQqX3q5/IU/gXCTAeZf7Azkmq+toKUcRLEj
aqwVovQzngsvvZE4u9WNI+/2LhTNHGJE5LL1d0ged8T1KnFji6DAmjF33nhOdTcXP6xE8twWTtuF
Ge50Lysd04KA4hEVXD19iyfLc2VVd+FQWBUAxR8IDfCdRwD65/07ftFtH5KoDkC750BXLim/3Z4y
4Vh+2+HfiyjW0ZZQXH9p1zIh6wTiH3Uu8Q4id4gnO8q4DCJp8Sx1cEx1josE7lAzQJVUBhE22+1x
iOfrtwn29wtXOC0KVXoKEGYdbWlEAlO/RyOh+hcgcjwMfpvh9jJB/NfqLUZSAGmhvQzuvo1+3R6J
bLI4Vzq37VDF6Cg7aQnxlKbxY9WROE3xov8eBXfuIyBTFLNh1NiaAy7HNgkIms3AG/83DsZFcIMr
10bLI6/xAfS5GzsRDA1mvjH0b0aO/hjydnvCREuP8iD4zcDoiLQHm9CLpa/shMb5BEgUjqPrvHaW
4qHdJ5izXrKN2bTwtzpjHcPj1wVSmneXqV0v0eqCINBGZFg8pOM39NdXUBpJlM/tHIfa/MchC3Dg
QEQBOIf/PuARmhwoD2fC4cxntHgs9yvpPDUGll/P91P79U+nEY1rYPV/p6xE8ojbd/ncgHCEAi/Q
UQhdvi3VqZ5eY3Bl3TbzMVIApTNSFWiQA9MS2LyvV0sp9HXVWySo9G0aYnOHdaj5heQMfVwpGEE4
jzYIaNiYPPpbrZzSdVsgRibwe9hqQNRy0441LrgFtEe2jxsEKsvL7vbQBPEYo6sGkyNoWR1kj7lz
ZRnTMpUJUvGgrs3SrWW8GVOUeQC3+QoocHIz9+a08vN1OanRH59p2EbiEacaU4uu7et5TQsVWaAC
lRpcrvvaAE30NKN1VHYGPh62azOcnzWrtDdJzR6jTedl5aZHzt/WHm2yuT2XzJFen7VrO5yjta1G
oyuasE9kKsO8Afx2Ok9G78/L86TKZEI/+kNmjKkdYsMgduAiLq1Zs0yZEkRc9FNRfNK6HiwIEgY6
bt8jQY6ECLKyeF0jXMX/X6+P2epaYZFeewJC1Euepmyr9qYXm7GXpw16dGSoBm5MvD2+ghHNZpb3
Vqc9wXV0gIZA4Rv6d38WCX0wwgVcpVal0ZJiUPrkhsgT5O7qRerL7a3AZ9Q/WOFchq4kSza1sKI+
dN9o0Gwfo5/t7kd21+S+rEDM7W9mCyl7JFmg1YoMHX+Mysk1hggx81PVttbJjZDCjSpL/Z7MbYY9
6FqShLbYHvwN5IR0IPa4GTQzcEsmDexBemexjjMgvYpON4sifSyq1yfqPyP7bYmbxclVq3ZSVu0p
rvAY3Dfvr8FzFpjN1674lFneNMl4kDk3/K9JFHTh5lFtt3hgDXohoPNpLNpTTddpr7Z18Ti2lG7Q
bm+H/aCuj1bWFotXmua8A97H2Et2Dpu9Cy/y7wewwABzazOSi+tDp8dJ1qPzSXsq/8l+wmHNz9bd
9KW8V0/9HZVB6wUnDrfNb2Oca1TGorcrWHvq0vpYqi3khnN/WfpQMiiZHc41lq4DVv4KdqYRcUgS
fxoaEqAGfGiMQw2JtHwwPatEFGQX9FM9uXuS5wdISG/zWA+05Q/ljT/MMRc3lImhxclkYdjx+hyb
B61az5Avg36BAV5K1OKoGipZJ5kF4bm5mGzOnWZ5Su2ugtWpGDZIh22iKA1yqm/APyExJZnv956b
i/hyVqrMRRSmPfUayujm+sXp7lYTHD2SdWW3zI3N+h5dXNiB5P1EQOELN1e+lc4XiH4dBo14K0Tu
00r3mkLZJbgyVFRzK8X0IF3u21LUuvDI/p7Xd1988RFWV41VPGJzKSXCpck6kLm9M8G/aSF1YzXD
vijasDdkcyzy8Tg8LhpJUbtkPazXJzVuclNxUgWuAtAoTwOLrrf6h3FLH2pwO0sbl/hQ7T+79rc9
7rA22Wg3yKphUROyqyGRXadGWJUjkOa1j0Psr2vllRaQ54bqd64Muv8+ng+LzcI1lvxEyMZ5Yxci
n30zEu2JggfMWbLztIDlxxjv1g54U3faWsvqD4t97Fbkv/OnJTO9Nd3ZyuoNxp81Vv07FxffwoU/
7az1s5Zh4xnFZgLZEDpxNKQPQ5CEgy50lpWohUcXgE7MLpPY5oeuxkpTdDaWepm/NuByXzea6dFB
grLW2Qx+nOHfZrhRdRrp6ORU+hNwMS0kZNISBKRtDzbX/yPtu3ojR5ZmfxEBevNatG2kFtWUfSFG
Gonee/76G9QC31EX+zax50DAYGdmMclyWVmZkRFs3DOkKwE51+OhAT6iiX09k0ZQLLXlYEIzHhl/
kKXu+Wb0bbyVR7Pnp7dIGauDojX+Pusy0Zz5uSVKUsxG1Ij9fZCV8cb1RWUCftYFgEEFaXLU9EGH
f3kmkNrt0ZUT8OfEr05tXZyDTt1qar7m3CDbjHa6BW26KtlFatz1ChdjluRpciIhUIBj5gpd8cHV
8l84OOSIf/oSICNHF6rBPCQ2XFTyZyUR3pNYtuTUHvh7XoiJpJ2TiDdS9g+gK3qaNKY0FiiLFlsd
ktS7AqkbPOAX7VQMd8lFUskCCKrPfqQ0jcdKJWGB2REj3/AhNyEHRsA/3h7xKuYHOxiIoBEBQc8J
stuUMSZiJpFj+sYDUd6ZqXg3GgsrKNuOlOy8Y+YS+54dWPu21bVvWcziBQ+2E6BkkHi93DcBlDTm
TBgbr5knS217G7nkOnFx0Jhmtlpo6yBNxnpBa4J70R6a3TzYorQFSKU5NJap5sFnC0ZllAU4iX6E
J00cDpOqNd4cPc2nXNDHCGK4ttIRHxgxc7Kh7qrkx+4bDQBTeYhkK+PMzi1LM5T27eSwA6mOIWdH
AnBWAGIRLgOE6cCh+YM5Nectyamf1/mFw1i+l18I1sEPgTCOcsmhUglNUvmNV+6Uj+wrMsHXqGfm
7PhGe2AfalPAfdQ4tdVag9MdazM7D4fWmE/s/eTEG0EHDWX+Z/Z+fQ3lvphCTBg1wuzxdmdWZqN3
ZkAYHfE6LkaffH5NRky+A2Mjh3HlfIDOARofCJdRZ6AJyrJurtCAwbYeFxmjDJk6/kWRMPUFPCZ8
58ZOXYU80BNhOQWJO9TjsGmpnVo10+C3LXZq3JeOktdenryBBdFOwtZug+BYJJwxcyCKl4fvlvnq
1Jch5TYSJ+vQY/kIIAjw3gOkZYUkiH00gDCl3HiJ1uuFXO+EKnYDVyqMWOT1qTUKJiCV1pt+NSgk
YbnXjVm44iZQAQb2GcyMIGylC65+lEesmketJ8Yv/tCCa/wrDvidkOWkU1iilKcyCXcj6Ep2Q3lX
poFTh63egP4FCgtoESh5cSMioJk9lt23dMUJgLDixbhC+TADWAGrTGg9oeFILYATGOr19ohoFI0l
hSYZY/cdjbYcP1RozVAzyCoK/EZyYXX94RtQTUQDCCTg8Av1NJaHvEYmP+68ABhMoPUmgagDP+ob
s796Iy5mUP5CxRvpT/QGXXrLvg4nEEn2nSeGOjSKodiUqM+RcK9UVjp4fmGwhdF1fzesLs7k0tmA
kluC/hj6zRDt0kWxXou7hI1D6azOzpxZ0/006uLYE0k6ABKEiIDIZBydefM1QyMOAJ5FD4YEvhZc
SxwysbRjiUcgySpePRuMY+0+IjMxEXDrunzYcCXrC4CyRF1/KS+1ElfDEloSjvUuBzf3V07QUUfQ
wqS3xqRbHAmt1un10OnNyAYdqDHqnBkZ4T6z2ENgzQ9bIPMfvdiLmae+inppFJLQAUPHqedOn/TR
iP+q+3yXH3sL/DVEOHBOaqVGoX8RSCqYjTHghzVki7F5S7F5Ap4IO7FKkMzc3hGrhxf1WdSDZE6B
ZF4a586DzsG8YuYE/cnGVumHRjavlp/a7lxTaEUR/9gpnlldw6BzwwvI58sfKFWQ5ugTlmzsdrqR
7R+jP0I9S5UZDUeXZ0xjmSGTwGh4nq0Bcy44kjM7kc7t4/vJyIxaj/UTQ3pjj3ndiIZWF9rS9Afk
FKQGlhuGxpnkfNXyY9SjtavwVP6uQu9oXL9F5V0KGOe/XkKkeBfSHtydS9rrcpQDmgjDOi6ZczQR
NP6PaLtEL3GJuAX5GOCPjdvmlkmjNvJvc7Qa+cyFM7ZyxZwVPiRV/JE1/3rqcCeiAQ8ihnCMK2Fp
CfzVXF33kSe0JRGkhqilpWqajgBC54JuwxGvFwpE7dge6MkAtTmCxsvZE5mgiZEAgTVIUvhCQIo3
/kVsDtO/RA5iM8LQ4uzRBYKLhQ5xUvR/FXkrRB4IWcgMOL9XIn9WOVW0cYuujzTmDB1LKN+jiRMz
eDmiDrlPSWGi2FPOKXoCQjE1C78lFaOnBYlYHp2TG3O4fvRibCCFA60B6BoAHKAOGjJ9RRknQey1
1mR2dx/iftK/GRKfMh0gSTvRe/ONNVq7xE9oboIIVznmxbyGp52AfO/CsX45YlVs2Rak57EnP1X6
bPhW6TSW3r3c3vg/SfjLnX9phrrCBmj5QLM1i72M+LZEJDKZFQn1j5nwO/Av2SIJ7zvw8UUGmorJ
21OpB8bWPfJDDXDrI6ipThc53SbCR5SvgcOAEpDXe9LBdc8E8lfGaD6AM1AfjJKUtkrgXFNdOrFk
iz3z2rH5PeXUdSbHGYCKLKZcIRN3EhRdjEkIpYP6fHvSV0EqlhZ9YACag6aTX+2sRpxkOU/a2JOQ
GFTzkDQ62uiJwrnDLt16i/28DenJ/W2NGlXVdVEx+E3sNX8SCHn0lkawnXTV5HVeVyx0VpDOQuWY
jMZsfDy2zmzLpNcjuzhKOmT6DLS5v8mk27Gktlkbbyj9GwAHhzFiPSGaMRqtwezUjeP3A7hbfTbA
s+AnAhAfOMPL/R/GcV8nvBh7vSUY/WE3k8BRSOfOFm/yZgEeSXbfGuWusmMrcB87a7BkUuxYS0hx
9/7JjHwP4b9zZDAP4YYzv7p+uJ0WykgQGtEkvOPQ4raIlk+DoFmsOm03G20F7kjEGbFAMvbx9n5Z
ZfmwX4DJAy4RqSUZ/K6XU8GriZYxfZV4kJ/Z5XOqF/5OZhQIiW4k+tapXMoS5Q3qrsKjboQlcHgJ
VlBZVWf5yiGtbNFgkFt4ZYvd/zY26uiHtVYKDITSvKKbSRw+dON9D4WMdmtk6zkEUc1y+QI8g6ok
zdcfZUkOVXcm9njFqLtDlnoggkbmKASfndCj31NEPDofesaBcv2Zi0n51Wz59KvfgN5ftOIjL4/m
7ct1ZOchlDgmSjx5cmrl5EcHv7rjuY/bM0qzVeBSRuMFkHt4e+A1BnbTSzMjP+LlzSaJN1raSXir
zAwq77HB78DkaLcOimkETZrVw/9kdpWAGNAlHBQTzLZHkNG7hdsYnaWZ876zWKvcKwY8z4nfGOza
ZSNAXLDePwky0PldjjVNgyFN+DHxQsby78T7JnEmHykGbqNVh+a8WCYVkQdOH8CkYC+nkVFshHdv
GbCpNx8b91UhFUGgH5mxNZORPNoPx+OL/fXw9eW/DqfkxKDl+l/yIv98gQymiAUajOZAujsQrcOx
IspV7vnvYGz7w5nJ5kW8zpRhlDJke4GfR5sACCkup3OCtJ/f12PuTXvxuXsPT8E78BW25DCP09/W
HM7+CxzrXQJujNKIt87osliXLh/WwXyJNC86U4FpurReA5SSVaGQe0CcHVEVOAT2C6erJMdNn95t
QYx+cre3zFFulZuSPgXDD8ztMidzR07PdHan3dcHeQfuVUcwqifpvrFaU7NbOzrnT5oHxnOne0Fr
pHrPvKVPW5HQlYzC5RRQ+5nVopgpteWbDBbMzLJe2aElmYPBG4Xl3+cbN9k6rL40R3nfsuyjOiqU
3GOYlsyqK6R30nQSQYJWPwmDnsbGbSexeLhbU055wBKNxyPwXrnH+vd8nxpCdYgg0nvbyPLRlBFI
5QLvDXI3tE/RzS6RHEyCUrOh19QfLPdSbqW5rgwC3WYI2yBJjUcwDcHtc63owZcaepLyd4R6cm5H
/hbk6IpfQ9SPaiaYFRAn0vxWo5RpoygXsXcSDNF85Emz8aBapyXxtvhtgTrqSEvmjF/CAhc8FmOK
DvcHLr1jJ7uQ/qq8VXhicBCP0h8NFNWo4d5eoiupk9/WV5cFKlIZKKJgXXwPKn14Tr4kaz6kH4MR
3BHBmWJT3EXlrnwSiBxvGL9yDWNWIVHJYpMAQkZlysU8FzqhrvDkyciAx45Tu/IWVyO9BxFiIBcP
I7zyoytPneNmHqJGLoLCCyAHmUj34PDdGMXKV9MmqLObdz5a6TOYyI/DN/OJ4TxXz/yfbB+eI7yV
pH3ik/k7vc8eBo/dyEeuEv3/GEdzAGYSY6QzDH091IU6xTDuCYfyJdTDs3xMTeYBhyEkWzcDfeJo
a8tp+YWkSIqxKsfFWjGnxtgeUwiJ+v3z7T1JR/WLEUTZ6EdZqsUgmbk0EvfaXHUiW8D1qrJVPSWZ
Ps5kOgwbufif/fXbP9GGlv35azTV0GZZWc2FJxB/0oND8ZQeuH15rzpbV9ymKWriZIiuqPyMMTEH
/67cpafADo7hY0zSjbv72gr9nrxlcn+PSUvgdmUYWrjaRf9vJe/irdaHq5sOpR0RVeCFWopOiXAy
IyQ+xxXesBfRnUX6j/JFe4qd9El5ANlStrVQdDkDC4VkJ0hAkYhE4k6kFqpGSFYuIYknnPiUDI+N
q54QaR6E7+i05ZSu7L4LW9RKtTPTBSGTVl5yiPYt8Z3K6l62VFXoW4UeELVKoayO4MqCkXCXPggO
e+KPW1vu6jiADpQA2V7UIqlxRH6f8ElZVd78CVWF+/BDqAn/4v+5fVZpKoHlCYcrHiVmtDuim5cu
iINlPUUHalF56Wuoj4dH27LGA0GkeO+TF911YtI5t01emTtYRJ8+vN1Sz6XcQ6YNSRewTeVlj0FF
+FNrY9ttAJuvnCI054LTC626QFbQZbogZ5KqYJjaY7m7ONUIm+lBEGxcHNeMIGML9DTQGyy4lS6P
aiKkGdeXYeNF3C4GOiwJbRVAgtuztb7/8FxasvcoBi7td9ROk1KtrkqwoYGmp0TBMZUZvejS1Pzf
rFBDYTtQlBUsrIjhGfx5oFubNsaxAoBgmjAQqCAB047uB7qDUCrUKIbyaeN13H4W/7CMZsk8mh6Q
jnoooWZitTqUrNCzxgikQvFrS2396kRCzBgbDvJ4El1z4RI5kYQga7yxbzWSKVWmdxDY3hrmdTPA
1ANajFoqjXORws6fpgDwGohcsBKBulsxQ25A5xsCiCT/yibv/fzegeWtNzhpY0fSAdkyx0DZLI4d
nJYAEl7uSPB3AtrnA59RTjXabF98OTYn/rmJt3bleutfGqJCJnRo8YC/K43X5qhOixzpywdp65pa
VUXp4Sxf8esuZCQOfVQFQBASUciH1dyNH8FX3ujI3TlAKaEmGBml7YBqZbRqw+XJPoTckGQs2fcA
ifZzh9/++4MC5QYI2i4NkKtCdTgX0AbgytZrlCh8XIgy0SceNhsuclUy+Rn50gWL9mH0J9JeWZmn
GdLoTItigrrnDtmjYbF6bnEHBZknYFBTRz6g5ssburbbuKx/AGCXURXW9pdtKnnQVT1oQjTYLgjz
coditF4a9U7e96fGQkbYKnZ/QNpqPKODyUrN89/bE7yqo9BD5y8XPe1LgeuCoPMAwbRUuzxJSBGx
drkDCyxy7JZkg2ZFHywUMR7543gPgdCNqvcKI0B/An2MQEuGfh7MQKDqRfuhvIzN3lde29BSXmJR
50I88horqUgDKQpmBs8qWK0MNv87CRWAMscOqjLgs40SxiiaWK8LXWbAjoE/nR+7wC7GL2nqycDr
XeFo/1aUY2lpBEoU0nnAsQLkRnMKSEMMarUO2JGg1KPy2ASmzBwYp3nJ77Tj1mV+zd3h5kPZEumu
xfdcrlbZcWxdMWznsd2fHq1k3LDFuHHNpyEsQeFi6eIHKvTSQhRHojJCdcMLmzjdj22R7+pcrXW2
0zQCCHxl3N6Aq9T9Mn9IbQtAf6HXhqMhd82UKCmTZh2eLxK5i8/SnXMGpO37tpmfWgN9zH6boTeZ
kio5Az16b7LjI7+XztInd7CsO86QH2rHP9rSO7EJeezJ404z4z8ms3NdloTvbge8x7nUJ/K9MfQf
VZhb37Ss9i+Hy9bNLGngNkdenSTqIVYALXtkQ0tDFQPVRGQS3ewJVa3SmyWre80hMYtCDRmgIeWA
AEZszPZJiA/cd8vtGv5DM3iJ1EdoN4Zb+a9VpZNeJepuqLOmzdsm7Tw+OTT9nVDqDiYksHJdM/SB
DAf8biJ4QZuxWds6/2i4KWfdXsMfNMOt+aL2Jj/2LMODV80bMntKbADTC/YDeC0wwmgOo7mNtNcy
NxtOVTmDheyQlruI/SjlVE8VgnpJlukC8zqrenKn1IYmG5P22APvnpgiHszifuCtbNCZ4bvc1QOk
KQnH2HVyAq/+qIL/xuS6+7C8H/0HMAsNZQMdUJngf0wb0n8lmd0d1dKcZUvYRZ9xEB3UAJhmEoxb
FAc/2WxqHtBaigoseqqQaKMhk43W9OEsd433+n76AGiGIe0O+koPDPmISIPS81J+RnafgThQYMbG
8lPo+G/8IQNQ0f393tyzZP8ndZ4EkyUxrvZzaIYAXU1IWf/zMzigjdu5t5fw2mlXcJkjt4SwFA3U
9G1X11k2KhPCQmWXsuxnJHd34kv8R2EcWbPyuvXU7jmO662tg5O0mjGRB5IFoTDCUWr7CkWU+sja
td4g9TNYsat3MdZe2Ti406KZ3TjXV7IXiFQAnkRpBa4U2I/Lcy3EdZR38oLbFdJDNnmN1BglKxoK
MtPyayycsp401VZu8lokcWGWOh6VULE1mIoaTzs9a6R8ECuSnpN98CQbA3BrApqsecLsWINDmo3Z
NYfcrpwtTfhVJQCeAuWcJcG84GuwQS8HPyhRKTI9IJs8u4+Iplo86LHap+lchWQUAFAw8UA8iVtC
Jcs/S68wGq5FQPs10NXSWbBsijOxZhHHMNJdwQek2WQbuz6yXyao+WXCCjmp0W+9irNLLGUIMSUe
6jmBlTD7Ui9KhL/DB9SPhufbp+ZK1gBz+ssylZyQyxhaDiEGh0eMVe9YE22M5Ksnn5/AN2A5Ob3G
JRUYGn62cBirsuzPgv4yTsUcvBjkcxeGAMfeifsefZzwKcE+hE8BHp5/RW/WaFfWtEUWvgIM0nap
R/Kg+HWgMphuCJoCqhHqss4BMggWRqDgIU8HiQBSWLmbGBqAL/xG4XRVZ6DM028CLfODvhBgnjmU
R+ZeudcexxflXrkb7e5DewjvttJ2/59VRgoXcGs0itAo5DrgezkYcXL8kWTPyWN5Dq3ZAZXSZ4jB
Q488Isyb4J0bkw0ICFTut1RDriQql332ny+glpoVgCjIRCx1KZgK1GTtBml4J2EPWUx8nvgntjLZ
4e/t3X2lILBYBbcjHtHoWKEJuVWG9XOhQRgEeevdwqsREPGdNUXBgoIy2rvZB246qnhcnsXU6xog
Ynm9TTbWe/HJa//xn4+g3RbUodhQxuSraTeYIQdfPURCofdy+XJ7vFc91UKBg7cCqM9WQNhg1Pii
lNBeMX/xxR1btxtpiWWVVkP5ZYC6fjSh7JRYYVtvPDKvkiPhIXSYn+SNCbt6y4Ex4f/GQblDbq5z
RRi41ku+Iav9mnxpT+pRPFenvNgY0PV9+csU5f/mKS8hAwRTc0f49xlH4S4N9Qpw4QN7HO+0gbRv
txfph8+enkRpSZrKoM9EppbyPgo7c1mV4fiXEanfgFt6A+W9tB+M8TmBrsZB8bIX0LDImxyTy0Pk
hmFajkFsWAZhhYZOEDzC66Nsa6/aoboDqzLznVnRQ2LcHuk1t7OksHBpIi7CpqTWMc7RhZrzePG1
1R0e1aFc21L8VItPdTU77WgWqCyBVC0FaHUiI+uIIiTbBBKiMajYg65dB2GMU+RWsUWCdu3Cvfgy
atm7oRY4f8KjQ4wdvjpI6D7pH0L+LU8Mcb73Gat6a+/mfRp/3J6SZW0vloBD3xxAyAtNB2LVn9zq
r3dZrYZD2yGcctGPpgHoL+u4BB+76aHya5MbfHT0b+HG1/laYCr5f1YA+n9ICOGbftmMgkZE4bxs
3JA5BZPra4wxiqe8BWKn3k8voawL8rHoLGEgSILFk812X7dHvc6C4RMAC0DnGySDQIFBTXdRqmEY
QdHVhdhWh+3W6hP7nvKtGRasxUmMDqlOPbiPpl1a7ZTQqLIHnvmepwmtW9VJs/P6b8AQQdU7ZmNB
Vh5t+TJ0IEHwGt2E0G24nJxZarsafaONC9ZvoxePFfPdNt4wvbay5gi4Lm/PxOouWMzJIBNEBI8w
4OfE/FqLtsgYsIMMjSsHiS6GB22MdLnZwp2tDjplhcq8FZKapZM8Nu6QfSttT9pWMbS+MhoWGST2
MUmsmHdyP4N4l5PPT2MUbbjV6wv+a5zUtLIQ9pMCtD+7XaXHYW4rTGvGVQ4loWnXzIXBRSAdLcmM
EmXy9jZWRzF5b9snUMqYfmj4xV5UGqLFD+g944Lc+S8WAclYbEiQooJA7HLNoWnARnI8N+4MCEIX
OKMPlv9+9++NINmFpi+A5cH/QxnpVDWqW8Vv3F5lPpomqp1EmVMbNfUtaod1lhPLDblBPNeXwwUI
9eV4GqEL267kWrdn23c58s1gvJsjoJRFmwd/JNgkls4jwckzoxEe++5RGME360QP1SH20T2Vtcc5
PYe8FaKN4D3SY3NAP2zmn3oIRPd2oZABvB+VXlVbiI2r+2QJzRYAKPRfaAqVYkxkddaU1k0Y7pAM
kskMPZnC6TFCc4tYiHqmPjDNt4+FCiF0kSkfeIeTJnqAMjgpQVmYpBb/2uF90pZGKrIGg119eyHX
IQKmVwORtoImH1RifhJYv86sOE1xlUlD61aDEXJAwRX5EV3kvtmD6f+s/AWEc9q4Oa9cExcmKX/Z
cnEgyTVMhnqf3XXAGzHjozC5PR4q+Z9hs19w2YzUtbRAZFFo0lBqFelaVwQHiYxT0LndNzTApVEm
2mPmP04PA4jwEac6kbSRmr/iCEHSwIGiV1rSwXS6eRSAUoV06+gimzMbWTmgXyTgE71hlXDD1BJl
UINbvDty6Gg9RpcBFX9D6bYOuWkeXWCuDPDWE9AG6kXldMH77Z1ydUy/DC1//2ujcD0f1GXLjm7f
2kpakjbed9MW69EqxkcA8Xs0VEylNg3u2AajGZKXIP4o/efbg1jn0SgD1N6bfE6O4gAGJI5witN3
ejhZaItA2VM2qvm+f+434v31AoHHYPFgLI/KOAZ3OW8i36WJ4oejWxRRYYdSmRzagZ0MdZ4KINP5
YON0re98lDfQQIOEHXp/VbpFa/alGJCMenSDSHHaUyoGxPcbM5s6Y06w4YN4qwt8vWgAMACbAWlu
MPzClVyOsBdBU4Vi3Oimqoa0aYSW7yRXtqysXxZgQvh5WIBxF06LvgimVOpCNZIwkX2l7Oo0Uy3g
GHh9YMvE6OqsdEaGSZy0xtuimfLvXgV/czQqPQkyMEyCxSkgaDGBYtnEBKaajKktBPVWknkZ7OV5
xFeCJBtKjUv/gUrt4AiS9lolhJOrlQPRtEiHaDnKTaqhDlYMAezb+/na1P+2Rk19o2mNxE+Ie/uq
MIJGcsQm3wCOXhsQv9Dao7Ed0mI0y9qEtGQ3iMnkCgB7+U+RhG10JwvPLPd4eyz8OrCDd8ZBQTMD
i9iFFpFIUj+SxKyb3LAsrDB9Z2tLBbA+BnPhqX5QArQ3qC+hOhgVoNvh9B7Fj1lgx9oBTAcleo/7
T+ktjxSiLpwc48ftr1u7P/Bw/FTTodYDDk7qGA8KaDGnapjcKgkg5wsoiFZNpArzdONGvrakQMOr
eFgiJYsjfHma5KJT+AGKmy4Exe8hrufwWfh0eyxXTaB/EtOMegIMXZpQGLFrxAFjCbkQT5acAwlz
xc4bA7kSWmDKQMSNS2lphKWhYVMhc1UtS5Nb+Dm4DeEX7EDhWqOWilaHwPP0IkVN7+RMCPXlaWpM
GTDofVvXjZ61MW/cHvS1BcT7TIGUIKYXlefLQafpUJR1zE2u1CgnCRsn7bIT6I3s22auuHu8fMFz
DjYuVLZpSFeaKtgbMju50RA+5mDFSObcrOs/05ZG9rVzCfll1LTx/kWmhQrBZ6mR+UpIZrfp4686
0YwcvxDUiQx+1ryqbbbKM+uwDW/6XwapE9C2PPR3hgAGu9YeuFjnyk8x91KIc5eEVz+F3rw9lVc3
kIzqEzhVgLqH079cshkEj1kGoJKbxXuuEwye24MQGYxm4BjFszoQ/06daE1zcFLYeNfkwcZT6to5
QTMiKBWXzBHi5Ev7Q8xVYOevZxcYylmvhaC0GV7YktVbJ+xxsSnAm8HxaQpeVNRxnCCkm1WRguSF
kjhcafSTUUeEbw0fetrxWVBsNC2DhcsuGc0uQZwvzNDNFUiD0myUvA+yE2fVvm6F88b8rwNnfBj6
ckDlyYFrY0XoyTctBJzwYSNzkgFj4QXQNZt8dYJ2XGlF0vuwleO9dkgxEQAUAZqNzidqU/MiSuWJ
KMw4PYHJ+IIFTMUuT7deINcO6dKRCxJNCD1rdNGL53MoP7Dz7I6QnkNzeQz2CrWCFlMIAqUh/Ht7
Hq9EZAi+weWEHidsZHm5935Fzm1YJtrYBqzLFS1rF1HypKaMpLOB0B6zPM7srOYUsxfHrcaVKycW
hhdab9ACQNuVikWAqVXFqQlh+Mzva2+w+UGf8337zXVvt4d4Zd0uLFFxSMZmAlfGGKKW5btKAuUH
qCXDSXm4bebagFDsWIjQln5K2iGIGYQ42ryYXPUu1XFGqufHQtKFUC/YjcDq2pr9tkTdFlMO4hu/
gKU6sTT5CzBCvWbdBP3brOo1vfXvxwXUEDY9gOdrZrUgLNkh1urJVdjUVMIAQCzOEFQDaiOEZR/z
EgVS37tt89oI8ShZoJigxFl1TfH1DErejMcI0ZEguhNausEcBx1CwerjDbDeli3qBKSBqvqphruX
1dn7Ajh+0FTwh2LDyjVHilYBYKl5FlQK4Ai6PGhiC+5ytRInd9IAQOyKUzHkhjTGlh/LO+iWxoxZ
A4EyPEjRYOdz+8wg4+D/1eR7VtIjpOfdSf3bzZ+3J/qKs7n4KuoUjgw3MEyEMGgM0PGs9js+BjEO
+MESEAffNnV1nn9NAHUMfRWHkO2QSgl4CHs1Oao+fPAXNTmiYefGA5Z4SzziShiCkqsMGk5BhpOh
450J+gFxOkfw2C3r+lAR81lTC3d9+iHJ5u3RXXMyC9EiD6cN300j3nxuTvpaKGYX4LrOGXx1siDF
oOxiYa52t01dKSsAPosxcUCkLO6T2rHFJMNvzuXsJum55p+z5CtVPttFNzWa79v6GVKUeXloMwOY
SjDZxfZt+9eGisADSEX0xwKXQd2DrMo04FSfMKvimNhZ3nyq0RyYc5NsqRRfc6lIruJ2WJ6rKNxc
nhke1H3axOHGBeV99iici+kkHGY+AsGBFYRbG/TquH5ZozZoPc5lwBTy7EoVao89QMIqlAy6YOPN
uobdLdkIXOxoqcCLEh0cl6NqJwTogcjMrtgb2ayzSLeXrqa95XVJsgZAr9KMJSi11foQ/60bw0d2
JHnwBRIn+6rZVXxM4mOQljo/30ujF5UqSQblTv6XMoOqiu9E9hWINLSuogOEWmd/rMRRlfzZBWIb
wtC18NCBel7vk5rTtTDqjQZk2Hqhtv9Flgg9BsjYIC8K+WM67VtNTdko4M5zldcEBPd8Y6gBIOI7
COwa2cu/3syIslDyRiwJLDrdO5ig02nC4491QxAJmlyYcaRsi8isu7R0bpv6yUZQ6ReUuSQRXgIl
aJA/XC58HGvDICsD56pK4MkpmxmFj8g5HTlen6eaNSVwjRtjzaCRf5bBUCnNnNXVbOYEcGSPdTTm
x0SOajJ3cnJQEf1aSt8PlhBFAYFGRHcX89ASVFOuPpZJoZp53ZUpkoc+9yr0Y2ci2yyYwEJkD+nE
ho9jGKiETfvCSNHvteGlrtwsC4waD1qknFB4o3Z52bVVHHa54BbdMWvru2x6UBuUDFR14+18zR3+
tkT7oyyMimruU8HNFAv4BQBIZ0RCtRnmhcNF90oKZrA+0pOQFCLknt8n/9DlE1FG5u32Al95kuFD
ZLwJodmGrNTy979i6Q61v1rT8CEslxuNiAT7FiBujdvCsfhtYvFhv0y0TDaPWp4IbiId5OJeqdFg
gFhi6HhbGY9jc68ACYikajodW3nSebATxaYA1E/8+N+MFc8h3Oi49OieKi5pkqaVK8GVWAbKy72u
JNH5tomfiJk6Lxjsf2xQWyiuO5Zr21JwJz0XjFS2M71IdcWu90ltVr6Rvt42eH39/s8evZH4Hu1V
aYYxRUi9S0BmAYJ928IaXwNsEFpScCRA14NWNGpIwliXs5ozotuMu1H+bsSXlojTV+db2WfFm4x1
2976SoM5tIyh/LJ4HZa6QJuWn+sQBH0udqYV5acxc9i02TCynjYBZSTQu0DFHW02NMUBtOEaOQGL
pzuEaF2f8has3KgqGbeHsszM5WYA9QCc51JLwi8ylW9hmkwJCkaW3NaSK9DIz0dGZyK3ll6fuHgL
H3ll3tBWiR4QdGAj26lQoUCa9EGTRIHkypCfqgAdY4xc6DfalNdQGAgZKUgeoSwB2PQqS1aPCjsI
SoMh+ZDvbbi2hm5GCxZYFoLI+RhGpizOqlUlA+cMpQKqt04J7xWhLeyKDwpnkJJ4Yy2XgdGzjK47
JJRw6eNKpK6oeo7BTNSXktuYqvLKsKQSPwfAzRj79mouG+/SDvrrsDNk8BGDSm/FItXOMijJG86d
QwPqtaT4lEdLmrZaHNbrKPIQ9kW2BhlP9NZQwwkX+iOI+3J4QVapDTq1gvC1oJnIp9XO7RFdeeAt
tpZzLaAOCKjNpWvWcIWyUiNxLje/RI32IoyxyaO0nrDG0Ji9Eumd0hC0LLbqDNiVHcm8k4ikKHYR
A4CWV4tGAvxN//f2d63YLVD4QhsvNvIy0wijKR9QyaB9j1C7cgeQaLVgAu2Gh7J6hQbwR99yOpR4
wd4NstqA1YX4FBcRCn+nunqBErNXASki5/xfYVb/H2lntiS11XTtK1KE5uFUqqEHNdDgxoYTBdig
eZ519f8j/H521W79pQA7wj4BV2pPuXNn5lpr5+H5+jjTD6UzUXhDMv2i01CGcWwgOlSfFenBykt3
nEsXWKLdRKdy+ThJbjXvePeNOGE1ibV1063X6PUCTWNYKAl/8py/n4ecZn2Ud8sscUM59dAYjF05
sd3hTe24Zqq9jcajbCReMFj3YdPvHLONqw1aI/iBV9AX3MTi/rfrMh3GOdKfxyZwjqqV5qc6UKa7
Ya7b51KvZLcqpYBuMX1wA7s07yQ6tsGhjsP3ne2xJouuTyJfwnFXUBijZ0Z8TKZNm5uhFOvPljK5
RnS0pE8dCOzWTlwFBuHsTefJj3Vyqqzjbcuvd8C14fVauQhl5C61tFZnClKnglNyLkG85Lxkvdx5
kNJ3bbTz7trI2MPLTNUD9VWQxbKYyg5sSaEJqjGfI7+MfuvnEQLws/SckIKURrfoCtcY3dbRTnK1
0wex4RswvYqkEhhyQYrd0KmWB1I49OazZsVunGvI2X4eA5pYcA5yFHtxBs3kqamOWuuGf+ImyuZY
ZXdOUN3N+lOc3IdhdnTsaee7Xnv79bNw9jCnrALKwhKodtwViT6az5Kh3mntfRVCib0oh6I0TsHP
N8EqhrYq+gLFR0yPlqPrBR8iRR81Y7aekZ8Oar+BJ3XNJibzKUk+zPT/vm3Gp1K/j5L50VL2gsnX
N46h0WYjkzlh/V+lZ/uxoETiDNZzpx1HaC7N4MOQ+En/IRv+yur31scJuuxiSs7LigP7nc6tedph
VFhvG+GoXX2CkLeVwWE3Uzxaz2blKdJJTT/Se0ry9MnuHhM4wm+fr9d33/WAhSwRcsdLIUmL9czz
1/TGCskmq5rpJbHLvQf7RiSDLfgI+GflSxMRYGPRLVGX69bzFAGqrD5GlN7MR2Whl1svu3uyEwmN
F9YhC57S/t3tcW4u7IVtYVbR9klgp9WsZ8c6x9W7MngfZv644zx+nFBh7ejs0DgmcBiD7F5n+8Jb
0cJgFG2mJe91SWaH1Fmgxwc0UAd4EIo2qQ9OgrCh29UaPR1xB1/vU90q0+9xFVY1CqxSF9xNcht/
qRGs+V1yHFRlKLIUb5J8gs1hKGe0ihz+cngo5AxcxhBHRXDXpYlse9WSLTZiGfTyHoZwtL4BTY4r
D7beMvfiSWlebGPM/9CjWfpSLms2gFOwoFWp5dzuxrhY5gOEIVJ/0vWKNKES0xPoSYW+/mgnZd6Y
dtmXbmnRJoLxA7JSLUAmKWtoRDKjdPp9lPtgPBSxOQDT1JTcKxINtE7Z1VbhpWZe/pFYU8+LzCil
dzl0XnCEUSA1vBkdQfvd1BC7f4OiXGMTjBMZDDrA569NPraFO+WBUbxZ8HW/922fQSIPbMNPlSyr
vaoJ8gPMYyP0gr2dTVBkdZK/yFqIeBQZtvZgMjfpYTSW8atpRm3utflA8aVX1dI5S4uhh19yp8Lj
yL1R1qe41OHXnPNy0F7mFpX6OaBDbSfXL9xsdP+sbadU7uiyUanPClFnHmQTKERkJ/Xyjbp4Tu5K
X0jvs1bzb/iV29tfOOavjK0fc7ExZ7lZKlthy5Ndf68RvNi0/Ktj+3PPL9GM6Lzzxi5tvWRMaLyU
C4qT7jySZvDCxAWbP4b/bVTia68e6CaVZUZlsnRZ+1Qpz6a1ExkLjuPHkGh8sylBEhASiV3PXA8h
zRgtOZLiyZ38pf1MBO+W87fby7NnRFierh11UlMYybUBtZP3Sp56po5+oPMLC7Rqu0BGpVgGz/3r
0dQMpxqyEte3Krem92h6GMO3UTEeLMk4VbnqZXm+Y3NrcGSA1jc/LWVAva5tKo1pTcuACpGVyC7K
2ZUdnuIhObTmzlN5a5NfGhLe45o5qqOat5lPCtFL5Ycy/guU6s5oNo1QA7codZLTEptwHGOBxXE1
ogLNy/JvnXrelX/fsKGQKkGng/8SCgpZjFaz+0Ru5dy39ORU1A8zjBb5slfJ2FgX2jZIl5D94Ykt
wnWbMc5mOjBzvxilZ3MqD3Zre5bxKZl2nvE6C3xxK65HaO0PMaCvAGVCSep6AwS0MRaS5eR+10/r
cGprL+MphKh/WyChikNFKBv5gGsLNoryyVgpuQ9QJB0rDz1zL4ufaic8tcbPdRFf21qn7trWNJvp
kMgsTpFROEuOna4fqvHntzJ1FSYL7Te6MUXCzjCLlCGoEBtvTavzC63MTlIzyIgBgjm+7Xu2NtvK
vowa35o0EztJkkIuJIhN6ZmXzx3lQFTt42avxrplhHcjqQ9iMAMey+tJi5GD03hFFH4YP3e0qZCx
hTxe835+KHCx0m9FT+Da63ltRQ9zM+JiK/yD1N59VdL7X/h5mohQFUTEhAaO659Hl5FKSQm6oImO
ivFkFWe93Hlrbc7ThQnh5HdWos8pQBx/XGCm+KPIHuz++y+MgpcNNDJww5GSvR5FmkiyXGmYiCvi
OBnPQuAvGzsbeMu50PNm0jJOwx00L9dWSBAS4AxYaRU4CGj1ktRnw/hkJXtQps0Z49G8CuiQiv0B
Mb6IbMysqaw2VAp/Lo+Ovi7KUHy5PWNb3oWO2f8z8ePdfmHCGtpah7K78J3wvaG/tJoBAYlJWwtI
OWmvKXJr4tZZ4/nANoOO8HriMsumlapxCn+Ki/tETzzOo1IWh2jZa9nZcsuXltaZvRhWr0jVEvZm
4Svup3EnMtsbxfrnF78dmznYrQp9PyM+SvpTGx3b/Glqjj+9MNSd2cIW5TQKGIIV3lK2E1VSBjzq
8zz190pxt8jxXZ4ZbqLshOsbI7qyJRwbeTZtKZKwBZPnTG8BurB+Bkzu9oi2rKxQBDopQTJBfHY9
b43aSqU0FLkvw/dG/jekvFT/udBneLDkPNiZPzHjtN5lax3yH3PCoJY5iVLLLDH3uY3AHLTv27w5
6WHgds1Zr38zpr+MxtXQ6E5OdujrZ+i12tF3tNDDjRzk+U7am4GN83z1SYLjgB04yROHGYgGCrD+
Mr6NzLvbk7yx8TFBTYXGGGIGR8gFLBnJ/cWucl9FXSgN3/Myvm1gewz/GhDuoTIbjDFaDVgk6RLt
vmjejc7pv9kQ/ERtNdrcSk3u9/aHIXwZbXL2+Y4TF5kw/rc//h3IOtCLY6z0+gDUiDAE7HjvqUrc
fbBbB6E2Ywq9qay7tygMlKfUVKIjL2zqJpKsnGK9S++7Cdx4EqkG3flD+v724PdWUDgmcEjbVrpO
sG1/KOa/pOHrf/t94VzEcjfrQcjkmtlydIz2sY/SnTTf5h6haEiCn0Z7JGKvp3aR2tTsZSKiqTsP
HyTl4fkXhkAGk6ibtwrstte/P0ypFUopv69EsqtGD1O7d1I3F+HCgrAIgxYXVjDHBdh00A+x7Fl7
D4fNOSKaR0VrfQaJUbDG9RSieZ37UvIlnh7k4nO7hzVeP1J4m9C/9K8JYRCzNpnF3GCih14tr7xe
PckfZnsvrb01V0CNUYejE4KWbeGBostAHOqeB0rcfwEE3Go/CVz/cVIvDOhCbDoH/aig+JH7DvxK
0tg/5ab8lITp99u7amtFLs0I8SklfFDjJmb0wXI760mJJM863LaxM1di1WsedU2aFpWhhL2r2L+p
9l+3DWytuQaaGQ1yiizAT66PRjH0hjysc1WM6h0ieN9M6U1l0draLT+p0vf3siBNQj+CBe2ZmBBT
Ct2KIpmxtNXHaUDtCUqW24NZ70NxA8Om9o8FYUWkynAmK2IwwVJ/L6yUlOd4X9btb5b+x5Q+LVa0
Z3FzfS4sCtdnkw8LAK91TCh/ydlL9rOaTv+bNQ2sMw2sNEEKh7LPV9jKaOX+EGbDoVGib47aANpr
NVczvXR0wSsfksX4o5TnezmwT7endF3/11MKodpKjLLKpAr7Y66WedLtnLASBGQQRQ/1oD9Yxcdl
1M+NPO2JuG1P6L/2BFcdLhXvJ5NbdjBekurbMOxcBZv7feWl+994hOls1X4pIaLP/ZP6Xf/j086v
b7oEJnyFp1vcY8JpMvpO18hY5f4knQybtLn8mJV7e25zSdbsBBJ0MslyYc9pIQ+u0goLH7a3rzXp
/yWcjmZ7l6lw6+24B7EX4u/thzAv3ZdY5Hq4Xn+FIsjYxWRExmyIzoE+g7qdQ5of7HnwYEMJPBkR
ng92B4N/pJXJKWnr5ypJPkEl0Xn0buneAAn6QXES5y4Nusz26goOD6ef9t5wm5NvEsuCJVkDeWHy
c7Nq+rpLeWcNhtt+o3Wemfn5tAddMeCnaMYxuCqFiHzKSt1qcmjClTDwlAVWMmxNycfbh25zk15Y
ESbd6Xotpy+18KltdeM51t8sFKz+vG1ke7r+HgradGIaKqHnbs54TftW99A5p3j80CU7Jm6NYzUh
+GPZpAwVrrOVFsepeij0p6rydlMSewMRzwN5UCmMsFL3X+fqZWje9Hsw0D0TwiPGSCTNGsd1IOoz
tRwHMvnl+AvLYcPKCbEIXdWiepZeoEVsR03hB3bwRpvR4bAkGSbZeq9JfXNRVhFgAGN0rIkZnDDQ
6kUqeE6OenNSptgtImqWZnAs96r36zYV74716U6rhEnaS4wt5KSD+bTDd1gdJKrhCay3HfwlzX+O
dnIX5V9mKzjcnsSt2+PSonA8M3sel6rNC9+W0e1xPgZ1uRNi7I1JOJr2UI1NLmFBGqe7ZnhX03jU
mQ9wYrpt4+vdMU0+3R7Tlrv/4W2AjqAjIPIhZmEiF6nDOZ1k3i/uXHqZfSg+63sIsq19QZKdDLtJ
3+irDaiN5WJVNRtwse+q5G322C8n5ABvD2ZrgchKg5Kgrwx5JWH65jyHfHrR8WzWNwhikdn7hWNE
AowW1BXqA0bz+r5qe8VMrIrLcYqK/BNiKQ18XXnkJwMClbfHIrYm/7gb6UEFowZIDbyfMBjaSoNO
WvAKxgIVBIqJhXwKk/goq34l06iZoZtufMvtvcfmljdicMAmyb3TILT++UUmok5Kq2qjkXNVz8cq
iTwn/pYsP5991yjIU3kDCkoPpPCIsqJknNRoSn3LyMwPTQVfgzZBxlR1Q7CXWtmI2wlw10antdBD
ied6QFXc9GNo08JbxsGpjuK3WjSdBiDTS32erIegnAg1ZCBG2os6mZ7lDM/m0LvFkw1BVZeiKq46
tHCUQb/TxLJxJq4+bN3OFzNtjkMnp86Q+rSnf4oc+lRoTYFy5i7Z044RG4LWzXRlSljUbi6syOj7
1E/7+VTQRhw9xMtLbzuupr2FECuofHPKDmZ8nNKE6yc+3N7N20OlAwSdTA6QKkRPpTHQREOmhLu6
defwu7qqRBr36h5kYGPzMs5/7QgHlHrh7LSmkfr5OAdvuzHP740Ycuih2BNx27Rkwl4IYw9ZE5G2
yTYWyRirJfW1ENyo8TmKGiRmzNPteRMBJn8v3IUZwQsMtRlklaqmvrl4KF/FHtkGdymC06IMX9NB
xwfUxxQ8zxDqb+QSDmqnO+vqBHRNXo426vHyaN3f/qjNoXN0cePOSrcgfFODwE1tjRyoGHIF9T4I
UjfZKf1uXEu4PAQ/wTVCj/OD/uXiaCyZVM5Uujmzsh3fNUVDK9P0Yjb1cy73Hyd72iOs2DRoQ4/L
NUiZQxR0n4KxjlYJMT+Ufo9KA/Vft/zUp+Mhnb7fnr1Nd3RhSTiKmkFsbELG4cPpqCq/SYAlFClx
TZtkPyDVcedO3Mosa2Td+JekCIJ8gpdJUieJ6kRK/TGBtkWu8+RorHCQTJNDr5uywEXTuTsoERSP
aQ/7XzGE9Z1eFYq7ROnXoOqmQ9QAarw9DZubyIECino0rYpiVtYeURoAq5T6bfFAndmtl8ZV+w//
zYg413PfR8oSYMQlGtR92PtuG9jwa8AlOP4WnYhrW/+1Cy9stF0SxUr9ZG6cA2jyfs2khdVzRM3y
eNvWulBCwLtCM/DkNHgQYAs+tAgwP1X4NqPQPjdNdxf17bvbJkTerNXdYAOVXRgvIFcT+7ySchhk
q2DCOmDSBYwCwcCjGxK8NvUKlV6f+mOZflwACNRm9kkdEy+cpoNFAWJUSq+YKVt1e9+0sVOuvkl4
gdUqTYyDbae+k2p/gB6HtQsUah57teaO04dcNdxCGQ5D9wY2IDaz/CVRy886vjLV451gYsNNXH2L
EEt0QaLOMs3fPu2E+r05oHkhpzMC1n0VuBliVacph1Hq9qpsLvwqZc3NhneyhYduEUfV2I0sSm0k
rYc6G68PBXny21Y2p/nCijDNcjhVdh86hGTR2Unemu19scuotx6HV1v4woYwfeieOpldMX35+PKj
LZbYS26+2+H3gLbaZm69yNLupDr4lWMKgBmuNYveGBE6nfZqU/R0Yfm6fDYRQR2+dC/yLpXy9jr9
a0VYp6qM6mXRl8yHwQERCHXqjlkWp3dQISrZIR6U5dEyneb3ZEya+6qfpDdkt9KjJNUh/edB4tlJ
27tlEgQ7FbC9DxOWNmvLCC28JPPBPb2Tdu6z7X3z76iFNUUiZQ5wgrRtyoXbGvVhnr7F1k7qc9PP
XizgOsKLeABOOa1tbDYOMlrHMLTcfv7ewjjgQA5y+xjsWVqHe2FJLjongmWMTofpFKpPyx1YrEb7
+ecPNGf/ztn6ERdGujYde9RrMn/qH+qwOpjBvZ2lO5t+01fxgNMAm1KaFNnV074m17327HZJ4Bn9
CXeZtF+d7KEov9yes8399a8lsV1LzbuFxecuhz3kYenfJ7H5K87pwoJwtJCPte1ZxTnRjf9GGd6V
5svtIawx6yvPdGFAOCIhqIWkS5gsZTTwrg9ozcOx+y6Rf1sDE6j13HnvBbG9PhD3WQCvKB8LJs1S
CZJopr91GfIWmEsQPrd5cA6dwM1xVkTxfbIzys2zitIfzChgSWnNuN53JW6QDcFrotY/pc5jayau
Ie11IIrcjH8HERdWhIEtpj1P+WRyk4yRr09emRzGInMnHRSdOhXuoqMvsbQfegLQEYShO6YtLKC8
WQbyuE7eHiF4c0cj9PRmOmi0ZHXGAUlrci39B0sp9rJuGxE5pY61fL8KkqLMcT0rwzSs3UB8b1yB
Q2rnwxj9qWkPmfxH92Rae0/hzTWARwnaT3IRr6Qp4i5hKP0aj9sNWgD9eO4gJq310dnpo9oztP75
hZMZrEnu8pK4idYBz7CerY6XRrgngrp59i+GI7iySCU4Q8GVl718Ryt9vxP7iMjMvzcTi7KC4ii9
irxyUkvnWdIwirp4UOBNV4r7tOg9oImcTRAwh7A7frCKvffg9rAQCUBzF4iqyIxbZnnVEnemvqo+
61b4ZA3OzqW8uetIsv2fBSFVkVnWBBaBO6B3SkSbUNeJ5c9x+ChVNVqMkT/pe4H0uo9f+bgLi8K7
fS6CuJpXaEoWSXeVGeXuMEB9hRTZquUUOXfmiOivfFii7HfQuL/d9rC3ZxQysevtmOhqJqcW423M
4l7t8ruy3rlVN6/uf8b3CvXWJC2h38T46lFz+yV8Z8f6206HPj3ZwybsDUZwcX3UT066TmVMveZp
79m69+tCSNVLnbxkE1NVP0znu9vLsH2ggFNAdUTx5JU63BBL5bikfHpZ916TDOehNA/RvNwXi/JH
XGqjRyH1Q+P0H6Im8qN+r6t/c3BQrpFTXWl+xLy2PUqWpKzAmHZG1E8FrvK+qJs9Ct6thkvy13RH
rBhjRil4P0eNci1Liswn8+nBHAWuTTksBq/GUEVG7JEWum5OXP1BH3+Lu+WYDvIpyCIQfppLQ9dp
Vup7KGBPUx37EGl8ub0KW5Nw+XWC16y6Ik+gDyJobjM3bG23Sj/etrAV0PCaR9sBMDmB3hp9XHh/
rbc0pNbBAuUZgPkWqu36BMTdle+IDnjPw6Wr79E7bEU0lzYFl4aCQVFK1jrn4Zdk0L0w7b28+i1g
OtP2++3xbe5jqL3BOlDX5JoQDsmgZ01iKYRPlvYxp4Ewr537Mpw+pYMBcaX5pA9HpQnBNBuf47Tc
C95EQa0f99Kl+XWFL+bXLpMot8M588GRwdyRnindA1erz0MtP3Xd+1CKDpNJ427zWFMhKsZocBuS
B4c+OkQ9lCwZZJHEXkuweHoh7VwuW3c/dHQrk8naeCwWcZSoG6PcYHKU+VTGb/Lf0nYnutiqT1EM
xQijs+kUEfx5mppaUzq8dssa7c8AfYb2vWKUXh7K71sbtbwgONrod0p7QOqtYsaVZSFeU7I2UAdV
xvmOiHC2SKKOb4ru21R9q6dvmra48g/k76NEWKkE+rHdcy7/n7GD7pORwqDaKIxdVkO7HKyGu1uu
PKt+Lu1ibcj1BgC7P/jwnPwh7B6beNjx3psnjAwQwnVwcptiXrxDfWMAccykB6qfG+BiWg2JqMa1
7PZcx3sgxs1tdGFO2OQ0cGRNHE1EDOH7dKzPUvTs7OJK9sYkeOolbkyl1HvSJhoMDLXz1ChflPwB
mPC9kubH225j0xgYLCCF5J3h+xOP7ViDkmPvqI3jxeOxgVMkkT9XJPKW+Ot/syXMHtIDdtGs+aC4
OCYt77n26yy5Pa8fU68r97axreAHHYd/BibMYpVO3CmrsSgfTpL1AJsfGseyl3EWblva9rwXpoTL
S4sHOUQkmMSC+TVvysdUfQwM6RgmpTdb0LX6EDn0du1X1bAT4W3uRxg2SWjAFP8K4LpIZmM6BU5X
sSOvG783ce2Ne+wgmzcnrzOVsjQEFWJPpJ05pdL1zKQS2Wc7fGiT/JAOOPPg1A2/kUqEh0zeydVs
rt6FzXXbXtwmFt1lZjpi02nuc/VzASMrKOUz5Ebvby/epiGmjp4C+C7RyLg2BOjNLoau5orOpvlc
zgOaWHRhIogVOm7Xl+9um9tcMOQJ/ld+FolWoi5s6m7kHspClC3UlwGuAXMvOfgjlhMfNlBzI6Ch
6cS0r5BpcjKUXYVXHJ0MOqe2vw8syrFGpXh5b7utmb00iVy6y59Jm50r2ikG5RTlKSRLh3K290pb
m3O80sGqQL+ZY2Exm07O+t5hlzb9m7rNF9cue1fXl6OWEAT8/ATDpkU+ByoXnsfCWQwNpLoDCHx9
i45TTA3Dy7B74rei1UsjwoCgUO7aeIIFAs7zA3QUOT1dt4ex5ZYvLQiRozImo9pFJisIo6Da/6UM
ZzPS3I46rwr477axrfVZRYxhG6PuSCvt9RmYHV7aIeEbzSelVxfJQzWhxRa90XpOw21TW/sfQnyY
P2yIWHiNXJuqaCEhCLDhzzAhBVcPRUt31R4EcM+IcKflVjfnkcnkGc5LMaBNHh8zBMH+20iEy0wP
FFSnNQtei+EB5ibPLJ6kZu/kbG60i+kSVqZIAQNVDdMlj559V+c7Y1h3kegn1kZ3k2UnbjOEMSx9
khjOArJwMOvfSK96zZK+9L3+MKnyuS2rP8PI2TG5ubHp1Uaihk4nOuyuN8CgDlKq8Rb147j2DZPW
GpTrKyqHdDqT5Ly9RpvTh6CIjvwESCdRwrGChr5uuxRwvtxxF8vWeLYTrdq5qza3GxzwFmBQ8E7i
nh5yrYikKQc3mDqFl6i17ulmr3Afj8X59oA2T6oJB7TGZQWJhpCxmqTEMRoZiKIz6qdK/9hE4Wnq
U9dKdoS3tsf0jyGxjt/RsWoFJTC3qkcXZZiOzviS9ubO+uwMR2SbQGeFN9MChaVhBe6Y218b+12U
1UcY3463J25rJ2jyynlDftF4BaBP5zJrdTPM/bBb6Lgy9T79E2TC3obb2t2omUIFAV8LQBUhmsgG
Te97k9tnnIfHWeKKhTHpW9Qr7/WGyngefLg9rK0JxGNrMFvRfASTxvVpssc8DGsZFG3dNF5hf0tU
sidSeyrG59uGtrpmGNS/lgRXkVvAEEa5zf0Eoh1PnSM6ptHPem5hdDyFsp161dx093qYotIoO996
Mwi9XpMluHccxANqE+YjLfyF83D5VYI3keIkHqaJ81BpHy37L0X+QjkvyvtfOOG2QTBBhA00QxcG
r45FHtGciB9Jq6PZPay3ydjtcQpteeNVC9wh0DbWHu7rxTQzWFgnFUCgWiJoafeHsC8/W1390KrS
MUHszo2VnWOxtX84E6AFoLFnFwmZg8YIu4I6Yg6QckFdeXinoqSr9JnsTv2em9yzpV4Pj4ayzjZW
uBjdNn8U8bHPkkNIQiAIlsPtzbp1CknzgcqnYQfdJWFURE6lLM1G7mvq5CeG4gewWyltd84y81Rl
6U4PzNb7iF4yKHJpgqajW3DKutLoCKXSBD3nUGmZvfmmnf7QeucxMh41WoD4vx6caVcKfZ0v8fKm
j01FjYsW71cvdz3KzEmKgNkaEVmlqHsO4vZtQZIgt7WzZpCxXQovL5MnuR4fzSVw47H9BffjOHRk
k1KDU1x0dwi7xLNqgcNF3e1hrK3f80TzqnS4QxdhJ4G3uXtWdkz4WIGYaOuaXzwI2ZNpqRigG4pl
9idnhGZ4Pg2z8WTvxt4bpqjGwBdkr5y0hiysJ0Sb6KPMNJrbxUe7Qbuqnw51YdEv8HJ7n24a4iVI
IATFFyi26zGpSmUUtcUK1sqTYRvvivx7MT9I5p7yz+oFhZ1iyCANIBKBLprk/7Udo7VT0mKgKOAG
vA9pa8zl9vwrkOkrK8KpQ4whau0B5ERF2iqxnmMjdJPyF0LWKyuCF9EWFKGiFQUwDNLbgZ5MU/qg
St1aICy6+BBY3Y7vF2lZ18Q2FldaH7iTuQOEVarmcTTiakXwWGbvZmbmOemzaXycTW706lhCcV+G
g1vLv4fQzAHQub+9S7ZWj81BSp+8Nedd2PmlU0jDWMqcc31C2Pg7D41fIf+By/hfG8JzszWpjKg9
NnK9cimNa7buGvmXXxgINX6dLAB3jtjfEWcZtcgKMptE/W4VpCKaZ3Sbfj6kpHtkVTegNL7yxl7v
9X6pZbgws9JfYr0897NZuUGufavk+i2MWs3OTbN1gvF8CiwHVBAxJ1hL9MlwUhtsSLjcNyrSenX9
odeiQ4F80O3Z27jUDKhDcLWMD4SosPFlA9LGWA9LP3JeEF5d8vvEfLTGOy3ZMbS131TuMbI1pJAc
EYpSy2pVmYFU+GZdHougeyA//JQO2vvb49kzI7iLKTHRqNDS0m8XXkpnK3edPVLU9WSKfu9yJMKU
qXY7FYaWlP6IUJ0yfO/rPYH17UHAXmbTKcMLcN0fF7dSj85RafUMwqw/YsB0XuQ9AuyN6GLFgv9j
QtjQ1gQdewwS1lcAILvxPDSu0y20JxzTeHq0Jv0g1dWjlJsfb6/PVsRPzheMkEJpBfJt4RqsCoLD
zjIg2Sgb7exUeXWuYq134wAm6hzycNck0DpPk2p8RCYACHJleSnEq0c7sfR7Sp+JJ1czpJW3P2zr
zAHFtuj6BulIs/n1nFfNGI0OWVtfrWfEHS0eI8tp1p7KZS8vttX9DQ80HHhrWMcVvS7/xfJOytDy
IOAoKIlxP9v1aUnvtdo+WqPj2fCOU0odY+cOph8vfOd0kFJbI0ThaNDbk6c2H0w4eG8PfmtLQ0yA
JDvDJ5MqnJpmhj0ijMvSL2qjdu1GD71ID4adO29rW19aEQ5OM44qBLTsuWlq4cLNG8NTI5gg7WCu
TrcHtHm9cr8CItR0RKfE5LBWlmoME3RJMui7VSveSJtZFa9FylGGwegRceJJfZzh3q8c695EYun2
B2xtJ3rzVpFHNO5JFl2vcRXmiZkXTUnp8mFWH/LPbVW532/b2JpP3nXozMO/QkgprNo8FnXe9TWr
1kqHODsvTXCIpp1nyJ4RYdGMKYc6AsEdv6S9jfjLnmtoln/FCMkGrqJVHORHKeziRDhy0GqZNWEk
Qs5o9urmqRjGX1gS+mFoAqXaxHwJnscZ86Uk5KkA5Lela2VPFSq9KuT3XfYr4QIdUj/0FjRos9fd
cTGeNoGGruvqyk+a9pwU0tdZ/VPJ40cO7+0tsHF9c0PoGseKKppladeG5kSO4V3qSlhy0LhwKukk
deGDbfG0QNHQ+EnZsDVovTK3+pGLcVldkJMHa0sfHXc3KL8oCJWZZf3zfgJE7o9Ck70qogn7Opjy
Wo4CmX1NT3DRtefwLjbSHVToVnuDaYNhXNdHBzEpeOEAXvo5nqrKbyX7DKv2uyh8qfr4yQS+urTV
oSy/0EoL5XfjtkF+pnnES7NuZ+NvOF7KabDI/mARfSXOAZCiyOK+rXy7rO7RNX4owp1a7sYOAeC3
qi/RoIQ3EiaTqkWf9UlW+U1ruHXwJtLPYVi4Wh65wbR3tW0Mh2Q1YQV1MkjjRQCIZYaFbWVzRWoE
/cIDu7/+bEQRT7af3vYWVXUUe8Bn0XQmOKVR74NlmVX8hdNlp7xWi3tzLJLTUOiKG1Tg/Owl0ne2
5cbgiMWpMDE6iLNF6d6cut84QNLmG1l1TJde99pE/QXoO1Ons1QrPBKZxOsT1iH6LDmTU4HAcOxz
V0npQxw50oNeTu3OCdjYGesqIWjJG8NCH+LaVNHIcOO31Eti/sJpMgbtQa/72DURKToVRey4Vtlp
O5XqrUnEIFk0i+IQfKrXRqfO6aU8KGo/C5ovUrS2qDvB+fbu2LiyaLoH8E6mDuSjSIcYB4bcTJFe
+1H7ZEO90aC0IgH/+Hkr5MhQkKF9gf4sIWBMjSApSitpfA32XGt5oSTcSMf/ZkM4vEk4qa2WpI2f
lZp3rsH/KemOf9haEDoHeNUSLTmo8lwvSDfMamuPMdKJYXJnL823PPkVEDdUTWDCaJNjTcRHptYp
RtNrVQOS2TyHlnRQ6vDY98Hd7dl6HXMxCERoqQPytIDQ+HooRdm0C0yePNLN0G/0z6bSuE2OaFq8
R7i5Z0mctKTKuN2jEujFByv5lAdIT5hv059UVuS6ZUD4AZaGx9qrtWkTy+xmbeB2/6rMbrf3JH+9
9Nc/L8ao8DqFPRGRL6XWwbAORWrunJE9C0LIpddmHEY9AxiPrdff317u18ecpwp894RXXDqw5V4v
Nw0Lc1eZfH4TnC2ncLvuo72nnrRpg1wtWQONjfWK/KguSAyHFivQPNvxR6iLZfXl9jC25ggf8o8J
4S4z1KYN68lk19qzWwwfIaC7beD1ZoWFCoe7HgsuTPFY6IUczZmulH7aTo0bmXLvN0pFVb6qEm+S
xmXnnvwRUlwnSK4NCqejmkZgSVDR+M3g2fO5qg7ty1Afm/AkPcTFkzLsbIS9AQr7OCwKfZKpV/pm
GWierdfB/ZRLnwqZxlStyZsdj7lu2tfDgwUCDPeqYbYu6EUQjKZVVPTawvAkDXWYDqiVThygjM1R
Hf6qte4wKah6BfO449/WeXttmAYXmfAKDbV1s14YHoIltrSAVxJtO3l1yovwgCZA0EZenD7f3jNb
Y1zrByunOgAqke0c6FjSF4jJ+I7V+Dnsd1b5EKDdYOcnNUjc0rZccy+oe30QQBdCKcQtwaVtWsK8
lmmpEeTIra9p37qVYnunlXpj+q5+X5i+Qk2sMdX4/XGKSTy8CdwkfFvGbmrvTN7GfuSiY9qIQOgV
E6kgVopOR1vUlqD+rzF7w14wwOTlu4mkzQGtZiDXJs4RtU/yvDWsZQra/0fade02rizbLyLAHF67
SSrLQbLH9gsxsz1mzplffxd9zt0jtXjV2PtiXgYwoGJ1V+oKq/aBrq0LA7go51bI6VR220T7x50b
uBxk15EnlvBWYtvQ8xGvZ1kMG/hWbBoGrI0a4DXxfl/q5htgBNw0sYdkznvOWC9MSFXlwuSbKoj4
OK88eu1aN6lf79NYkOwrGkxIJUjAlGr9pAGgjEjNJNqWaG4dsCZiDEUnKH4rfUyGRg45L5ZF4TYN
hLyItaBZjPBVnerp45g2QB95zrKnvufljBeFDq9ZbPxElQK4ldfGITFzDNPldbMXy8dk8JCjGWxY
pEGWnfsHuMAJ6sPGvPIWmUKgGF8TqrJSVMZ+aPchIBwcpS+7Td2EFs+JzN6bkQX01eDNiso3OqBY
r9UITeBZrdrux2yiiZW85oF56CTJxdIuoqf989imz+qUbbVwpcdbyXzVu4/7nN6KCtqu0N4zo9Hi
3ccaevhHVDZ1pQN2ipc5AToL3EiQkRWWe49Ucpw4gY/SPFabbLRhTDf3qd9eKKgjcahhqQVySax2
NwXCwqY0uz0G7mhnTSQRV3DvpNA5T7JbM3JNiLG7Umdmnu8Z3T6O1lni9oXbY7THPwg6705n/b2+
U1Ta4bhQbQRWMYL0a9GpQ68ya73r900flTFAvJNyKyoZNrYDOJeGExAsLSv1KLrPK1IMvuQKYp2v
7p/rTOTmIzBNgwcvXiPIaF1/RCiletRAgvfphE2jPhAkooEIlcpR+IXrQ14WlV0oCoqGbAJ68Lxs
1HrAMZq9Ez3W/jwquQ+KjEPmVkbntzsAQLE1Ao8fbf6Mi5igRu0kMeIKqIJaKe4KpZ0OgYBZJ6XD
ZjsDqNz6KNZrNRlPaERXOAHJdybu+iwB04rpHEDMoSncYJkspm4yh9yQ9hqAi0YVy7Cmc5Ecks8+
suOdNT2PckTEjnqtq8Xb5hk/tBq9c/eVqafY24h6SHkYbLfnbs5jzEBZxFwiMv/zgV0cSCpnGiaK
A3kfDnXhjJVYGU9WFnUl1QItx2BegYoOxyQuDCoBXA9APvPABK6aLQ93rZx0TTJhnZHREQWjZ6nV
YrzRJAA1JWpp2XliOOMUOZX+z80xirbYGYLRQyTCMKV3za8vRUleJ5K0V1IBW/BiXdvXYVOe7yvN
wqmiGQidXHg+ANuUzRWVSdWh/93HqWahtBE7vRJIjnE80ip4aPeAIuAYpVsthQ/7DjlQdQeHs9G6
uMYymgYTezvlPaYrZUD26cDS+oXNjFV6iIY8NDmSvPBmQfXL+sYLQ4X/pvyXV6hrRHkt7UXdTkuq
GtjmRgrFBnw+FrxZxxRjOMM/tvDXNJlQRIw8rerNXPoGwyj6x9bOtZICg/z+3S2YCKDEQirRiweU
ElO+Psq4xOsQmT5pb6RqV9FJa7DJMsmrDO+WJC5zin5d7A0xi2ay/WDCCFoqALrx/kfcOhnE3v8Z
HgEGxA2uMxaXmcIgdPgIQZJXyDGZ9gDMM1eKKmOjTaHbt2rIUcslmnMMDlA25E9QjbtmHED50wB4
PWk/jOZ+1IPDiAogyRWrwqoPce9bvDXySyeNbg0U/Ay0zwHi7ppgImCzcwMsw32W9X8FAYYVgTYp
p2ixBOzkOouwcDvHEtWYt4R9QVngBaD+8K5og2H7daUqkKtwgM1Dl6DgmEPf/Mzl1KJNVHcjx4kv
WAIAeMwbvLHsHS1zjGJaaYpAE9sMgPHkPzcdxtjj0ml1YBEhNrkvM7eRJrwa6qdIu2CO4AY0N+6F
ouoACIdNAGrws9SrzpWFSuSo/jIVJIrR1Am9Z/vyfC3MJwkWaI++6pCkY9Gu46LndYovXRGyIvgh
iAUKg/OxXtizvm/yPjEiZW8m6bQXlfZLDfyGluik5FiVZUrzqDBab1EaYS6ogKbFUZwoey/Rfg29
dhq15ih03u/7l7NIBl4fwQdCdGCmXTOEcjTKp0mqoNFGBoDP4FurOVuyLkpx4hQqZhfGRBngRYd7
RRgOxz4/FS7ObgpETah9XQYmfLJFYxRVyh9lJdK0e1QE7DIXVv+YNVTkYDUkTC0ZKstaaRhy0KIR
f98O79mUEAvDbTIPNuZW7FCFhsShAxO5Syyhv2ZKVJNQA0C4DhBlFSPqxfge6UPMsbqLRNBxhULL
vMrAZAxSHlaQ58EHEbVuRbssc5T9erMww39DCODgUHLseUcccs2N1cZFnmmlPoNrllTOUsQ9/pQ1
n//0ZnD9qJdi1QnMOub+rsmIU6VGWPKpYyFqnYpObRldue5GhECkzUopev7n5CB3ImpxqIzgYX1N
rm28CphugbFPjKolndGd1MBc6/8cqgN9N/8JPuZpUYUhM7VlDxDq0NgHQrmfqQCE7R+nbyz0YSKz
hm096lztuebESlI9TwTf2HdN+IJHi4cqn/FZJiZvEu/WPcyEgFr7naSE0b4mpEYo/3pmbKCo+FHH
wjnHiqNUdUOJlyBYIqShng3PoGLbFLshtepb0SsCQDjruUX9Hgi9PsbaRSA7867nPqWbVZ89WjTF
VsT1ADbLkZsPxSzsvgUapsnzrbcBCwKVv3nCAsjrwwua0sKDFJQU7yDl1RFYTIVQHyW/xCOVkw1d
5gpGAav2ANfNvsX7Emo8lTg/OQoDmvly4FZF+JinebbLzJqjuAuGCM1l6LOYu2iRu2Y4awHc3qZi
j6ghQGWeCJL/aqDT+a/7+rpIZa6UoXcEERg7dR3GsuZlcikDmSgqSpIpcrWSEPz9vk9mVpZrfwSY
+O+2bRwfYktGxstCavwiBUB8YySJHVkY20kEUaGlLg3OfVKLHGEEBNArmANBr/21ROShLGV93SCy
U8OOAiO4A/6HYXIqGstU5uXPMA8w4PPfLxwsYHcn0ww6QF1EqfWMCcvI1bPAtO/zciPdQO6F0cYA
myEigch2WAo9gPh8gB7t29Qnlac+Y2GcXStw54Z6UvKac3Rsgw+qCAgYwAyOb874ss5Cq1sztyKv
P+9EoBGR9hi4iMZdtDY61dOw+rrP3fce0wupuCHHWHFgSYmZXoJcT3OiD+SgJyStaOUoVHoV9478
fqyo8FgRujeo8xK6Xz1J3dje8lBY2XU/N1/COOMcG321fgTE9cE07A/zd/xkucgIPxvFjr58NT/H
PQ0Ir5GcS5URIitpmy4tQNX2n92U1GuNjFR28ArqvogSUbzis1Vw4OV7WBjEG25nbb0Q3i7RqlI0
ce7jixKQRtjoW2Eu6tABm+fFt/xxKGn43rw2X+XoU1QvQtc6T+qP6IiZiwzQXL/uCwLzCLz5HsY6
wCUFcV3jHFKiZGQlutjEQQvKMd/fUzz3xI0J82tL1OuuApnOjieabUSAIxP/+BqRn51DTi3RHgBD
5T/LdNhMxKDGR7hKD/LbUXRX79ZPdEasPEJp9yW6vX18F12FPmkcjWfzYv89C0A9wkhioyYLA+Ml
aRwDCnM4x6SzAxpQ3+loufEpDyufS4mRvtDr07wYQWly7eEc2QmJHxsau5xjZ/NENxwx0maogxl6
wBQ7txX56DbFTiV1SLaxvealbbgsMYKEbahtoSVgST/Ex/bYHqajtSpqkqx4usuiuN1wxQhTpesp
0B/BVWELmuMZIukwezTIG8kg2ddpCNZZSYptmlJ0EJQmUMk3wCeqtn7kGrl7X3/YpPJ/PwYjq7Mn
R6Wb+Rgrw65v2YBkF/uDiY3eBIBXAYkPj8ZIcvfLXNPJqTfRrjr0a57AzqbxVqv+0GayqfqEd59a
4iCGyjZ/Du2ueqxUtCPTxtHP+ZPmNoGryt2/IjuPgqHZVUSExLA8AOSrq2OzP8fxuvYBIXqKPlMf
85apk3UpETGM+ZeSULy5N7wRbOZx/Z/TviDNcGwWWVip4+y2rKPQAhubDKNtabuxsCUecN0yLSwm
MdDfKGIh+LWp1nxEokOHm23cdjvZWK1TblL787788IgwoaZqec0wVmBI3nora5eQd+k15V0YU8n6
76n94YRx9nGb5/o0W1+5P8O3DTFtHtRx1aTbcdwb+YvJa46Ylf1GMFE8/t+jY3z6ZFVYzNeCq9Ip
PpWtRBVeuMRjSb2+nGay5CppQEEjdvmMNc+woYMzrHg5CRZG6ObsGBPqFciSJgoImStNJqEzZtio
TN9lso1au/3RE9Mx6X2ZYKeO/kvTggeSsHQBywWvmUvx6IozDzR7arTU+8JmtuA9dh6Tn1mxS+3E
Od0nOCvs7XX9ocdc1xiIsdcFoNdon7rRvxQfqGJ3L1ZTcggtR7mYp/tfzphrC9ASEGddMJzffvkD
yemjar8n635drwdOSYbHE3NvVhZGgRlZCPC0H2FOvGeP1pyHyLLPu+CG9XmimqvNHDCIX/FL0JCM
AMlx59sCx0gs+/ELQozFTSOMVU4jji38eoORdTdYMjfaMtn9K0uB0hKq9bPgsbN8oyjmXoblV3Ct
8dFfPxj0R3qOyPq+vC07zQsyDD+d4qsNMDQQl2gYWqZa4qJAt9LPP+LPxknfsMtC3+/7kHQrYfsF
ZK5y53FSTItx78UXMI6kmyrZrzR8QYTnDx1I7Uork/z0eQc62+8b1bqgwzyJo8gvGrMs5gMNaOR6
j6atbt6Tp34tcQSewxHrriTk0RWvBqXc8Y8BffbW8QZzaxzbxKPC+KspT6KorUBFOQVnnUZ2aYvu
9PV1X0CWLeCfY2MtIAZqIqzRAhnvt/KAdOkq/W05pu25wlPiFIdtTzgEZxN3555YTLocyN6+noJg
5xrkIT80a3+lbI8jsTY7aXOfGO8MGSMoxmIvtT5oYT3tzwDCpzl79Y1Xj+JRYQygFqJBDvBFw1k+
CC2xiE/Ek3EwSc4R8fl32JPDWKiJTDfaIbFUAn+/eNH2UlMr6hiP50bsFCcWvcruwjBfdUXPw81a
fLWjVoO0IzKBSDHNPF/QyrSpS8QgHc4G8XfdY/FgFXZkq8RYSU7uEeSJ3YDsTI8GH//qgXNBW5kj
kgvaqImgSSgBbTd5CB684LFz2h+iZZuOlzv3BWRR/C9pMVqm6SOW4hSg1eY7dfrAOq4ktMd2kzim
Z8fio16j8L6pbRnap67+n8SZ6KPxjCyx6gSG5Ms77Gyd9isfT/I5vmpWAMF64tBbChYvmWWjDzFK
OjUFvQoNTs5b6AhU3GhP2S5Bb5Xz7tOv3KM5xwUtxnVz+wvwjIB5gDfU9XWWphdi0Gx2Qc8HF4Dt
Kn3WCbKWsn06fQkcHVmMFC6pMZFCqKQxsHdALbHHYxFTTAkiobGdRl5IsmTHLgkxnrXK/SjW9Ww4
25hoQ4s3kcl6/eU5+pH3DGeHlr+j1EtSjOIXYlRJYQ2e3gD9QOKj+lNJbZN0Dk9AeDwxWh/rYQAr
A0I7F4DSP4xduGk+1rZHW8ILvZeM5gVPKqPkme9LYzGClP+KMka9F2ybe248Goxyj3WQhAl67c6v
PX3bxccPxXYDG4UuJy0IPSEZ9npfw75zxzcm+o+sq4xGo01ZT9oO5mT3UNPY+fWrJJuD+6EEzlm1
o9Fp91TcnXx7TYcDXWdIrW0+I3r/I3gKx3aIeoBWVTxpvsVD4cY+9TcY6KTrte9+rruMR20+xHss
Mz62KiulaiewPNI3gyQPuq0TiUbEsHlw2LzrZAyJ5iWNWJagFBM7PKq2vzHJp8KJT75BVG74Aa44
0NvhYlWRMSBmXyRYLCxBr9WfzUMiO+1790sn8h4P0GeF6M7aPtUPJ9rvkHxyR9ITnCsvnbjo6i8+
gjEuzVBJuRHgI17tQ7UPHiXXbX+WpNs8/0CyzefhPCy+FlEa+5tpxsLEeVfVRgR6hf361tklLf86
UvrE42v+mZuzRYUeCAzAgQMK8rUrSMexVopUw9kisHD6TUCowXMAi0d3QYM5uiIGSliOdaVnO/2Z
Gk63thzd3ksv25bsDgAJ4T1/FzPugGP7mynm7KzGqoCVA4LixwfWyGxj3/XJ8/PzRErqb9PVw+Yc
2KVvF9vy9LV+yn89rQOHvlBn+Oocn76s6ekJto8nyDOf986aseVJbGJHJGCyzm/6atiNG46RmS3Z
nZ//9sMXQVqCLa1GWuDnAcjtr9TTdrt+enriXOaixv852u/X+gWRtDOksjJB5Lv30q4SVCYox+nN
9ollBEVHNCZgVxtqncw5iZWktEjaQfSDZyWW7CKWOSZyluobCgChQh82So46K/V+HhdqBLyMc9ZH
btH2VCt76uvrrOJ5vO/Q+IYUoOSArSxjQwELkdfJZVvrKPKdD78UfQXQzIakv59TGriWoz6uVtQ5
iT++qo/4L1qtIuer3/Vk6pxPzr19N5Pd+w7G87ZN0LVlN4znN/uAZaXkAePqBE2W+BTsaSArWpET
1t3j31dy6MnQOTvOtUq3p64rgHw20O8GtDvscMetXMhOH+kBhmua/iwEBPsGtt0+ddSIFLtw3zgW
wutmJa/HfxHXXJOdxe2CrIduxKnXQFYjHi7A3OxNkjg8V/hder8+YJCBZsBoI0mPFq5rMlJfV4rX
jv1ZX2ki8bZ+5lgkO002ygEWsX5Fj2Vsq7TYZ5aNibzmp/9Xhup6ja7zQ/caDbxo+NYcXH8Po0VC
MwF2fYrwlIktrbNzA+tgpFbrvwqxAMhbLQHFhVRSWZ6tsTOPYq8YIRH7FgNVnpobGenVNOOZwO+S
0O0pYT4XBSP0p7MD5qkRyR46DpCLJzkABUi8rUSiHOWH2j5+ZfSlO5yiQ/7jvmm8dXLzUfwhygie
qCid7hkSagCr8qV2vYcTQqH1fRq3hhG4sGiowsCgOj8PmOjZkrHHSS+NWcpGJ3YCW1v5FCkUjh4v
pEOv6TB6nKRNWJcF6GDlmxu+Tm71Qzqmm4I0lJcY+p4VYC/rkicmdpbi0YisHLT6bbY/Y4DqoUTH
hGEHsaNs3mA+tjufaCSh7c6kja1vZQznOfnzZuUHdvRzclR3ok64t5zIs42nfj8SzTbsiHQHm5uj
uPUa1wfDXHI7xJidgXxDspJN6RzOpm048kYn22LlUc41LEnU5ckwNqUSJy0Bcth822/Q8MPPjHIZ
WlLgSxpMcO1F7WQJKk5/vud5LN93mrVBhYOwLeg/z21enx4TB5bGWAbAufyPXj40O891fJu3ImnJ
AVxyxASCXqnnaN0EkfIgrdBZwOtiWNZBNBABtw7dS2zvZOJjK/SYotYHSfV/Oz+/6t3rv9HyPxSY
Y2rrQRhjTOIjCTc6kV2sTZLavs01k7Ow3mreHzrMSY2tblTC3CqjuQ9vCX3LiWu+d6+pyw3OZ3tx
jxLjtnwv0Koh+eboIVxFdkozgmdwv+Y+gpcV9A9PjEOqRTFSrBKUsHvtXBIE4z1RTzpBy0208u1y
x8N9Wcg8zUL9N0U2bTmWaaFFFk7xtX4q6e+JHtMH36b3RWIhF3RNhbHIUaDGnaWjEqaRyf0V2OK7
t5co2sYMO+Y4Mi5HjEUO0ewnevNtpaR1XFRkP4+C3a7/3cnhtQ0HPSOOsogduij4tSZ/t5l8+E/w
zwUxiYD0K+F1hS3kRnB8F6QYU9png1HG0jcpZCvcnAY/PDtyhaO/odkqrWnJ8dTLLvSCImNYa92X
/SJDRTHaDPav+DBsJ7TZ+e4TL/hftEcXhBhrYXh1Vqsxsrul8zYYhMR2QpXNffGbLcGN/l7QYC2F
0FVhZMUD6uVvCbQp2XKOi8cEYyA07Eg2vAJZ1V2ywfJvEm9QGTKd+1wo86/cY4MxDsAg01qhxVFl
b5U70o/gdMAsNaIEw0ZXzVak0iYllY19CuiRkz/Vd4Nijalrus67jl1Cbm2Pj/Fmq20AwXz/0zhf
xj6rW0kP8rKEtBzU7YSH9WiHuMb7NL6ftHfYZ5/V1tC0TaqCyGuXkcOHRxPELJpd2Qfz0VPtgYok
cI7bZ2I54Uo829lvrG3ixDTfLcr3PoIxLpUReklsfRsyi4iHA+pmMSnW7+nm+ELzTejqz7zIfEG4
kHWSZhyEuanZYoTLSoY6Ev22P79NLhLczbq289M/T92hxILAYu5qljDbyPA1b8ANvbmNBRu3XKQT
3G4HX0CFFWAByJdHP+9f5tI5AiVwbqFWsecIyAiQ9YsHZxlnqjBindgZ+8Rpiifnwc3RVYmA1A/J
6AL42s5W5jPwrsTn+6TVBW9+RZphVZCzUMtUGNPyq7MFpLsw1R7Z8xe8BYfC/kCDLRGOJcF/Atug
vSs/qqeB/oxPw1HdUZrvt9ZmljzfTVbGIyd6Wqhh4iYuToaJ0WWtq7R0Lnehz5tKeDrE+BrN6SPS
uifz6By9o7bhlZwXOi5mqho6bxAMYNSf8TAYM6/KLIQFU0CxdeZ6jZvYPraPUYOigLo99STbCrZG
CrzYeNIw/zqjVVfUGW+jpXhoVx5y5OJKXh1kR1ojineGbUGMj2yV/8h54j7fMUtQxy4vAJKhS+8G
vzv2CkyAq2BXI9VGstsV3g1E2wrb2cfx3g3fIxQ31IDOAHx8TF6B02thr5J26GIDpQ08uYyd6yqu
vDVI9FDtAEJ7FFaF46yf0E5OHPqOxaQv3FB5Pr87H8DClSOozINmrq00eHtKiBzSFZYZH/KeHLfo
hVV6gvofx14vxXwqMN8tIDpgzAjjvNdcD5OeBoViIg0qb0dHcV0k9o6PqGr6f93X6IXiBxYTXlBi
NBrAQWIUAkvqHK8H9IIkcIGTW5KUKlgHQ/1zhvbpiT6GjiN8RNS3McKckoiujbP0yK3Nz0kM9qwv
P4bRX20Ux0ztqvFsecOwzQol/lDjUiVF2QU7bB8OqWemGN4Q02qlApRl7fVoeeecCO8jGHXG8GnY
+SXOXjlF1ibJaNMR7Fbu3FazE0BwvwOW2CRtQgt0kwKIMXY10xZh1HhoZouG/vI4GNVugdGNxYYG
KielLezVgebKysjXakyx53jYHqKAjuPR8Ddhs8MWv5VIx1+GYt8/j6WU2pWEMFFm1chYzCVZCFAg
ibZuY6hg79k4E6rvEEE88corSz77kmsm4sxSjHaaGbhu7BwR0Y/3bjUSHlMLUdcVU0xgkCFfi1cB
mFJkLP4kslSQvnPCTW3QEdM6aUzU6VGyfrTWZ9S5evgcNmcRc7PNU6q1nKnmhdz5tQ4yNi6eh4KT
bNb2KSeHlEwt/QiP0eaQbaJN9ek7hlMYdrgxVq2dkXdtJduOmVKbl99Y6P7Hh2D3jaRgPGuGrLk2
O4LXiJ4W+uP5dXj7MA8fqJ1bP5PV0SaIhueIOLR5ScBl8bqgyeh84UVGJ0agKT5pMCzS6RCuVUdJ
yWNgN+se14NpKY/y0gVLIfEVr4yaC/34X7E2NJSu67VgrY2TkX001kodbCwMR+dkhyZJN41pmezM
zFVMYD29KNIWqMJK+gMDREHtWj0Rp51R1KRsDk28KSrqn+5r4MITDCBF83w43K0JmPfrW6lFHZWV
MhzPiqtSgVrbIy9Lw6PAaMNU1J0w9MF4TteRbdHkSK3P+zzMRuLGsl/wwIi4JLajJVYzD0T5RYcV
T4wWjcbfv4+uo+sz8rBtVm5GcGBPOKTioSHv1Pt1n4fvQI5hAnAXc+kQ+AVA12DscVKiNoOHwHiu
t/JKdTRQeo73Fv2toz2ue+KGHgvXckWPsbyT2gCFTwA96zRn45Edr9EVqm/8Ve9aKwMTZSLaIc73
uVywjACDxYwuenVQaPjW14vXRSwpo1aNKOS18lMmYMjIOqqVRNpmnfnIrxcf98ktXNwVOUb0ytrP
rSYCOQVqKJgGUbOn1jRpJOXESn8A+Y0WIe+dsBDCXhFlpNGXSh2IY4gzAO7+2q7aQ4qn4V/Am3wJ
0XN4n8HZjrBCc3Ge3zb34jxHoUmtJEaBNvCrc5wHdjUG6/8fCSZaVNtRHuUEJNI2pFn1K0o2/4IA
4DZmQCTkO1kcbcvAwsB2lgkzRiBq5KT+552uMybKHwqMFzCF0AhDbxzPPprVA7vnqO5CEH/184yx
TxSzVQYFDITyhyDHtgVHCwhVcv+YlvT1kgnGPtRCW/jGfA8aVg+aLVB/PIwDZRa1kr80Hmj7wpjx
9ZEx1iGREiOcUmk873aH75I7ct7n5K9zTsmG/LXvnH28J+8Y6aSZsz1hjwbNDp/IGXOY5h0t4508
QR7yKMRniFNHauWvvtNIU/LegYtadCEfjJmoEw0j1Yk4ntEtjYqg37uDLnOE5Bte40ZVL4gwZiGy
wnbM8QZBG93B7Z9Dglc8sY4DiU7Pzwr2PNN9RrbkFGI/0cPpy3z+2lnnz924ui9GS1n4C2kFZNe1
MzOEJu6GFNIqPgWPwyZ97h6kdfrpI0mec25v8Vyx23XufdMQ98nXpNQwbYEGj9vzqoyYymfQcgOt
RYdyQYJRbS0yQz0dQQIhFYryh4dpc87c87BD7m+1cva9XaCTtsET/mRtvj45tn5RPC+oM5ofxH2p
RQbu1KretPJHljlpzbmvRQZxekgAouMHmBPXZziMkTaEXTidZXn8CyAadmsN1B/qz7YUG0eKI6wN
6XkIIYt8YWmJjpU/2EFhMGqnlmj0msJ4OlflwYuPVfMoCbzlNTwaDGNt3kghIAWnc2T+ytuOWPJW
8HnY8zwijNKpVuIlohXBdAEkXFE2XSE5JcJ/jk4tCjr2qwDOad41xgr6ZBRTK0359F1F25krgUhE
oJ6bEWGV2yPh1WaWElczQDIAvmYwTkRT11KBxMRomEMxIeI9dEjjWAQArmf59ddD/uSS0t4bFXmv
ntPHioybU0bXT/c5XsrsXH0A4x9UbWjKNKmn8+5tCImPSO5xdA6/CtdN6XNIS9tp7aKk2U9nK9sV
KlThA4qyvJzOd1H8xqhenAMjqLU6+bpSl9P59fVQ7D9q8mvMqU9WAl1hqM9/PMoYRYttoFGRCM8C
jvov6uYFdUaEzUkQhlaspnNXPKn+CYuy9mLx4mnA7+kQ1Hq8hcfca2fEeRAtbwRaL04drRuj8/Fg
ub/qw0A2v0O6ciLkoCuan05Pgv3E88TKoir9YZZdRKK1cZvK1kx792auPqLPD/VlQjy1ISunc3r7
ffvztO3XX1uR0PfOcV4iwiuGLKoZwDMlwEIrQFpkzG2j9n6QAqj53Mm/c+G5Us/3pZr3+4xW+WGv
CkUHNY7Sj9h80QVOdnvp9wFLgw3u8zsP4LHXWltFci0NjT6dDT1/U4LqzcoHep+FpVsCkLQ1b4lH
UeqmTTHupqkMxOnslSGxxk2rveajfZ/GUlZlXq74N5GZz4tXx6RadRRpE7ROc3UqJhjErE7nH6ls
+4+N07voxmxTYpw5ZOdwgVV2ADXCFwItD2i0jLKLRpTKeQtf30eDEFHsURzRV+RbTU7UHusYsFYU
2M80VWCMd/poWYcwkoyEAM5I9UgbFolbJkBh5Fh/eeG7sBUNiPXAAsYeZPa7Qr2vMrRQSLD+gkwD
tHC55SE9nCdUEoQXlFwjsrW2gELZrtft+nX9z48FTcAKwCqAfSIClOr6NhQzTFM/mqSz/XZQabgt
bYTkX08cW7fUeHBJhoXmL824MrUJXJZOStDTk35Ujv/O77SZP5e55Ss6jJJ4WhKMaQ86whrx3OHh
1wBIITqtHBg3cnpa83zIUuIFrSJo45gdGhAgmRBS8f1y7IBee0bbaE6Ch80KxnQvus6Wo5u37sKA
dGAGEn3hFvA3GLUxE10uwxYDl7Zbk/F9TydeuLMQ3F+TYCyYZ47Z0FcJgvvttCPOfns88ZavLQjC
NQ3G9ftlOAmlMc+NojJc0g3Zj7bDOaqFGtU1EUbX5RDhRdCAkZ1A1PcjWgiojRYXnlfjHhjjwgUR
TYqIQpGUPiiYU8meeZP5vEtntNMbm7xoq/nS66fx7aQ/c4wx5/e/Gbywxdagw+Ln+P0aT8mM0GZ1
4tiXWf6vFfLqKtj2jlDp0BHQgYJG5kn4kAbr9fqTdxM8PmYje8GHX0xp2Wm4iPin9ROoZbzZj4VW
rWs2ZjYvCASRkDYTuoLx/tbW+QpHtYVUjeSJh+6z0Ex/TYnRcy3KkY9WQWl6OLy19O3tI6Drh5z+
eji4BYZ5BkxbPiBK48TkPJ1hM8hi4WP54qz80tvHY0fI3nEi8sLRzFvzPDOHKQgLKVxYS0Zhskhv
sF8hx0gImjFgmPHAINP7fZFbAFu7JsIozWSVslBL2belfHl+ANDWsH5+9g9tYz/vn+LJtgrio3UV
WV0OZQ57KpMdCbp5Dl4G5WDfPqPnZV+XJHDDVbM2caTS8578cPINxnNf0GdqvH/5E2atTKpw9WGh
XHZ1Bt/dMhfyWgjAcapEHPSr+fJ6gMdwN+TRoPvK+eEcKU9o/w9D+Pe9sqOmtVlbfpCBXFmiuoFS
3O7J/lem6g8JRgMHVcdk25wYt0sS5/QHYPEi3j6MhbL29bExymc1WCXRN7jAg+267m/5cfW4d+Yx
r4i+ppx4nntHjLsdjMAwxgKHhpze5D64Ei5pVa2z9R41mwIdoHyModsA/5o/xvt2YlL1BWoo52nX
utQ635f//8NK/rkjxu9qXaZkY1qDo7f4eMDU8RmlWRKsi6PN7UOZP/XWsfyhxZiSGL11kZzj9OzD
ADQIrP1CVxdxTiE6zCyb5wAWCuHXJ8cYlTxSa09UIRm7XUrsA65rs3ns6Op3s35GdLnFgLGFAQ+e
Y/s/4qW/2WSHa7AYBbNIAthMfap9bCGKJhrF6jVHGJcd6B8yTNycAzZbw5g2MqE5ETf6g73ueY0N
8vwbd26MXYg7pmNYWVhofN7Zb25N0c2KXItuE8ehp2KFiU3eo4PHFGMytDHo47Esx7P+ouGV6W5S
+lu1VxiCe8fIK+8IuVfFGA9Flxoj1yAiWQ5gMv9Qv20xXf/0xLmqhVbCK1HUGLshBUrh+zMdiCFs
BuoA6IxdOdRZWxsLDoVzjDx/qjFGIzLKyRKTAr4kRYPuty85/yZ/IT+ONxVd+7b9ybEjt31O1xwy
dsQKVDXUfVCMycHuD7ULn/Jgc4hwnDW7jCzykIptC0jHm40etjPZIOePkV7MDu9Mh6fHC8m3a5YY
+1HHtdxLJljagdwH6AXuM/ntuSsnQ38g9Prr6fNT5MBdLZp7WTY1CZleoPUwEokhqhrxPSTFaEn+
BijV+0e4rNEXv89IYtGPmad10GiF/A9pX9acOrJ0+4sUoXl4LQ0IBNgYbxv7RbE9aZ5AA+jX31V8
57Tl2trUjT7d0U8d4SRLWatyXPmECYbX17slEnoqQTOQiaP0fY4pzlAD4BQnAhlTPIM1QELiH1cM
5S+wlNHA3vZMt3+5rRk9mD+gaiKHMcAcDOFa3+HgNF91hufbf3wmA/ZTC+bpqvVjYQj59dhA4IlR
6LW0UuyVb90PhOsKzoLgRBXG8DrjctJ7AQPfUY60AYqEvMTEPB59S2DbCCLs7cGOaahTI4d0B1j/
pHCE5AEoRXjYN4sME1nMO9UrFzRBYmvZo+Wld7WPamdMdh8854Jzb645u4n33Ob//fzKPlloi9uf
f6b68ePzX/F28tejk9h3OXWWn4L/62h9zXzvsVksF0jEr0d7cNzttnAKz0eUx1NtJt/4UzqDCYZ5
abH+BycYoGl5XOYSptCPGH73Wts+vYEu0f/w97/EgDsSRO/MjTvFjigW+bHNOxocpZ2dhy8tOV7u
etmLFQ7ocQz+isST47VKocwi8Cw/GnfmUkPWlGOD8377xAYZcDhKo5C1FT1BB7UMeLl3iK1aFDIG
x15dfF7dggcXV3uaKHTswU4NimqaMjMwzuD9H8g6rmavnH+VBZjoxqCFZpWqUZqUHgJTAoYtLV7s
1W7XcuB1Pl78FsOOJx411agzeoTJmYgwhQGMhZiBlw1ORM57MFh+/cFq/mN0gSO6mh+u7prDr/4V
Y0zcF37WvZ3oxOSgzolUSUVDzaIgTw1p1562hldhIB0Mgic3O6y4YTf9kzeuFJt8voAKF/Sh+FrI
ShHnRM7BcW9tRDS78EbB5iPjiXYMbJwauSu0FLcK0Q8Nfj7BZgbnxbX9r2DHYxSYT4JNpDGOhWim
I9ZkQDEHtYKNV7hoHVo+nJzFy8pdXcjeR3gSfHBwmYYDf54makOKptJViczbIvdnva0lRK8KeBPv
6v3jEvGJvCQuPp+PseCvr+Ga8eOInX9svsUydlPHilCb8lXs4XCn2xW2ELhw6m1tS516+wt9vDX6
zEUfZRleUXGmfkGfg2/pTIyUoIk/l48tymJ2u04fXzdLcrYh/3G75bFz/cVd/JbF2FCqZG2kjZAV
PAWtQzvDEuI9LFqUGoCdLhzv20f7F6P9FsiYUROpjXikwTONOAGboGHVnQXyXzt9y5E1HyVNDpJx
TZXCOum6QV91cXHATN+GOsOh97xwt79deMOu43O0o3/xlr0y71Bv9ml6pt43XnJSwGTQurH4fVxw
Wf7/4jN8nyPjsDaFeKprAdD21L4bRMHtWC5Kf4Sn/4w9IaOteqCN4qj3l2f2WyjzFBnx6T/J1JPb
OkGMDhVzTRaYde1s+0Nb7iLn44nXEca5Dqiz48wnb23bxmpvUV/26DgH0d4Y/h36qE/OedFx9PvL
s/5f/bAZ8acoOTaKoqCxzKt1FzpLoiLnbl8jal6jmUKP6u+WgtXGP0W1yQCqg5gGn47n3FEX/aFY
eEnwiiQnMjDQb712fcm2974DnjU/cXb5L14KbT47+M8NMdjJekC6URwN+kDi7nuPCUE+howr5A+4
Zzv/Fn+fLYM0vWAIinGkBgtmAgxalj4CbHPLeTF0nhgGX0wlUobjADFmRqwY02eHi628F6R1cmxp
RD24dzCwdiLL0sTPWL4vFuuX1Qpx0d51yTL2Quf9/RkDLAf0w1q7am1/hAiaVysX4XNX8cL1+QTV
5AMwECXo4SkNaXbbAa1evcSUswC3YceBpfkQ7fvsGVhKMIV5DmnSocLIrS28ip6983mkXhRxblk0
g0iGVFZmREPocdk4IaFcp7fVmE/YTA6LgZ8+klv5dIYaGUHycHdArwrlznvAlBlpcVW3rp3cg1py
vwu4LLW3PRGMs/68r2mthZZII8QNpJ5syxXf7VXUEo6K8+7jP1/qai8TsMvMU5aeaU4KxI7Ux4K3
uujJGgnZo70HKQSvhMOBdONag5wIrC5nRL4pUm7Ba0NHseFgPdzrYHCSydcKuxX26eK2ijyTv8YH
E4ldfUY707UWqK/CgUg74IA2IN5w/kdBDOK0sVhfWhpWV4vwBc89thv4e65h3PYVDbZIm4rnzFTO
MIynoAYHirUVX5J9bu+uvuFtja7x+I0rduW0mxxdL8hRognUOp42GwlPPhbrkEVmlz5qw3vbV14M
noFw3qnrkzkRmWnmIFklDjGI0dJrn5zocceDp9teE5a8/LxbEZjs26yAWhsn8ZH6uCsOX80zlmsg
pODS316X4tw6RAZF4lYZSqmExZ895zXA3OTm7nH5kGw+H/O7B/QmXRTy+UmIfUKLOZjErHWwz/YX
3+edLMcVxn67n2qnJ0SnJb16Ryc4vN55j/fY2YNHf78zlrnNcYZ51+4aCUw+5EVJxryhagu+V8ck
9BXXpty0nI/JeQXYPJ2WpBHWpOM6gAq3d9SNWZMxd0Te3eaJYWKktAv/U3DxPM1HId2yH4j9e4Ua
Pu4ezwXl3IFraDw5ujH6L5AEG1S6w3sQxt2+2DzHk03E9S2yPCcdt+yycJBQulumXhu8A/XpoAOv
15uDWGw27pzX2mieYQnJ6hOj4h8cXXifhnE2tLpQoobW0B20b9PnBO3jC5d+GVTenjjC6B+7cZnZ
RFx8zrGW+AJdwETw+oi8abheX8scQfHGSyf9JXP1z+PMUsFeaitRamrbXeGIWOSq+6nm5+d1bu2V
BrbeqIuyfbhg4O1k39aTc6Zscq7sM0nsJagZDF/yy3H7xbm1M/PN05zDH0svuy7J05K6zcXvDbrP
M3ux9DbqwoMpPkQLlJ/J1sUg00C+0GDFsX6ucCYWqgX0Ph9P0K5yDyhXPL56TqBupMYZ7LF2w25n
3tmXZ2fnf+3zTVoBtoL/ER3ZtF3bpfpoolMCsOWAlBleMto9cvzL0fUvadZ/bOg6pzfBkmOpSOeT
Sr9k8httZIYtH9C1xpHCMxcmCEJUl1ZnGsc2lV37OqkeL7yecQ4mKkzgcokNMxEztK0gKk9WxsLn
oRQv7meX20mllWrRCRIOm2Ir2q+kRk4KhOALYXn7cvGiYLYFrlPUttMpkchgY/PFOiLZ4mFxvz0+
oHLPESXdxqtrWmDy+aOsy4YBz8mj4ww6GdFDTn4jkxlznGyOAaiMa5ELTdcmIzRCMFmB1hbBisqp
6XCyayBR/um+KIJYm/kFSdLBBrGNc4eNrRH5RDxNMEW6Ta9tCCesZeORxM+HLAo2slkahujMq+FM
zlCOpNCIKAxb/pOXuY+684lEjYuqPc2W8HuKZ93TiTzmNoVnIT6lJb6ZRoKzb/3K3m4bxXwubyKA
uUstRiNyTJjD0jEF5L2+IehD1TEn5GWLWtku+HdWOBHIPNGlYmRmF9ITJMvlIvTQNUVC9/JwW69Z
P2MihRrp5DuZdVGeq4S69aMDnjgeZM8mNSZ/nvXjozyPrYZeJX2XLHJyLQlwgJRna6yPjo0S/wkW
DgFYumhz/CfC8bV9tP09MkM8nWazDN86sU76MCpmPNDseLx+w6cxsAc60MHlYjnSy4lXiZuF8Ikw
5tnVRKuU5f8T5mxyT3z3HZ4+s3A3EcG46bmeWVZyzXKqtvTwjCw/AlSee34Ne/9wAidS1J+G1uX9
qUgUnFruvGKdz+cZ9FcE9Dxo4Ylq97ZRc4UxaNBEw+WimBDmHA7HdUGCwVbRGeqpL6J51yz9U+dx
JNKff0s9Fh6aUgaNHiRmYMqvFgTZYYKCia8tedbO+1wMLmDfF1xp2tCLIjoGddAStdBQcl6jWIKw
1FoOGHx9uq0dzwgZkBDQPFJWLb3F6pEIGWZPuCUn3vkxQKEkVt1b1AjLZbI5B5Z9Rv/wF3XuUvzH
Mfn5HM23MbKuejee9cayIO1pg7w+jhAcss4DCLDwLypPlGEBawU6IqIkffso50u0E9HMi5zJmZBe
LBjKETSllKjUQJ50sK19fReRy/374PWrcaVsogwutO/flj4/rTCRzsJJ1lR9QftVg9fi8+RpsNCd
6T7xaDPmExkTOQymqOMlkqsRB6yQEJT222LA8p2Vv094ydj5BM1EEoMridxaQ6pS29zQ9kAwyWe4
CyvU1Xwe78t8x9ZEFgMraqEUmhjDBzg6h85FmQsPc0uwigJjcigBcb4V59b94b1XERbAUuh30Pr4
FsFxWz6gEILWAWyc5+Iz56VmPXlN10KhvUBaZ28aErnSAgtuOPdu3omfHCADJAYU6hqaOe9W+Rpr
D76UQCtIhIV9W+zQ+eL6UDylGFQ5d6EoJgbkXaenc8d6Fe5vfyWeX8h68WOmUKUgwrsrXCS5evKO
Fl+TbJHq3fnK421xHJtg/XnT1EtTCalCm9yRtiXRH7gZFI5LyA6ldMlwkVt6aOiyIw+fdBTBRbey
uztyHk2eIAYkKt06GUYNQRtssF0mHA4+3l9ngKFOFVkxacI60MFnelre/hA8JL1uwpg4zrls1eVJ
xp/v7GHlnOnC8/dx1SztgOei00vxp2uhI5JSLbrgmsHsREOHVJMihjM/O8euHOxy4G1cnM3QKd8i
mC8RCrpcmSVEeFIg3+dE5sILTwnma5xGzPsWIbwWtDxvNt1r6iggbHi+kHKBTWzohkK+iPOF5h2l
b6UYtDbNbDgqF4iUX3OsEV7fuy8rm/OgzsceKpZCgc4WxLnsnIk0mrHU1x31+wpysTfwx9Av0xLM
P2EOEM8Qx3+YBYCJPMZ9kAalaOmo4+P4nmNwR1kBNznnxhPB2Jty7JOmt3r6qcAngDayO8xKLJFt
RL4ND2vGq0bMe2PY76NYigWyZZaLTDtd1Gqk9KCdXZDkREaf0olQr+w1dswkCN9Xe8xoJF65UdJg
x2tgmzXNiXjG+C96WPZdDPF30Q4uylfEecjnkzATAYztC7Fu9lJImUlJvN7E9p2XOt2vJXkQP9AJ
eF7sMXyV/+KlYOazmBOxjP3jsI3oMurnx7MzkuJXskCf7amFV8vRb9ZeJnL0n5FdaZ0FsTCxO+/p
ycBXM53LXfPMscnZh3wigwl6aIthazTQJXBCMBah/QVlb+3lgyOGfok/oHYihprKBNSxn/UYq3Tv
YPOQYFnLw7WHESWr/YWnEL1EtyTRQ51IQrlqyI0CCqU9OMnak0287DNaRNqSF1pdS0V/FyWzvVmy
ZsaNPsL8AjSF6p+ZDL5rNVkcI2TPq5hgcwtl+Y49cfvh7IwUs9mBxjGRecfvn4OV2aatMmlPp4uE
g3WcvCYEDX4lKR/2e+66HY7Vy2zPVg0ulswKsW4wqPsAlbMC2OEbyx3HUma9i4lCDGgMaT4IGVjB
HtPci8qInPqcpKDx7ZeqSCRplTiKHoTt4Zcw3reKN5hLzg+4bap/8loobTyWKf2qG9GuX07JNgf/
yMVAjjB0jZoXt85XPycKM2gyomB4lCycq5osTbEkUmZ3C/n9+NQptqiSpCHnxUr+OAejq8UHnRfn
zXooE/EMyFiDEeqDCkLl4ivJSHK/inhP+XwkORHBYEyElcDGKYWNYq4YNE9ZgKecYImNsfqtuHuH
O5TFU4kBm0wrI9HI6Rd0ht/YMUzT44Nzdo/EtznAJvNkMXDTR1iaYyaQ9eTQPQ+Vi90vTrXdvHaj
be5JtVyva7fz9DvtCPKCzOElHjjy2c6s5KiDZPsE6ymd9m3r4hm6fR14CrI9WV3R1IOV0UfocAhX
y8QFfnvyEoU7muJwKj/wV7rn2w431UEt7wa8ss1ZZ5BdJxW9GM6m/lieyWP3GRGv9kPVBrW2rz3e
1nQ+8Pg2U7Y1y8xSdBidr/IqMrgx9mJka90rkSbjSLr9sMtsDadONOxtpRhH/bKLjRW069p/zwnt
uN3+rrAA2+F4t/N5o4lyDMpUlV7VaoJrXrlP6le7qnOy4s5y3Xb45Gv2ePL25lZy6tQRDh8m4IV3
1T6vih57oW+fHueBuOLpRMi5N8c6pbfbe/i6/ZfnWxwmh8QAR90NeVPTdQZHpzOcS2JnD4a6OIZu
35D6ydqgKarzKx4PHtfwGAwxG6Eq+xbHFsdw8sgCcIXeLyT2eEMznBvF1nM65Xg+Z/T7ZL/T/fjb
v318HChiyzdKqSeKeMGH2YQLz/AKDtRyjIvtrTKNrElUekro+8tQ2H8BKdttBTiWxc5BahdBiuoK
CoRLTH+cOFtgOdEYCFB/eqZS3/UXY6C347AZVrQbu12XiXfKbRBKotV0t7dt92X7sKg1HuDMRuzf
hs12WGENkWxpLQWc1cHcIVKqB+eDNws7H7JPpFDzm9xMte4x/lVAQbAsS94rJThYgFQZ5RPsu7G5
HYT0vG68D9eXayIO1CHJkGT0PHPn2BJbJjhHZItRmOS62bwDZJBBEiLMYQlAhu5IDoeq2Nd++jSG
+5gX8/GAmm2zygS9PXYU3o7eaRMi2XFc8Ikobkd92O7980vJUhVGCt2WcsGipedm0/TE3vHFcK4s
O+xYnk+y2cmIxYbVRrfN+8zuUb/DPNfFwckFyj23v5UXD7HctWKmiHmhQqThI2PsEkwz+HbkffDa
tnhvBdszZWliKp3olRo0p8Ia3e3+Q/tAQY3WCf/HmIhtm9IGRRybFtaXoaCVPPXYytc7PVaJXcDx
diRmu3JF7zYWXn2QG7frSqA6uV1ZklVRmEOm0oE85CEn7y2omkA9xHk1OKDLFmOqTpFVIcVSJasl
SUhOPFD/S3yFLhJsajEtlZ3yaZK+L2ULS1PAFuKUnvCQbV5s7H1b7RPP4fIvzpctQOr5X3EMyndG
ZXbY8E4LCXSicJcFj+ZSfU+wqtBy/FVK/L2/4zyNf/lY30IZ766rRckq6FKS8S7wlp5gjw9YZv/F
RXgafP9pFN9yGIQ/XYpe6QV6lgHIOe+WoYOWccpIdcS2NvDocQXOZ3O+BVKfY2KFLags6ziEwCPa
Ien8GwY0KYEm9ZTxruBZwTi9wzH9eUfmWygD9iJmkjrFhEk+BRDpbYYBuzbvw73siKDTt3dNwNsc
+hfU/xbJuICN2LTxIOIDgmDmRMz7NaW6A8kXR7P5J/MfMWy0GINRbzzSwOMpX28u9ughX1RtLgld
M8wdB+UYy1XnybezToKiyalAl4N53mv5qP7OMhJ6v6vO5ejFu3RsqBhlYluqdEUV5oaiQPM8jJ77
S7JCr8H+17ZbKvAMeO09887091lS9SfqCbUUqmYFKykMJ8T66TjhaMVDLjZMNEKsnjZ6CiXYtSqT
g7pAZfdpMBe6h3S6w3lleLbBYEhlZdGA4huAOMCoX/J82/Sub/0N6GBjwz5UojLTrhDlHOQVtmhj
yegbpdw6Y+IksVuMl6+LJXp7ctBvOfkCc5+3fwL3PBkwqVu1TrIzNKzXxfatdIAhp/X6eY3nwOe1
1c6G+IZhYsuliUWnrLPfYM2qXNcp+kNP4C/DJgUPlCbIAN9WadbBmkhhvll+HtRikMGRKbR2rrlN
5WpYApYu0zooWo45zjaqa7pi0G1H2LLGsvSDiaCJ9QudlneAUf1bZYO+DPhvbT915x7tyZHXBZGn
bz8iEJ6aLufzzd23qXjm7Sm1xkSdC+KxQ7VCZ1b8efssZ6tJUwGMeUhhcgHZOCqAwcZ78z71ZevT
hl6UNksY48eT4N0WOJtRnwpk3hnJKEp9KFAPBE9RoLq1n9z7wdNtIXMWMpXBPCznc6taYgIZh4Pn
nMFPlTacqHk2fTERwVLpZ+1xSBX6YYJNvU+fm3f0Z0Qn+4O7FHnuXZ4KokHaBHH7TurNhNI1YEwh
XIXOPRqEcrKmPqmvu5yDo+bE4tVUGPVMJsLMc3dWkjOEnVyMa7u812M2UDEUTQPxv4T6NpstkaJO
Au20SNscDExkSy0xQbx2hC47oSYYveDoM2cIU3mMPr2MNu4hgTwlIelzTuJdCV7U28Y2e4WmQpg3
MZKOw7mXIeToHQJ4a537Wr4krvxyskiybDUk/Qfo9uWHop0uGi4xxPUVYb/a9AfQR27y1YaoTXRN
GAESGfIrm7dmQRAGSgsyur4vcVqUuN+Qgd/TIGgobEBdCHM3Drjd9UeavLtASw76zbr4hiqjtizp
hiKbTMiuyJIwNgP9flDsIP0HBNMtuTzzMOMa/v9xihNZzEW7YMCgCE+Q9RQYxHut7w0/vTujFucc
Qdfm7EMXTYB7W/fAE4hHjZtHnj/YyQ9gjDXLMEE3SPgBzuE1BA8iIgwf3rDB83nmLvn0UBl71aOi
UooacgJwv9TP0f72fZi9cxM1GGusMuEcno/48zniJHHZOa5/5HI8z+VypjowRtjFVQUyDQlnhW6v
1yVJFr2tOuvnEtO0dkek5cBxFGdTH1OJ9FQnl2yMqqoJK0ik6YiD5wnuySP7PXcGiqcZ8yCfE3WQ
sSGGUjxh3tuCFHulPtz+RLOv11QZ5hFWjctZypG3pl4NRjaxkF4l8jMHGGddz6kU5hkeammM0EAA
KTW6k0eYQ2GXwcL9tfIjjwcV9Hb8cX3ho6FpyjQxJsQI06sSc1aaAmEtXaLhSih8+gBEzslRw7oh
hk0iWqGVqqKkQgztZzqcHWOrEnSXozb3r47vWyM2kXg651pojgbVyNuUDmrhR/veJjFc6o/z/0df
/jzaTgQyABTFciZrkUzHuzBCdnhTHNXJ0Xn6xVNttm3dmEhiIKjIxdTKMpwirhKyDfH9CawGI1pI
gnsRlWvga7IXA8j90F3eReYYCptXrMz6ZIaNDop9J7wfF+v9yv/SlqbN+3z0vbhlKQxEgYHeysYe
coJhZXkYCXged5K909CyeNsm5x2QyWky0JQkcnZqLJzmU4Y8PRrsvDPmGS17sVhscde+dr5p3xbJ
NRUGpWq9rc5NBlNxjo52bew7e4ojL8sn2VnxTnIWEif6MWilxHJkxi0ugtNTHgNlWx0EDSjPbfDm
XW4GQ9RRb8rUBMaLSDr0S2GbB6f37deA3GXD3ZLD+2wq49z0glSnxRln2Lwqz5j7UhXSuuSXu6jh
4LegwvBNdbFDoh1Q03AzxLPP9Pehsr3f9TlVE+kI6U8nFyvFo6236RZKQbBzaty9iM+7J17n8fyr
MxHJ4EsIStBSxPpg2joG0Hx4AWp+YQ3EE/dDcu64yuBLXmBWtDlpOFqX0rvWLRFc9dn/uH0L5kKz
CYqp6k+XAC2RQhUOuHeNskjahYB5yqX4bLWb22Jm/TX0a2PhGDY5aiJzveEYm+Yom+g8Xoxbnz8a
On9Y33+fuctZK8p6r+PvN64D/mi6LKPzLg7mUG/rMe/gThRh7nECEoo+tCAITe62kz1Eq2gzirbe
keNmh8r/Vns8c9r2/wJU38oxV9roj3kqKZCpgXybiC4WOaMI/W6SVdyQjw8uq8CsTegKzFiUcG4m
c5gqFjn3IbW8IzzTt/Ku+KVhrqJFKrb9VdsRaKz5I5dUhz9eGt0yTXT0I/d2JUibuKYyxhJaK8R+
UZApgP9bIJofS7a8PB+xIOdCMs/f5bYs/qs3YCKWuc7xceytRE5HeKq4Y1JqP/+y/S7wFS4wa/S+
3tKQuc9Ki108cgpRjv5aEcUrHSwf8R4wJPH8iQLrvfv8cvEkOyS/VqsVOk4PNLSBC4Pq18cHuNzs
7QtiqR2AhvP2ztvX5BAYDIiQ8M/MCr9so/gaEG2LBYqgy5CWnLtD/86tE2C8iU4EzZpIvzFU21Qb
WSHR0q7tL+W+CnSXI2z2HZwoxSDOoPZ6I+dQCp7nAVuPkEzYSjjA3Oalp2dJEbGy7R/bZe5LOMa9
qV+oKLDgmIuDgp0UUeaGa58y+/i+DXLblugDBv0x6k/9QiyWwnhHFyAe5+anZqF28mtYhDLiSMtF
LM09OK9joHSeZV+f//iXGhHuxNLV1bz1URlwagWjlWQF4miVdnRib/mwjO/M0kZWLEkdH6AY2qbs
12ClgBnvV3Tj1O6J5xHPugLfWrO5THFQYilLYFv4BIP7esKGsHCtLDBdj/om3eP18e/CqIlI6jxP
IGs8peYlv0DzMCNesxJTIsAHWbgJtnX42kvH7SbgfFmDAasojDFuI0BgoC7gfEgFai4rMUiwgQp8
FR+8bNJ8umCiIINYaopNoWNP5aFNPt1f7nwfZJ4c9OEAv8GAT1Yn50ozIAQF1AIUoijTcvPPHOg1
GOBBql5Ouzaia4oDz/I00XbxkIH3lceJwYNSg0GdTsDbKZygzRP8UexUOZMIPPx06J1zbNc08417
x+7GLgajR3dvSDsHBjtdG5hLAuogYyttRVB3n5ZfO5RyQlt3uZ4pB8cNBmG0sDuJwhHHmWFZh5Ps
lAc6d4nxE7sUyP8G4wYDL6mqR7jYVNaRBIeNXNriR40SO1aYEs35dzHht8mzydq6LFujzOgj/Xpa
ZL+iDQgY96BvGoiw5mV75t2sf54Nk8GPpIyLeqgAWRtglvdWIuItA3CcJns/+Jce8kQzBjwwk3vJ
BLDr0CbG+G5ESI0T5A2O8ezfZCDjfLZks4ooDDvZ7mygLoIGSQf5At72Ca4kBje6QTbl7gj7x4jV
Nc0I/qM1igUBF+fpydy4aSaDHkYWZUqqxiMKSuidATUVJeGG38LrmeHhrcmAh1zWuZAqsPXgcNr0
pPRrAj4imTvPPNt1MXFYWAc/VKuyLHqc3WURVwTOWOIKrmHZ4bpsSX1x6iPRyWkNb+kjiJOt1du3
b/W1me/WkTIIIhhWFaYXmAmSPRgR1W0lwCbl3Elc0Kgtw8YOQXbsDWgMlRM3sk0fL2oEX4LGO3ym
JK4tMSDTSXKR6Q1u/WXleY1tXbAqHtzKwhIVEmxVvK38fEr5+yayG4yzURorRYQ9IUG5wcKoJRie
Nw/PJsHuMmv5wZFGjYY9alPFGgxdMbGH+xrQTryUppO1fjRyuIOKU20UDAou/OSutD/SzQfCHI60
ubsylcaY8IgkXtVbkIapGlI6if18gXfCjVDn8pJTMYzHPeZVj66U4uo0CCQDH6R/eePVmGbNYiqF
sdIyLpNy0K7+Dxr8E3C4gZwe1SxugXy2AXsqiTHAS5NKWR9CnyPKg+2IlW+Ya7dpoyPihy/ELBbW
jfK+1VyENBF6/VETy8i1MrzEGv1WB6cXod86pjyJCJA+eEbIE8U8dZo5lqBYgSia3D04FtIXAzkd
1ALSnj7yw/9mhezEgSEhe3GkHy5cxHtlJHqBui6tNqQ8/o7Z7qjpITIP3hEs6JF5gmaXRYMRssDD
ZLGJzRfodYyIZjkNuuhtMaDijaWBFuPwmvTl8svM+oPTH8K8h1ks93FLb56zcdqWQDrWlOOfL+QM
kID9eOI4oLNNMKZqWojuNB3ddMztiAtBS4T6BKcaE9Sw1v8yLXG+Jf3df+LXtxjmakRW2wlmXwK/
MNuFgXvQ5f2i5RyeN8aRw94GVRql1qRXEHFItIuwrigB2SHBwd1WaPbxnZzb9UNOrp0RoyEgUqAQ
3l2PMi2d/TN44JHNo28O0gIBL8c7O8c5FUlReyKy1rDHyswhEo3NoLJ53ShesdI23VJEJS7Bu+rc
1nG2K3YqkLkVSt8L5jBQHfO7BjTK/u6y4IjgfS/6/yc6DRd1zLuuhk6HcZ01xNql8JZo36jzwdsi
JM0/ov8YITuGk6t6Joo9bP3pAMhydHQEgN7IB/MCRytqzTes/Tq5PtFKM8VIl5OGxo+OaN/FdtWQ
o68+GquvvfFC98L+f2yG5WnHvKaCJuvgcYLQ8e4J+xxoijl16iBbZ4/gVeG1Ps5yRk2NgwGOqK2S
MpeoNR68fp+GDtw8rOxCTfj54+uLS9w/75J8fzsGQMRThAq0CnGUj+TgwNf0DXt45ALIrE9iKjIY
0S34WyJjkJdTcdaPqolUMtjLhp3mais7lb18wY2/ZzWaSGICkk7O1MiEUjhA7TnFABWGp4QleAo4
UDVX7NLQASupWPQimVhV+fOOyXFRtmGr4hqri8f6zXoYXo4N2oaC6O223c/VEX9IYhyE81EXhNLU
ICk43Hlvj+3zg+V+vhNE+iCxz+2BaFzPeOauYeZNEiXT0mlxhflgoRhXTRVZ46OOXM2TQCq7GWwT
ZLpu4/za15t68Z9Zzg8eeM35e6iBgRxANhRVRCPhz4NNLpdCytRKBCB74eqRrrcmLxdn+xtbQLjc
fteJJgZUfkhj4D+qy2N+OXfiNUVbYSUZbvhvyzuRt4ik3gN4bPLrzsGX38et6WHkr7bBv+IHCLVu
f+a50EeXobgMFgrJ0K9mMIG3pNfqrhxiEdWzYCO7jYpCOLxqERL9L2tJFzFxJFIwYXT/IZH5yK14
Sc5nrO54zO9RGDYM8K0iHYyep8vzDn71Ez/RMuPr/pDI3M5LL6TRGKYiLUVuFCd8pMxnSLdwlxvP
eRI/JFFcn5xmmRcjSH4zWFGP/OzdODryx7Nvd771+IF3UKYEgza6RXmvlDrzYOiyJFuoDoPiCSb8
U/CxkhWEeTkMSiNnr4cRj2vQ6bhYdW8QvJCpTaujyMpgUqBZmC8mugLe8mdrYadnewh8LLsBJbYd
P9UPdnG3d3pe2nCu5f3HL2Q+Qh8XwxErsfALuxUKE1hVsYG9jcdF64IrEEdjE9tcFyrR6K5N8w2M
jD2v730OPn/8COb7NJmaFbGIYwKdtUYwvIuahGeSlOtu0fP+w8gn34N5wNM0sqqjVUJbRN39Xn4p
Ht1fX80bL7yfq3T90Ih5uodxhGsXQ6Nu5Ti+1YJ4HNXacLcJNKKQGIONtZdtLEwVwKNdYIXzBntK
YBDCk5H5NrdqPBf0/Pg9zNsuZ3iJ9Z5+Zsd5U1/GN90BDwvYLlvSY+SR5oyC0OIkcOZivqlUtulF
OIXyKZeo1GBz2SY7uQEtYOzcq8tFtD4jTYDNXLF7IVgcgfa9U/AROZege+NB2yzQfH91tvslNaL4
bJn4GRcUEZEFWRz90Dtjy6qF1WscGKUO+w0LYxn3hqjKLT1vRLzPuO5h6vQPPhIT3EG3eUybKMVE
DnIXq0ehuwrykBbPFSJFSIufbQHjHBjosKFcVHJ3jV0P65aCDKRlIGMSq76GghW5uNmqskc/Im93
XlwTDa032zwnlQMntV7sV+eFvQVnk90loMOiCEuDepTsTTt7/jfFqx/WxkBZfapGK9Zx54CnB1Sv
MOOF3Xr8d4sDIlfQn7wmRppFYJnAyYe7i1STIoyIGX4VTpR6cfV7CEk0OkJKsE7DWl3UV46Bzfi0
P7RkIKyqLbUXQ5w/klGiLSSe+qEm6BIdK493bzivl8qAGAYO81Iy6Kd26OJQN8K0/pqGc50fL3iQ
SX/3H3alKLpomZKsGWzjk9AJ3WkwcKr5xbNIPmz18LcYGIb7b85vIoc5P+MshTg9yHnynDAlyJKI
6B2mdskRNIsEE0HM6Q3KebDi05GeHn3gs1XnvcR4DW6LmeuuhXv4fW4MsiNj2GphCDGd3TreZasE
Icgd1+R9iZelJH67uWYu8g03WTJrid+S2VHbVDWjvu8g+Yy1aM+foRd9pGQ82zkAiLuGbfbSTYQx
gUCngwtDsijcye7JTvBuhYAZLE/ac6v5M/Hp9ESv3srkfud1H2O9CvRSyCaQ0MiuuS/HBS+BwTs9
Br81I9Q0tYYU4Q7e1QumodHvgvYL+7Z9zKW0fmjD4rV1BAMstXfdsB35M3TAp63WmFLuloLjf9BW
l+Rut+NInX1yJ5+LwWJTLpt8SOgZ9nZ+Z647Tz60W6f+9SU4H/GCu756rgTxQ03GhSzMQjrWBgSC
lEByTpuuI/uv7g1YxV07Ls3i4kQ5BkJOp1I0C43KwlKq14Z4y4jk4Hrbc/ODcwSMP9RiQEQcUwwh
FBBVO61Ht5wmjY3BYovoduYKD0USjPZx9zX+8vfl4sugrUOcV4BKuIHLV/ua3AZsGYoti9oPjUMr
W39/4nWgzQX5UyWv/38iwgQLR9G0ENHZ1w3AiLaFEaPtXz74M+0PHtXNvOuEvJOJyFqUJJO5EkWm
CacBsyqP+upYk2FTfWab4td77K/azNl3d4h5A1rQ5JzkXEusLk/kMpfibHSpVLeQG6+Dw/ERCSll
hUSGvUcTIecCzqRsfohiroMYnY/JSYCojOSP0hbl/v0H54rPIvJEG+YWZGF0rE0TImpnc9c/Gy5G
5fZ+vuDlC+dD1Ikg5g6YjZhrnXqBZ3D0kZgsyP9j7TuaI9eRbn8RI+hAswVNOZZMqaSWtGG02tB7
z1//HWreTLMhTiFm5q3uouMqC2DipD+Z/EZVCHN7Sw+h7NQGlS6109nJ1XFKzKC7wuOAMJ8+83qa
t56CImki1qehgITUDJ7KSk8jPRR9os1LMqpMLKWiNs8J2sz7KLKMaEzCf1SWSr9JkqARW2N5be7F
7x0fTb31zvr9OKAJBSPAnG+45XStxTFXq5AinqYC4hJqv7/P9H4H9umU3j3vuR1DmyHoWhbjqAiT
ACPeLEdDDHx+vb+6oLve+XsVDCdInnP9r82v9ecq2eAzReLXIOk/rlKzxgzOECLta7AbHVCs/nwM
ebmUz9iOhcrVCdk4M1X8GbGBjvcdUeUjmY+C5ETY1X40Tkdnh/G+X9Tz6d2RLixDmnZ8tJHK+6ld
QIv2PQA7ic35ulsgsP49iwuy0lfZqIVKWm5czJy6Oe12lxD8vT/erAmtkL+tVnb/qyFebS2TcWuE
SYlJ2uAOTq+vIZLE9NvdUd77dxz3iXc0BsINRcjqKoUYvP5OwmqraHxs5e+BYIn1ztS92zfJ012W
sV9XtCBAhx1e/jWgyyI0x4ytw25H0QKOUC+34l/A8IrL07PlaSgyGlIkaUkGa8xt9qhFYm+Ij2BF
ALMyfQXpHKYdi5GOlYXSDE9htnzStTjmVrMe1qlpIA5OVO+NsRXvrUcfY2yH2/e5/TT/HIsxhL5e
FH2zKKZ+eUKDIiZGb//9TUu7Pghj/mQ/jUC4JeAg9ihb4ZO0016P6gf23u+De+5w16aPvRbHmMKg
lbXYWKAGS3FT2y7V/eQGljO5b9Xh2L7vuePjW0yLeGZ/bpAB7iweDIxI4IAoVOc21v9gB9FCGbl7
WHYHWEt1fKCG01HN4d3tVni0Fs3g+CQngWykoXR9mXYwx1jemAxU46k+R0XYNvW6MBqlKHGl7dNg
g5wCDQYcCNmMnFcH0ZeDruCxaoZymrHmBQ7MQlUJgnNrGaa8GB7II7Cb7/sTVjX/5H67rZr/+tux
3elKH01jYQS4QLtzBHw5ZO12PLd9q3j8lxQGOvJZJnWfQ0Ne7Pc0ptjTHDyI9Fmk6J0I7GU7Fs+9
Xf7iV/P3L51ky4SjMZZKbeI+u5pK1D/M2dKrgQoCaq6/OR9vs2SgYG8G6ioqOmtYqp54rrVqJJl0
7SbLFp+lpV51VzxYhsuj79vqNtXWohgw6dtW7jUzlRaTZovBIcLQpNPdHyfJ4baabSLw6lgMkhhy
2mJ/Rg7deLUTp94rlg3eMk5wsOn1rYQw4KEN4yA3HYTYRkXFH9r+KfvGAeDFUnzRhZUIBiR6tZzT
pMbnGaAL+8C5NrSyjIP+LlnHVuNSv2xr+x95LFxUpSjXg4FvhHqacpL25UOZWWVVOoJph9lpnJ1+
oLVrJjaI9eUSk5tK7BTdw+1jf7rnN47NQkqeY2eGgqTp9dQ4GHUve6DKMjHdBfTF32HGgeYflwuK
yXbsEtBLadfoFTNkh6NTHbSCdgd4+dyenE3AXt0N4wZqWV52ZIqla2nQZNjPs4VU00R/axnHrPNe
is5gjlkRPBUBXyGX7dDEWOk+fNwfn49VSbnce4sG3bpqxlchaadn0YSrXvIi5/MhBtlZT3ee93Y8
clkat3r41hjADsZEwpwhlQtp5zGi2HUZW+qr/41HIbeZmVCIriA3AW4LjV13rnVBq3RxgWdjBXeK
Xe38g3LJ9+NFXZbu1ghqUS9D/UT5mVDt+bbybtvDlXDmzUZxr/lqXknwYkBvfL7XrHt4u5cWua3a
Ga2lOr+31ct/ZTb+iGVJNspUqlpsw5KupNzn+ztrDCz1hLaKZbnIf1UAXl3wZ8VyZfNHX2oVX8IF
o5Hl3LsFxfots7eR/z9xyc82NVRTkWQCPx6adpj7JArIJ/ypXuyGKzuahYD38oNindjx6TeIUm9/
vW2D+Ecae42R7JddNjUSkktLUS44jh/LiGpS2ugj4MjaNCArWYznZGZmORMFJzuf48DWBkeV0URb
uc/t+1OCtTA7nsXazousJDIYFtd+TuYap1No7+ay5R1Bb+uMjmyieGP/nJ9un5Dz6RQGyOK69ItZ
GaSrO+zyveo+iZzt2tzPxcBXlCWzkA6QUAv29NCCXzbBBp3DiTc1uI3Jq5tjYq08jFWly3FzNtJ0
kYMiMcYg0S3PJ0ffdNlXkhg/qW3AXUCaUUIy6dVeItWrRK/Vc2EdDG/33bKS+/1T6jzB++T12Wzj
5ko06zZ1ZEjkocUhT+/nd/c6VRSbFKmV7kMqLr36j3sebPHeAONEzUlW+mqL0+JeiWSJFY2e89My
/f80tfQpPnYfxcdtrdwsPIAV4p+Iwm6XDyU9VEoTMsUdInS0pw1OdDZrS9hZTXlMLX4SbdMf/SOR
TaJ1ypDrIYGavoC8J7TQLz/vqkPzYfDCys8n9cWeryQxmBLX/7xPUoCVAhUOd0Hnl/4NXUnn3DUv
5PLrcsVWye553AshGoSKgzagesWLbxc1vfVDGKiRi1atR2nRJbA61Pepm4PS7/Xzoy4Up+jl4HxV
zrth+Uv0oK6LNMYLbdG57763B5M2SNufBnga7lH7QJWOI3EzUlvdNQM+ad1FpjJ2y0uV7rHgevps
QVOvc82NshXedTL4IzehKRozZFVO7S5LIV5zb7IMcDMXFEN00g4kbm+j43zbqaAUwmwNFuKi9GPa
9ol30TxlZgCKyKqmhQGeT+4tOvbRWNp9jQfLjRiXM91SIQaOJLTAZ76JM4PIXt2BNhGsa/G3EjYy
d6z/VV8ZIGp9ScoVHcLi1Dqf3I+KWGW5M+5sdKXGVvTfMGxrKxBSGbemWLgbNRHqeoJ3iLguoqYF
C7n3kW26raef7u6Ne2Q3ZJbNpJIiWizKi10cw/smxtTX4XCf25UlENruLDiJp9QKz2DcTM8/uV2x
nxs2bv0CBpWCzI81rZtgpt3zCVtfzveN9RHR5HhYSOGddH8sqey+PT9xp844LghhYCjIRiPvA8DQ
2UY/bvONZ8C2aFbW3/Hz31eusN9LWN0q9fiOvXtGr5rilm7xPJiO6aBzClHb0/CRW1a/O6IFdPej
tx4uD9muQ0fqcwgOHzB07OadeH/XO9h4nlr7l3HYjZyAejOzijWs2hINoZGf7QqKmlYXqklckErY
Y4A5PYx2k9gkcoWUDgfz5Vhj3frpkZdf2qxJrwUzT3jsQ7OVgk/B4iOheUQx8PF6FieQLxy7N7E6
Y7Sel5Lc9ArXUpm3XAWpKVUgG7oiM/h6f84uSWBJGbrpVM7T2nQL15KYV5xFrQampEWSiT531cpb
q8ddHhVHOutvt9/xZh/oShjbKQRe7U4tEgg7YQQpqNzkPbzXrllodwer0GFzKmePlWCZfefcKdYx
d/Z42JpOeXZvKdCyr3n9O5jXLIYIvIt6OXQd2sIlnahVHhcWo9vn3Yyk13KYtysFeTVm5ozzYozs
/r6yLth6tdMthx5h25b57NjilY638GItkwlZurbow2rG2cbO+nBjFAPQsH3kcqTzVPSzEWcFG5Wa
/D8VPbVPyu4NlIOPhsWz1IsDcutDMU5DFs+Bho+FCzTvz+cEs9jo2A3Npa31J79muXyOW9IYvyDu
i0oLfUjza4rp+uOx330vj48c7dty89YfiEEUM+rbvA0k6SonB+GCevQcWr7Am/jeGhDS1mIYCCGd
Kfe5sejeC1qT7tGadLjQh28OqJXAKHTiE1LzvhWDJPMoxU2cLt/q1No2AfHDM/qr7ys3JOi/5WZV
tnzX1fnYJoxxSFNMgEMcWJRMNz9hRAL7ZtAccfsNb5YQNQ1TTxpRZYmwvoc0k1BSwGB4Lea9vqRx
Y2v+GEL7+YgSfgzfg5vB2fKU1xIZdGqlQggLSYHXeKrRRCygYQHBJDJhj48Cp6C9qYurw7EAVYZz
1w2LkuAW1dwiuMSX2xe4iUcrEQwe1VovYNuALF2FjlZn8g2MO50VYeHtf2XJVoIW/VwBUj6LaRz1
OMtg2elDYdU1XeZoT1xWti2vfv19GFBqg1Dv/Qjf59T7FF728Q7bnZP7x6eFPYhbCdrU89WxGFAS
FKGNR0GFrdJ/lG8SFkJkkp2INpInXN5EnuYx0BSGfavqn+pwct/vZ1pBHVBBBr0BN3rgHYuBp0os
TBAc4BJLGyxFs13s9GfhCJjgFQiX1/IF1Ff3x8CSCILowmjJkjE891fpcpTt58Xy3tbyzczTSik0
piesKKPaiHKIQUJZ3b2e39/vDxjDwKpTz0FF8tk6hbvbInnIxDJA9omQ92ICzQAD5LlGKCs7Ye3G
d6cypgiG/seL1BisGIy6U0wR4l5eBaoe0F2Ajo3bR+LAEdvmEurV2EoxRIQxHX6J6JqwepmnEduW
ERVjfZmp1onJIFIwYZFMAsZfRFT+Drbx4B5+PUTWDoYR5EsWFpLy82ebHudKJgNO2OCotmGg4RVj
/Ou996Y7ART/PN/v0+n6qux/jsZA09iOclg1ixiMboLWb6ali+XayFX5Fq+5ZgGDW7IYYMrqoTcy
RA9XkPFLF58euUHftjr8OQ0DR5FcEyms9AX6EJu8nivnPIYg9VXO6mt2X+5+7/lezDa4/5HJ4BJ2
HNXgr8epkG58rWXahlR30u9BSZ+Qr+bYxm28/SOMwaZZbrWwTXHARdg5Otx+TZtpYu1fSqeJDCaN
3RDHiYKz6O4HWqkvl0O+X7Lh6PsrsN/N4ojbdJ9X4hi/pTTUwZ8JxAnwJl4Hp3xKT/ULuFxsjqAt
SNdRHF3IkVU0bzJ6IQ5hnk7oxsAYr+2/PWQ2EvuYW+RI2bJQaymMJoyYIkiyDlJQSjCR1FepozjY
h8c5zWZP4VoOowRxWg3KVEHO5x4ZkI1cD+iHxbzv9+9YpM5rBt1sTl2JYw1VIs+g4c8gDtw7thvA
n7i69zrt0MNynh7RrKDT+2WUgV6at+mhJPTBmbwaS1MxErzPz4/VN/Ad3b7qzSTL+jcxmpNhJXQV
NssHHe3zFRP2FOtg0TQERAYZ6U/T47w7dQu71gIZW0ZGPVFQY5fhfci7ZKLqO7yD7DcqDINzvqfR
+VJYqXs9XC6g0x+t+AU5PmKBoT0z0cjqSI6T0zsLtTMeS98WIqx/GGObSjIKcl3gh73UaAMx+XyD
W/i2FsAYoinvim4sl6t2z42VilTZ/YPZUHrjWaPN9MdaFmONenPMG3F5p2haxeAgMiC5fbiC8FZ8
+xF/02hxKDFu/1L5vBY03i0u/74KBdR2GEm/6LiCnfPmXerc1tfNbOT6YAwAyVkaNtPnVzq9vodY
/nzRHQ/aGmPTPDctsWUFdd00ZRPb6MAewNyi3kriNMJludbdEXxOstsuH81IPEPnOLGbHuVaFHNv
vdi1U46RmOsJHIPv77kNVhvH3GU2Jpc58Mo7FXOFoB4OR5JDlLh7OX+o18Tl4Opmq876MAx+z6TF
2HkKCeVT72CyYCGU4OjBton482kY6DYXgn49gAh7wQ0sbD2gQYffA7sZXKyOwna1jXOpKrHZL/rs
utP5Gt7/oj+WDifMrP6e9vt4x/s8/waS/3U0toNtBgfQKM4drNLr2QXnIrBw9wAXeRnc42U8Nus7
6/MxcOzLRq+NEs4HYoxr8RjQ4JiGaK6nqAXusG7Reior+hvE58LD0s38k6OLm7nMtXwGdZcpn3iW
IX/aoWMBoIhmVUQBPNu7qAPrMa/FMNirk1b35xbqgrmXhgbndqmXcHTy34Dunw/HwEVqgG0irnAW
pEGwNZsmHUglY5q5drlrreNvjNE9/o6wHYDzFra8v/XhGOwo4avXXQG5UBdgvPHW78WP5oMnhneH
DG5M4z+h92Qbj68mPXff273aoistxlcD8/Bu6Z7hnG0relufjYGSTBrDVI5wNiw9OGPZX0HD77yD
8e6PwRJN85OyXIxlQdMHFRWQz8E1nnZsOz7/0g6WrpnUddIZClQQek7cw0dyxNTA7MHdMy087/By
d7S6k3qST5iR4Nwi54QsfbOWEwGID0g5udIpOJpW5UbuCVSLHDnb1v/PGRk0QalY7qQZN3lCJXNs
6SAsTRQ2clmg0PzIWlTD+fsYNycxVjrCEjnP5iiKZofTLaxp6D36JCrE7jOMY/x42HlvTuh8DmM0
3ECF8yTYMVaxJBNK08u9jrPtHtBaCNaNJ+Fh6e8HYzW3Gs/7jgzCJMM86YWC+0VrBvbHKnvsYW8s
dPm/LbsaAhedXdhBffuj8uwRS/WcynqJ7AYOidlg0EDC1l5/7UCZ4zkYyedd6aY0QxINoqgSIlpN
ZRxIM84EP1mOeJ5dpIjQbUAr+xvZHXFCtN1Szum2rnQt78uVtoaaLgEQmPCOSB429IrWcHtSKLHu
RPdoYVDRRCMML4ez5YVh+lmXibI4l0T6+5xyWob9hJ3OUFq3e9fRoF7ynv2Wdq5FMK+RxFUkKY0E
7bTt+4/BfeKA86ZztBbAGu/ZDGSSQgByXkuQgbYMxM+Yf3Iwc4J9Rhx5Wwi6FseohlD0VStEuDKj
pn2AXvNfHAGbPa5rCYwydCQcMf4BCagao3L3QbPFAwKJ4G2l48phLDboyHq/6yEHkf0rmDND67rT
H+H6gL+AI2r5yaznsz4SY7XDaEqR5vo8kg1gTF1pB9Y8PCVeRm0zNFtLYkx1V1ch9srOCzihW1Bq
QNGutgvyh/QIZl+bz3a/5RysJTKG29D7okZSBZ+rouoVDh3fonGeKZuzKdoyTMgAEd3SoAffEd44
Mtbf0CPx+Pvl9rfi6DdbVcjLSon1aMQFTk4YuYbEXwi9jXb/Qh22klAIWVNkPr4RaR2xfkninT7S
ULDqyKoksEnqqS3b5Xi9fTAOELHFhaKezHxYLhFsHTFoqY57i7fNYTOXt9IF1m6kOaaR8a6WjMfr
q2apoKkEFHlOdL3DVmautm+WMtbyGKhQuyQx+gWM7FfpVfxd0Ppwj07VbKcO1ozxov2xkOhzFdLH
p5/cp8b7jAx+kGZW52FahNsDdjctjI083Nhy5dbnY3FjrKZUFqEpGJ1oLo21rFXLHu72WCWLLmeO
5vMAUWOwo5/8SU7DRUNezyOoGd2rYV92dNw9/+S4M5vJifXBGNBoyhxbaxW8MrC7K/vmB3n7eVvb
N/3RlQQ2ZzD3WJmA3dI4zBl2V9lHFMPBT5dl8gRtC+jc2z0NWLZ64lV2OVDPJg5yMs6zFOMSo90j
txmSB+/szKyk9EkldvjrLzb5cQoPyFejGtlfVWKlKejukObhVtX+jTf4L7xix9nC1DeIEHzaFOTF
sNIERLAfgfMGzpbvjtUceJaZA8HsAK0C6vFRjxePpn6IHp54fNI8lGKH2BJJr1M06ix6XsC/SJxs
39AzjQKqBFTtwRffJXACeK+Ze48MYJRJMiqghFhUEluu531oL4u7v2PZ8P4RnTv/43NmFz6J/Zhp
c4kXAP/m7Er2tcK+YYJN4QdA1U8eVHFsNLvjyScDqWL5870R9/we/gwek4fkWhyAVf8fHgIDIKUm
B1k1LuJsOImv5xdx92q6sWQFBfUvKIhF2Dp5G1J4j49NHui1P4Mi9hONkXlx7y879bpzjsfPAT0u
0xvHvLDpgsqIlCnXccIBTTWv57OPMnPh7M3YeeTtv+C4BgYTo1RZ286q8vnt/IfCQ3qAV9fZrMyv
4JhND/RGgZaDJQwCWzyCZTCqv6G29YRyAc+2bGZT16KYCCXJqnJSczwz9HSBmAyxOdK3AZagPhge
pd4b9qRgWw929SyLgXhUQjxwYZc/oZs4DGQJBwUhhJva9X63sxx0SCGCWTorOEHMJ3PyjciCzQv0
JO5JMkFcZyFRjdQ4NkSPFCOWDzv6zcu/w+96mr49pY/lwszPnTjbJHFYXzbjoaSZro26DvkJzdGB
o9p+RH8jCOCck+cwGIxvAtaZSBCUBTtRW8+cEL32vPQ0V0cZTJk0QceWpUVHEWLMe2X3jM4Rm2vE
ea4Ju89JQqozkirIqd1XNI8g7rymqET79uXQUtWmKK5ajrVPBIuXjOCpi8kkPHpwjs6JAtGvSx+O
+3HAEjRYhXG/bJbdjY++u9PoiJ0pnnWHwQfanATvZzpQXsaHQRwohIwNU7pJiKKrivi572tdoQwb
UIIWdeulqUuq/fuUgAGrUaxBdSJeYwbjRH/KMrHHSlRMWdQJYYIEUsztOPlt5yUiMqGSaZm5aWWu
GkzWbQOxAMvqLS6C0GSiiybSZkQi7LSsPzbgv5Hkzmu7/iUwpsw1TUHhCDE3rk4TjYUSHzengvLj
75xVJ09lEXTN7NWkEHpLU6Y0sNK8Vz9SPy1bm8RCrtyN2IGTnuI47i6mEhrmLum1VD8XfqESatSK
MVMsVg47u1FH7afSlqR0fKJH7waJ0VGHxmJsSBnNdqYjhhbulGFAIaUSpOqS1Tm2p7RlYb4UY6j8
Lqai+gHCg/k+jY3kmidy/Zi2k+CkgZ+BH0BXUICUxx4r/ZQiLexy7oZLPHXZ/YD+dmSjdVPonF4Z
qh9yXiQf2eRH19gP05ySvCwe/WRWUwuD1tpZAWEteLL7OlSsqo7C1zCRxYr6/SCiNTkcJleem97c
oe8tJW7WF0l0xeo6rKxTUnM612CKVt0wkoXjiIzghwbS/ZaGRauIZ6mK0sc+E+b8Lo8EKbNmcQpa
J6x8Fa1C2SBcAzFKXmdkO94HvdEP4BKdXgFISUrFuMsLS8lr43sep2nlNFnRS7bgF2nkpH3XPQWV
3IvuaCixZGdEqmJMkOYFEkFh22D7fCdrz82MSUSnyePCp5Jkmt/DqCDJvhunGHv2ull47FHXQoYy
qtrCNptQap2kAi0mnXsyvEV5UMyHDnenUdIPSnuYxiCTOMrHNo4sKq5jCAnd4JqBDR+flcTVu8Xm
67CRwZviaZi2Gy1p6ouGqoU2hK44m0MKKmFdvHR1gQxDlprRU1u0eoQLUXKV9l2BTyFVZt9YyiRl
3/0yHU2qJ7HsydholllEyusYt0JUzZZLzeidFElqzHBoUaZTKdHbs5HoYkYjxN1Yfa3ofWWpoiye
Daykcepyrn50/lxXtokKyC+hDPLEznsDrr0x6CaGehI5PA2l6T/pUZYJe6lLs87Vm74ed61Zd5Ot
pOmYU6yi0C9jM4iiLUwkSJ1+nKcCC7qaYC5pVyk6FkvVtTFx5uE3sEo3NJlgWYIEIGGTNPHUl2Gu
TYM3aKXVDjtNCd2++iWkOS8CX9LCDFghsa2C99M0ACQGY7gNNM9iw0cwekYcSJdZ0EZqmo3mTnEp
Ojl8KBp1YxvTKjfQEyUAKTpfF9xCR01VJGbgDGoVt/Q/RtCFIwIkETrBvkmNscCjMiZaq2ajh46w
yVJ0AfxMmvb7thAmvIQOKypGGWB8ZB1WgTAAOnZdU3SROnuaTlyjL6xQb49doyF9Pv0y/ZDzZrbE
EVE0YBw0U5dZaz/PWq8WcyB6hWaQ+85XY1cvobxZPfUPRTbrlhKNonP7jF/1CCZIVGViaCp4Plgj
kRqNPjSjMHtRGZsO6TqEuHXRHUmjFnZBiMT5cEzW4/NOiYhPpmqSjsH8RdtWuNA32MksyqHohXGk
W0GglmezF3qbYLvJ8fbRmEDzH6IkQxQB0QYsOuPe64OimLUci56IZcYHouXf5dbAyGUEKkLVn+e7
XJNaK5WEyr0tmJ0V/JSM7bvovDQJ1kR8xverQ4pCHgXYZDJ7YL23zEp2RKPfD535CKoaa1JjWx6v
fZtYs3KIimakEXj4aenHnFD78+P9/XQVIolwZFRRU02wDv992aaoNCaGqCRPJYpoYZuFIlN90Hoa
j3nlhJKkO11ZaxagcrSmOSotM+4bN4u6BP/LGNBs6H9Vka5andTmp6wThbMozvNzOzSDiyVOtQ0+
0fSQ16O5z6uwfMrRoEmnfPLdPIurOyMo2qfbl/vVd8KZYFzw8eDUmGzuUSwjuWzkTvSUcbor5epb
Wyq8Yc8NJQV5ETFxbWA1NlgSh3KK6g4ezejNQdueZXn0behz9KHLHY9s6qsoVYQoVUL9FCHfZyph
pSoZyO0KcFTIXpFUKjVJO+2bbM4sFUVcznvYEqVBD4iJgXNYDCYyEnOtiEd4D55JHG2wGn83ZJzX
/dXlxJXB3mN7D8wq1vj8rXC6aoa4VlPxajGqTnLbTI7YE+2SZ0pzgkegUa3TWouMWmCZ89SHHPls
gxJe3vIDCIH3joEFQ2OMVW2mNVF8RfGk0SXYmE59M7aH5ENQVducnMYod+rc0FIc3D4orHw63NbO
7R9gEsNQVBPH1RmbYWSGYmbacgNqZndj4CQdCP7F6qir84skPldSdch1xYsF414cGtpHjXP7J2x8
ZrheKt6HrurYoMnAXtVB/tRLgL0i659rSS2OsZ4aqhX6vlRzLnzjg8vwDiSIwXMBzfPfH3xQ9LiN
1Vb0MlFBI26sz1hS2quqqyfN8DIIke80cp+4uR5nljKbBeewX82XKhsKOtxNWYbSsQU/IxwFH9ok
en0jmScyRb0DLW/g02rpe54LBQd9vtoUyCO6BHpZFZZaZMyXLwniXJlE9KI81va6lOdHNACmrhHI
/UOa+Nmd4A/qvVHoFQfM2cTGotrKcs+yasrg1Ga9ERnJ9QHtf6KXypiDLczHKZ5eCgEcZ92AeUTz
MSzCaxMTa1YrzlfeODVEGwbCycWgsZY0CtRwNAScuhLzxSmw/P6tiD3srqSlXlpRs7utwv/mrH8E
Ljq+QkUl8mVZ7SDQrAYqVG+JkbiNkt0bJSaq4uYYhdExr6qcDrrEkb3xfBRd0vB94YshIJD/Fj0n
qRJqQiV7GlYk2OBulawk68HMifQZR9RXU6aquqphSSAaSiRkHf4WNUVR2ClVLnsuxo+s21fI1hAW
dVn/cdaGRWUHZkUUBb2xKBCE03zsjkaunWc//SlGzR0amG0hqQ5lFV2GOXTkj2Hov8Vm4wSi4PgJ
FriKM53j33I1OcGgPdz+fRsPV4XrDq9scTphAv8+uzFpehmPrewRJbR6rbCi6j3OkcHGNOptSQvk
/+0E4SJWkhhd6mZwkuQDJOmhUwp2rFPhIUxPz7el8M7D4L5YRJpYkUH2kqS3xf7caq3rk0Np6vZ/
IciUCBBegnvJOgxaWZnN6Neylzfm3VC/x23pGgOhROJkUrdOBAOKSW5dQdcTS61I4nGUDGx+99I4
tXPte1Fqe0UZHCHRObq69Q4QWiKWA2WJqLDpMNPX9Z6ogeKRuM33gZ49w4/o97fvbcMyExnrpBFy
4Klp8md71ApTpETQpCBNJE9p/MAajG44YNdaMNNakztaRGR2NG1s9rWhl4ep7Dpnght6HgyzfTZV
vedc79dDE3hhQHKFGLCbrB/bhoLah3Uiek0jzxQbgJudXPUJR1u+ohmBHyCriO5E2cBQ3t/PLEl0
WE98SC/r48Os+ee27Q6BxvEsv9oHOLCASgU7apGVYOfM2ikTkiUh7iVy47RZ4VYlQRZvPk3i+N2v
5Edl5EDnV+Uk2CeBexMNHa43O+uRqeZg9qqEyAYUso9S2fR2kvva0dC62RMGbfyPVRRRFFw3YmDN
BE7JQLWAhI9RzDXculbOT2GhNV6vhQUPq74qhSaqKmJxOBhwotmALa71Qo3EUfWKTCV2qybNbiiC
//y96chyGVgaBqUwoRd/K0Uq1EkfNpASqhmxkxEZnaLLDM6VfVU9SMH2W2S4TWQWWD6mWc9yf2wV
1TNGv/IQOkofePvmY9U0inP7bX+FeKgxpCHFpxE4gcrfB2oyaY7iNCaeULbxjpQZLJaYi/sslZXd
FPfTSyh0POu9dT4FUT7sLLLsxmeRaIUno6/7WV60xItqtc/ssIvjiYrIMKtUbYqAcMzYV9XQDaRN
TGA+QBLBzd9nLPIJK8mHinhzBioFo587t2taHlvI1qGQ3jQRiiJfoLAxolkm/VyhC9bTwTtRzPdm
EuylWOag0tb3QvRuKCBc17EWhikuZWrZErnNNC8yosbqezU9aKky7A2/CLH7E8WAyugDjpJsHM3E
vcF3R0WJyCaj9YWqjb3ZqcRLtLK3jTAcT4gQSzpJZssRteG/6pBlYr21jPAE7Ct/fyxlIkmt+ibx
KkNPd0U2Cac0T7S9JtWd1+l1cMjTsNtPgqZY6iDHp2ycJF7/+YbF05H2QhenikSmBE39+1dEYx+g
czXXPFPMERWMx1YNHDV/01JPyyVaSC0NNFQuqJI96dygYeu+Yc+NJU2tIO+w/PvqfZS1KQb+LBIv
TPSIxk042mo4hRS+d8m5701RiLVRK8TKbcQof4sKRkEXus7QPEMLDfFElGYcHuIpSmVqCv2ocMhg
vj5FAw6rKKmmJmuq/pn+W50sS9OwUhtF84TC9691qje/ytEXOSbu66EWKfAOCGqFC63O34dqZk0A
uoqaJ9dG/V3uTcVNFZS7aJQ0HedBbp4Ifh72KJmAULa9vdAFkqZCqntmGw6gg1GaoXCHAv3+HKOw
KUjTNRRzJURZbPOPVBkkb3p8KRjr/CX19WwvCmJ5vm0P2N4KBD+LdUNdwEBWAk+QAZgmRsGn0CLf
I9hf/GqWmEY24ka4r4e6P3YDEU/BOEvHfBQmJwY/o5vEYrZrsqy7VFJ6UGNQQ4qJnzp6XPk7Q+jV
d7FN2m9xOZX3ejhodl+3yU8dpUUOzG98dcVQVUPFpxBFyVygc6Vb+lAj9I8a39OzwLeKAOlULSNP
JJ04n3wDo/A4oV2wXfDvCcui2ukjKrBE9r0W5kuikhiGrxpsdeogbxL9qAqtuqphV/W2ovVh7hrg
h3npEzBNcI7MTtMuXwsOKtxhaARK4mwxp0gxcCHGoeH5RoxB2lgcQfIMOkHbCBK3inV/D+pF304y
uHX1INROO/l3UWbW90M4JOc0MV7+j7Tv7JEbB7b9RQKUqPBVoaN6ktvj8EXwOEiicqBE6de/o/G9
u91svRZmrw17gTUwJZLFYoVTp/SGascMhn8lTF04Drgv8Mdmyhq4z4JnISustzsWWYHFjPFsRChL
lnlUPU9ItqxcjdtHEdGchRcemot0vIjY7Nic5Sqq9DTYuWvkP7UuchqWOhhg64TVh42LjV5NBTcQ
IbiKv6/VbNSilpHSzE+l9WDYGDkxOYa5Mnn3du/mkgOyg8iiw06JyWAsBdW1VE1PU4HKbM6VX7rS
T64RIWd1/77fRAMaUjXIoNhYFCIqsYilpXYBMFWZnUI8po9Zmsyp19h0s5DQA65Ov7kvb36+r1IK
MxCFWHP4jeogbNn17sWymZcM1fVTkcv6pxFpFq/XmQmCuuH3FHYE6JRu8pRYs19UmRcr0m+iLUiH
445EN+wDqhPCw8DqsNOari9PfRrpJ1pMk1+pnG/buPudSnHyWMZy48Z2qny6v+wbDZ0Fw9HV4E3g
rRBrdxrLtWjK7fLE696eHE2LKh3ghTBSnFFFvWiTT13zm1Z8/OgthGAYKGSaEeuh7iPcwkSiLUa8
xNWJTQVwJvAofahT4ljZ0K1cjFuzOMsiskJUCxYYsKPrs6WkoGqm5dWJ1EPoFU1lBx2Hm4YZCMrT
FMvxH6un+iHsOMUI0yhRnxTQN+zu77Q4ngU+Bb7CRJ0URUSYnXea3YtnYLCiGFCGqjpNSmN80iXA
VmTCZ/SCqWED2HSiw1hsZLlkn3ICNncnydLxGVwLmTPZqXHoJGJuutB+U6Op2Ez2uOFGI7no1at+
3P/Wm2v+/qmoOKDwgkSbaL2rpCc2SL2qUxpS3c9U66GAl72tCkt7uy/pxnmAJNhhVDNlTUbNXShn
ouyTKoZEytNkK4lXG33mIMGQr9jhW2My3y5QueoWOv1Qm7tWgMRqwzoxag0V0BDjTeu+UJH9bYz8
uWtlOrhG0RG+v7+y2z0EQbSmwlWZa5uA1V3LRCw+ZrjVRlDrUzR9KuoU/E0F8EX1Y8UxctL/qDgd
ZWEZmoX7bNmysEQClvqpY5kVpAMD0MpE1dY6Yc64TJxEjqP2w2iNGX6GG4WfYOMVE3Ndld60tTRa
ZhCpqZY4oWxRDKUw7Dha8cxv91HHkiBDwfsJ90+4vFCZqUmLxAo4IH4usUwMlgRULP00hDFJVhTl
Vh2vhQmvADJ4MQHjNGY1A9/jIKLCQDROrQ9be4Ru8yhDPDUYbyq65lZbxlPeS2aQgKtgq01ND2NL
lN5J9Jn8bTDhLJBOR0eTZqQrIKNbgw83FBkvFGLgLMClFtQypGMzkNgOJot7VR8eE54AHdCep17Z
1tL5vlYu7CfohA3DVBXdkm9ylVE3lgOFhxiwOhtNZyRyJrmdZaT2irtwoyW6Psc4NqTI5pwyul6W
bmHIZ29VZSAb6S4x8V6jD17ybXWtbrYmSHipjdrSMIalLIPM6D21+FMOz2aVrLwVN9uG1SBClImC
AQVgDRNinTAc2zgJeQnYUEc3tCzPhczylQzvopB3uBUS5zYilOsta2Ipk0LLLAPWJwAykoglD3JU
FMVH79S8mPcZdUhXIKEnHA2xM6SMbKsMeJSE+yG3Exd15XZFiqjXeNWh03BjAOqSUcgVzG3c5eBo
RGh0NEa3UlKXgaQ9pH5jjlsefdC0QxZgepibrSIRg4sp7NxgjCapSEiOmfxkddytPbPrvPs358Zd
eBdizAU/GwkQwEiuj2fMxjlTYRtHmRoSMKwxfZ10s3jtERId6tGOvnaIVQ8TMHrbSJsS19Ja/YvM
jOjZ4E22ZZJVOI0etYeiyhrM/tV/lqWttY5B9chYcRhE/3X+WAIUiGEBG4rnZz6dC98G8V1Irakw
jtGrWfkbslX8/tR/u78lInYeABDUppBp0E1UB+aJUoIUbRobK8+sI8B9uYs5XeVeiW3JRc2n2aIi
yL1ibGq/47XlUStJH4y25VupM4oIKUEWHkrVqn1MXo0fTIx4PZlSUp4buexestzCjKhxkLbTFIfU
a9pI9rpOsTE8dGSk9XUT+G4nVoDoXbFcom+CRdlzptsygflE3lQwKABX5xOfDOuog4q9rLaK2u4l
9j1FfuP+9q0JEs9IHoHraE3r2E9HQBtcbdCcPHlM+9f/IAfPKDKEyGqjqHl9SpNadF2iQ45JRsyw
N3y7SL5Xeu3zydzcF7Vw6REe/itKMC2g/ijlPLasY2ezpzA3Xs16042njoDFSB1W7OWaMOGgJDMF
w0mJdYEzT4q8k9S87Lq13oilQ7LxICoA+UHLxXhMzVii9UB9H7N+wlwPLS/2bdlYO2tkD7o5Kitn
NZ/FZdQ7Kx/gH6AfwFHBuxKcK7nXYkyCg7ihsbmTGgXzGjVZo6cWeZkQQSjaDBxXTHVWdBG/lCLn
RW3QHAaDmlS1m5AorPw+7vovbdSbmBxtDuqPdmhnWzpmMXd5OzLmylztRjctbXZmllzEXhMNUeQg
r65FYLcrU11D1+Y4vfVGnj0bICrX/CLV1RDuU6QpP+Wq0YDQH1kzWB6KPghnEzWq16piN8bPUFAS
m7k4kZsEulC4WLmm84lQIh0B4a8/96Zj7GTFleg2bFeu8E0ki42Eh6uiUPruOIpdiFVr0MKyWBSA
gKPb1A+1U7yNjXcAI+za+3OjGgDzonCpIlWG4PsGjq2MLAlNhUeBTYHJ6a1nIPp3ekMwTKyQnE75
3teRV2oUlbH8y4T/RXHdddb7o7SG3by5edefYgpBYo50jVImQxR00iGXKVy7epupW3OwHFMqth+0
Ke/CTDxnAImDeFAQNnTlSOJujIIk+5Jokt+Pf/r4nJXZsedf74sSfUmcJma6oHBl4jTnpp5rSyl1
IOJsAQ8PFFp7anjg6HMY48f7Qm4sigH3AeVMcDbCN4ZLeS3EJuAlk0szCZrcOrHwNVTS7RDnOKqV
yOIGnoTlQBLWYiORBD9AMJC9bYdhnHOAyBTpSEwMZtMQZ3S1Vn4aam3cprzkfqaQaGNESvrEY6vd
jLGVOkNs9Vv046jP8gDYeqnAta7huTyFcOsfWaG9lL1tvgCgjFln93dH5AmeTZON6j/K2bOjDUf4
env0EL0jyZDQIEbrjb5XooCTPeq9+ZN9UDBk50f7Kwy9Tfhc/MY33xc+/+wr6/suGxE07C8OR8ym
GkUYtwoKEwHLkXNz2zKYnsFZYdMtH5x6BZxyUzr8u9L/lYb5W9crHRNA2MFvQoOa/oqjep9Uo6dO
+tYk1sa00Yk0HvvU8oovsKWZOa2sdVE8isPoBEA1EJViQXyN9p9mlAkNlLx39LoEKC1E+ZL0DlqV
nFrmeBbIEyHfouYLa3UvpkDo3d/vBTtiX36CcBVKJU1JSgzs9/gjoq8mZhSGktd3squtIa0W3gSE
VDNwGnW+Ocy/3uyYm3qFOJsG4bgb6j88nJyo/56jy1GNPpN0rcX69pKryJfPtlpHFCy/t25d+N9D
oXVZo7I4UJKgtwwXfPxeAUw4yd/ub+HCCwRJKsIfQLsA1RfDEitMIpXCgw76DXFUtz5lGGodG07l
tSsKe2sdkTUDbAG5eIBAUD+53sJBqmSr1DWMch3UuePCyaXP+ZoQsYcZ9x9S5slaOCQk6cSSLFXa
CRXEKAkGnwfhwXBfDN2PPAmDD+nKy7J0SJeiZvW8OCSaFegNzSCqLn9Lkhs9F/axa1YisZtGlXlB
ABRbMGrwuTSx5mTQsU3Kok0CdVu/aF9lH914TmNunuu3jAMnWXy+rxFLx3QpTzimtB6JShnklSCc
yiovi1F6GtfSm7em8npVwn1KydhSqYWUZPITfwOMk+I3z/ZvfSXbKPaBv+vDHGbCIptI4IoOuGRG
mhkaJEEvyhdTy5/kqNyWZvxiNemmmmw3KVq30b/aUcUdq2sep1H6U6MPVWK7+/u6YDARQSEwRGgN
WAKWf60uNdzoysxzGpiPyqPxav0yvJ+lJ+8aN8Lv+8KWVPNS1nzIF6o58bGyZ7hV0BaHSkVDk/nW
1MwZ+NpIlyVtwX2Gh4CAA8HubDcvBGVJHdeZNdDAwJCpYkgcRjARnq74PDfl5/kSoFUCCX8TvxB5
XIuZ4QBR0U40QMH5mT4ZB2BC85f8pT8rQe2GXpkWzoihZx/fRYAlTbQTIO2PlOe11FjH8KJJ12kQ
ycyR4Kug3dlBjqbXV1ytRas14/00tDJiiIfopJqI4xWoaRJ8JRtjdKbj8IRuSYzVRgC0YrUW9fBS
lvBqVhPlSiZB1uDOY/K+t84XeAnOPDR0WHmg5w26dohQpLlYlnq9gW0jqx2yw0nQ+sT/Tz8cwClU
lIHAwet1/cNlpVfjKESPQ0u7p1LJwaYMx8z7uAoAk/uPEGEFiA4VY+IN3EkSOUbVPVZa6aT2c9RY
KzqwuFfI4ps2wrRbmk5Vr7ltp4wG1Myp00j0UZaGtSrP4nMP8BWcipkjE6jj603jdVk1TYb7Oqo9
3zaxgmfSnojXACCM8oT1cwQxB2qmJPO7gtt+ONh0RSluvTa0AQHiB6oIXGXEMNefgHCeYzyZDDuY
EEwstK1jgzZ0P5a1P2NbEY+DvWZF55esFEbkoGKMmjw8D8EchhOmH4fpfJGpvUWyZtoh+E1dihlb
K4tbMLzwbgBzAJ4PvdhiGdyoZFYPRZQGCvlTYv/gEmhp486NtPcVc2FJV4KEg4xixiqdSjQgauYD
o34IBxKAEMO/L2bhnZ5jTbS/KHOeRzSBEbr0+zxJ0yAZ7NqvwiIanHGy3wyaty6KkbFDrVBxusIa
InT5D6sQqOV1/vsBwtFNUtIguCnToFXkr6okb5lMHrNR2oWyMTjc0h+ooX2po3o3sjZyUOIEfpLW
mZtTFns8y2UnATJ5xSwsfdVMqTuHAwAgiAXoogQWD+wOaRA3xDE59bPpxazISoZySZlQbkPVGWk9
JImEWLamWsyAYZvX3p7q+kesPSpqsrORqLl/ykvL0ZAiwUEDm4len+srmSAPlch2huVoja+AYxT+
Qlt/uKRjoD3uQoposJlmDmGbpwHzDWAg4uKz0v4u0WP9+f5qZtUXXh1UqMgMq0XzBvrwrlczaL1N
h2bKAkm1C7fpqxIh6eDfF7K0ZZdChMWMpKv0qJSzIM5czVfB8vPxn28iXYdUGHrA4f5cLyKPGq1t
SYXnoP2qZq9U3TX0z30RS+qFShRiTMyDBI2CEL8odY4x23YNEdFDHr7wdM9Cz8j396UsnQZAsHhs
ACpQichSVLOQNJzAImrlVP1G8xqYLwn6nFcM71KcBGDsv3KEl7ppq1IalDgNqq8ZvEEpdkKlAJ1M
6MhR5za1vA3z7JBVtTONQWbGD4Wir9zXpdf16huEQyvbjFWgncI4EzBo/ULVyvhtfauOjeXFpR8/
39/YhXcUzcvIvwO5AeyB6HojKkxaMtA0KKVgTPJHnnWu0e6GNPbjaq01a0HdkUBFqgDlQDyiIjKf
NYkegcYxDXI+OZ3xJ2oLJzPJyqVa0Ei08AA9i5o/MmjvpKYX0UQv1fEQNiPO0HqTsw5lmQ14aHCI
a3jWxeUgGYzuMCDWDFmwrDSyWN1yFc80axy1jNxpOozFGuZxQfXnIurc/TR3N2rCBRvqImmpacKs
Wga0MXLltvkPO4ajR80a2B0d6PprM5ENLY261kiDuvmZTM99n+B5xqCM5tN9ZVs6GTTmoW0aqgbH
Tdgwg4Y6cME2lgI/WBti8ARFrpZtQdW1cpGXjgaGYsZuIuADv8v1ilDoaTjgvFlAckyN0r/YYOox
6ccju9lUzDjemehExLinfd2Hed9CiAEuWcu3o0clPtXZGrpk3hbhKUIpaUZyzcUkIGyFxaCrhLc5
5LRp6CRJ6jdNsk+N2uvQnFZGh5hZBzRCrLi7SyEe5KGzBWqBF/2meyxnzTgNCh6nQH1GxwBz5G3x
aIFdxWO/+hSQvJVDu02PzviJfwUK6lHJFA1W6SzwrPqZJ32e/MLX9vd1cEnIjE4DGg5BEtoKrzcz
JZOc5/2YBZPylHLHdNUKeL/NL736cl/Qkh0neBWRPwTOH/le4VZRamF6dq9laFZxct8qXtJNljrm
6/Q7St1xrWaxdLcupQkaX8hVLSFvCmXsI6DK3/SIOb3cuuvJ0fkniep4KWk2WBf2dSojJSaSjh1k
x8nMdvw7nsZi8DvDLVO3T48J3bSVx+pDurm/pQuP1dWOzrf+QnJlaFrObRVdTacqDrjf/mqZY739
34QIt62PpimJTBwbb7ff6Y/021S64ct9GUvmCY3QCJ3h/AOyIsqQm5jZY5YHbUd/lWi+aSd0Mxmt
938TIzwdUivzeJTyPKhasiuKeD9l43dTp2tu09Jy4AK+g9URZYiGEFC3UCumNA8GdEE7DO01m3SI
5kIDWcumLb2GeD8Acpp5FeGaX6sAUCMAQClFHtgaNVwlRKOugSkd9/dt4S4Bco+IDDhSJIZED4JH
jW1jpgsMbpu4MQGRQKu6KI0CE7ciaSmzjE5gGD0FxXsUaYRra1q1lTGLZwFlB9bGDuke1OxLXW5Z
BeTFT7k/jMlbHv1A6blWiDt2a+7F4lpnEh8kc2YeHSEEoWFTanyAupfyzkTQViWbIUzmgTX393Sh
poqQEDUVuH8ArqFn8vrk4hbcjviTYyyzttHdyXvLD9z57WjIWxeYJZmivLIickFZrkQKyjKl0Zjq
Q5Kj6tFv5MPgy37ixJ3zpBzqPd9iuvuKxIWLAIHoHrcRDAHzMX/QhYFSlJLYvQzTGGb5tgQfGKpT
Uvx0f1kLVhD8LPpMHjefl8g8xIwKfR9dmAWppqN1dztlGBGhPXfhq9SupMwXHku4tWDu0NF/Ap4n
weB2NfA5JMVtK0B+4/R5REEJSPNtPup8XzHEkzl6ME8JOjD/w06iFwvMakjLIqEgPNNI1qhqjl+B
qQd9/5sFtP84gATtZsCro8YPvQRx2vVhaX1YVnEUxwHr3irA8GWCVkh2yNG6aqMQff/QFjQDGVkA
R4B/m9vLhHsODrPWkKYxCaa4cov60Ea604wrwdzCXYZ3CBcaAF6E42JeFiSfuZoSHfUw/TmfmCeT
P4aNmsbH0SNzn9e/cgS1SMwYjqGOcphJXozQ9Jj0g5YvAHWv2IwFTYeNR/J/No3QQcEhtBTCG9DW
JgEoT30LAYOXEAWleQXOZ55+n/pKWTmmxR38RyIww9c6obeKVqHvIAkqM3N1hP8qfSnAsWrI2cra
FhXiQpJoDrOKFkoRoqTYhoBSDTIWaPzgzFwJUtbkCDbQZjWfKQOTIK9RwdOoR3KEkWvEIPNdEXxC
ODJIz+iADiJBJ9wl9K+FKbEKgCgawre2ku56bVgLU5eFAJmIZh2gEsXDSYeWyANFNgtV2MmI/pjp
+Ov+LV2wd1jGvxKEQ+mjKGWZAgmp3PqZ/gMMvm4jmztJOYG3wENo594XuLQkRMKoyr+H+CJBArMp
WoANCESp97EAM4I8Nq/3RdwqgDa/tgAyzRANbN61SoPzJ+RKDhsuVZZbxqnTdW98rTZyu3GzEFDD
zWzAwKYLQvrWTCeGPHlQVuEms8kD1T4nhn6MOX+M8w50Lebu/rJubyqg/XggUMuFMYJNvV5WE0q6
DQx3HqBJ2+nxEPGnyDr39MMG4VqMcH10ZmedxMo8QAcB+JVN9jBVD8YaSm5tMcLrkFRhFzdFhXfW
8LOMJE7SIsOY15nT2L/v79utTcWC5sISqncmysTCglRbyiwqDzkQQY9hUr124LapeItlAUMbG959
aUt6AaoBJNDhSKMAKuhFKDMJXiE86Ziisp8gOSbx1xrTSeum+4N+p/WkzI26z7cXJTN4s3OTosie
J0VmhzG9FQv0jDZeC4imB6aucqcxvsYVtCAKvgOYG4BbgAMvhgkmsFXlGCt9kCahfsp59pXTSN1M
JmHb+9t4YybwpAMWMVN8zK1MYqaxCQ1Vquu+D1BS9SSz8uJsJS0yP6VXBvxagoiNyMPMaJsKa8Ft
lRzGZOZDYrOZirTbAbxHXUlu1I1OWtvjKVc+31/gbbJplo8nHnVTAF+JyOwRW6VSwAntg/6nrj7r
7l4xHZCnAOMJ5ky3wUyh+wJvFPNdHtIYiLlQ3BH7nKy8NNLawnp565a/Y6ChwEPPvElaeeZvrpsg
Z9ahi4igr8MYLZ8q5PBNRGrHVM+R12gP6mpRflEbzX9XJFw1jelUDW2sCBpfv4JYdp/8tv3OafwE
M6plL92snNna0uZ/v1haFCVx3QNAEZymn0+xpxw+jD+a9w7s38h8omqMJ+xaADz2qB1q7N30s0zc
yS1Vz7+vBTd2V5AgGMOyQsYxn7WgNY4ZaE3DloDaFAzJP+/LuQ3zBUGCgUf3NlNrouF6JS+09ZLm
SdedbheEvVNlDmZDfOHaNiW/1mieVgXPluXikCpSR1MWQTB5VO3Kkd1hE9ful2GjyTty+Nb8qJyV
PV3Uw4tTm//9QuLU1akSKzi1Tn5NtZMevWbaCu3LmghB1cswkceE6thN7annb4N1KrXvKyc2e/o3
BvFiGYJ2A7c45fmsfGmce6D9smNX/1q1Tup1L3axDdUVQ7Fk4sGIiIZ0+M+ISYU1gSWdauBe7QM5
4Y4c4jHWqhURS9t2KUJYUhujnZpGyRCo3Bn2xjFZeezXljDb3IuTxzCGAjKwhI5+V7tH2r+snMma
ACEejDVFams9HoIQ2Ydqj8aBOn7Qfgzn/mQ9yMfPySN1s+f7Qlc2TaR4z7oI0FkzGoKsqL1Sqd0S
+MTCWMFtLUoB3waIDudsizX/+8XWVQm4B7ICRxNyV3UABGhWAo2l9w4kU/8IENQLJDpD1nbpEBS/
gN1wKTm3+bbv/SbZ6muliEWjgxANc0EsFPtADnO9mrjIQhVMQkMwKt/lmYZ8gwwVJixiDJTl6t9x
SCurW/Je/hE490gLAvuUd405C3QrzZUT13zrwNIyYLQMMmQrar68lf+zOgi7eZZYOli0HJDIHP/Y
jsP//Pi4NoAICTEu+jHgHos+usXMAc1s0LmqeS7oOYtPIz3fV+uFRVyJEB6ksqwqMwXZaaAq38rs
F65rXT626P9/UsqVa7vwyF6Jmm/1hW6rrELXMUa8BHnWItHxQ7O+cUwQUdZi0GU5KPaiFPs+4+Ja
zmzchl7DHYIK2IPlFhYSeZgMo9trGrDg+WBF/0oSDN3MgKGMJi5TV1I3xbwevZD8VHOlkDvGyu4t
2DyQRltIqaCB2gaW53pVkTyqo1VlAzDuzCn0yRmQ/bqvC4sbh9k972E0+AwF40MUberSCgo9yIe8
jjagTHR0Y6fzfHdf0NK+IWGNijK6YFCXFzTBqjkZ9IxxNP0zJ+H7rPpiFd/m/JrCPu7fIz2O8vw8
P2LGgVxvW1bSIUm0kgMn359bySkUv6pd4E3SD0OTQKR3KUlYlErLaJD1lgeYeAAmKo3GLmuKtUD6
tpo8iwHUAH9QOYRjfL0g0D1FJkl6HnSaWwWyH5ZbWdpxw5mybb0v17pzl+zDpThB7QYrN0uJ46hi
LT0avyQ18pLxixr5irIFynilwWLh+btanHBaI/KSNk+xONJTLy9lJw+f+w9yHwKkhoIeXiXghQGk
QTvH9Q5SW+IFbSd+BrIrPmuk0PdWZKwVLoSNu5EivH1FGmeJlin8TL7SYQsqlUEBzeJLqv+Qhq/3
r5PY0CDKErvnDNpoudRCVioFUv7NykFK9t34rhZBgqpa1ztxuqMPJf+kjg+IbNeqXSJa7q98FGNB
YoXI/aZ4GSdWrYHzjWMsrwpmOS/vfQccc2RPT+j6tTav99f7jkO68Mlv5AlXrTAKM8Eh87O+zbpP
ZPL63Thuqu2fArW8Yjvsxjf82SWbEX9L+2zrrQ3zfB9DeO8TBFvZzzmnlmCsjyV/y6zHDk0+ZdH7
Jd21aFmlRxONF4OSPLK085rym9H9GAHam4o9CoauVR7T+HdZ+waGDfJjV3XwTl6mYpu25MGSMO/Q
GtxKemq7et8ZymHA0PJxpR6wrDRALFnI+gN/IFr7sDMMxmKTnzFdQnbD7fy72Wub+b+xy5sNV7fx
wbt/dILl/3tygOS9s9SipCNYr2q00WOpSvzMAXPTvaqsUdCJRj1xBjA5e6E5TuB8Q9P6fbHLGnMh
VzBjvI46Q08Nfm5VRPe9lxTDhsA/0MMnFHhSPd0M0hel2kb9idn7IQIBmO0kqmMMxIuNr3kK1C8Z
3CQ8ScWxXPk6sWHn766YqOSCFdNA0Ce4rZmF4VtTj6NodOoYya+sekB+L7NQddqDo8gcJKc5hKtF
B5E19a9csCKhlQXVXWTQry1hJuloQo1wGiTuN9QA+wuYRoxwdCqr8EJ7dKIow9g7XwqPDXIGyqmq
zshaKOCAmFji5JN2NCPwej2N5aECs/L9Q1vaFkRBAJ0hrQqmENHl6Y2hMMLKYueGP+QYXVQlL9BV
ridu2heYE3iOKmcYA7LiMizoKFq0NPABoq0FtEHirph1gSlpUn+e5NdWKbeTsW3LesOL3NeGjwUs
8wlAFojLwFOC0o4IFLDtHK0OuoUx7fyx0mOnH15TaWOoyMof0Sujv6xsqZDN+Ctvxo8CzgLeOZHe
tNelgkyYFX8eU1Z+4jxS/Qpy0eKtuzLahHwtwyCbBIf5SY0G85AVmF95/xsWHkaQ9AIABCZNBDa6
YLwrPcvUJrH784sVq8gw646MJkrpVzY1brbWVftecBTsNCDAwCTBxsmgkhSkZZPNpCI3hnNqjMXD
pBPpJTM7CdML08gAhUpXHjiDxmtVM3pRB7blAnX/YrSZn4yTGkiThSGLhja6YwiSLbjH1YaZ1HJZ
V7MjS6zPmBupeaY6Gu5kgvG7D6vCrW0YMwy57XwNoz8bpa22EouVjTRg7qc+drrDQIe10eURqeCW
abA3RKunFRO/pMiweeCQQw0EgF5BkXks11GSp0iLZMUX8K8/69KbOTz39UOrfb5/qGLe/l2xABgG
4gD1RYwaEzy3zOoGcLOUw1kPfVvfY1bp3lYwbyuunGr404N0EGiwL2M7uLkpAVW8VkYXYUX/8wFw
izFeF8VAEWVZ9SyaTKkezrW+Cbm1ZXW8mUfAVqUH8sNjM+2L5JCjkm/oP2X2qWQgOK4x0Xj8WtDo
6f5uLKm4AT5nzKrEVAeEgdd2lRQT6XVSDWcp/F6zn6P9mFZOYzhm+bDqoAspj7/rRuEJtXAAt4Go
vpYFsrF8iAs2nNWOvgGG6aSmAR8seTR+9lLlYgIwU1fQQMuHfSFTeE2jhqtVqfbDWQuln5q1peG2
rPCERocya7eAt3gjA5uOwp2wmDy1W0XLCXHC/ywaWzyXmmWwSF8veqo6sFkq3XDO9aNO9zULSHZK
2SOm9XZ+wt0SXTpNdVQoTOjkFadpjYlp8YTRSPO/HyBcrYbltT7O2qbFkk+y3OGk2IRPOsjDGajF
zEJf8fHXVjx/0EXyBE+4QamBY6aj8sCVdl/ndkDYWv5x8c3FBf5nYULYIg0YoWZT7OwotTslrT0Z
UXll7BOJOxhjh2zNPO8t3lDi5GR7/9r8f/TqH+FijjXkqjmMOhbZZZuTYbiVj2y79dWfPn9qdytO
1/IJYjIinvp5ZIOgw1LYIMneQpaZf6vlXZd+KoDvHF+08NVeEbW8qTPxoDZLQ9x5fXhJHHE1kZvh
PBS/h+RkgKk6RPReeGhfQy6sDDd/yu7Pf9lMdGKBr3omx7/xnsqukLsel5Th7bJAt7MhCJcqzFp2
Jdvpyc5i3Z51u/j3fcHvVMU3T+6FYOEpwLwqKyvJgMs5gYHvBVSVnycZcJMKNhB2MJ7nF5fUkRMM
s4swJmM/DKeqs3Y2nLuhoy7Gku6pfo7rp1r+pIYM9Mdb5Lo4kmpM7Z1U31n9SkQ524t7nyx4CW09
dJyV2CtwC2V7Cxm2aNh10lrP4tLWIK0GlsuZUxPunmC3Yj6UbMKwijO1T2QT+wVztbZy8teQbI0I
4629DLwAYB7O3trPdnOWCjQ+TKFT2uGTKp0QwRvlCURmhwbYkyc+bQdtxxHf3z/BhasB/I6MJiBw
rCMaEb4SncixUknzbmzz6cDDZ6LtMQTdG/XHmqwxHC4Lw2AC0A3jtRT7MMJk4qmUE9zDAgTIu0gb
MJnAMdKfMnrwi56ueJ8LJ421/StOsG+AjCugcteHs+00QbjdmON/2rx/BIgACsoJwaxxeThXWevW
suGPxY/oEG3JhB63YY2YflZMQXEvl/NueS6ehVqqBr0dsZwjcfqVrXrHrdz74YKJ1CutS4seP1yl
n0IA4VSzRb5F3xdR7TV657Xdo9Q5Zre3cFNCLoOoSQeSp3lswuagJt0pHddS1GL6c375sWD02QGd
h14ksR0X/MtqhP416KZcPtlmWD3EYzZPkO9U07WGMf3WK+Q3nHvzQGjbFA5hxQeB13+/AX2S+ACg
XzEL6tqc93rF7FiDylb1c6y+oJaO0eBGFLm6uhKKLr2IM7nLP6IEP4PWvLQbzcDtqM3Huth1X2vk
Q8ekDWTpkPxsiEdPIXhYwrUp8IuKhcjhPTuA4pZgEbU0DJtGkSCYlZYj2QNmFXParanYglszh73/
iJn//UJ/W15UdLTC4SyPOysZN317LF1eNQ77FrFtwx7Z0ZocUBNlI8gnix/Kyga/N6/d6PjFBwhn
2VUKbTISIxm855v+jPEbiZP6bNu63dMj2Wib75IzeScqO6P30Ge7zuXbzkUUUe6e71vd5eum6+g2
BxMyYGuClxCFY85QTUJCLnvgmFMODIoMMtHGy5qvlG7h/zmt/lJ/7drO0SY3nB5s9tK5LPx2/0NE
Qs6/+n3xIUJIUadlOeVJibTQY186X7H/ykub7zoTwwm2OSaLZjiRF5O6PeJWdQim9EVpNt3ktinz
unoDBpD0MUaHavFBOqm/X4bsPQK8OdEsEnm3cIFtK0n4WevLr4ld/xq7Y5z/uL/++U7dqAT6sWZK
eTBGi8GFpXUjUSjOoeCKhKwuyJNDOfGMpvDLsAPj5Rp+cPGuzYVE4Kbx4Ip3rUDFY8gZ5WeQfdCD
1k7pjzGmxUo/+eJVu5AiXDX+/0j7sh3HkWTZLyLAfXkNblpTUkrM7YXIrMzivu/8+musOadLCnFE
9LkYoLuBAdIVwQh3D3dzM01wY4UrsHdRI+4gWuxtc8H3rUyqtfPjHfwjJXS3hWitINnRIHFOU6So
DZuWQY0tRD7VWrU1bHibtzE07zCWb+dvOC1W/8sI1+ymMofhkNne7jVaD5b20VjeOjcbi7M7K/3t
f0qKXjVr/LM1z4EV60sJwVxyruGh/s9vpTwA+FmBKMjhAULeJ9lAeg5VAXcPzZ+I54larFzvud7/
XypxN2Ypz+6CjyOQaxxlJt8H7EfmnlthraYHCTCw5Jhz8DKPP8rs979aJ/WCzCKVi3w17i9KGwyb
rO9LM2vaci2rwdLU9VwxBotDCWtSZ8Q9pRZXguU58YKyv2Rmt6kt3k6PnMH8ks/T1wUt/k62Urta
PV7g7L29MkotsGX6aSwhhf9kOncLRbBAz8tM3JWVLxE/EzwCALCykO7NR+grq1RCmYBNT019LJXv
MrNfSfUIaPOhXEFPrUz3YD7iXVR1TSZZ8hrz3/OfPaYflVyDTNNFZ/vCSvWBx7sBDSaV6Rac4X+5
Hn/N0MEghlJcU+dodGko8x8jTdVbdhO4hFe+vfc29YnCnZml3HOuNYGyPz9xSWJ0WqIB44nLR1wD
Gr1LwK68RNMV1EzrAIq5gQFnvJb6Ua9dC/Bku0w9AwgkQ+SOVfquVZ+FsmY+PeY332/BuabL4tKT
Za51dvPjqOPNlUybRgKuUuKaXmhXzakOL6poDN06wWiADvHyzJCibdiopAbFkfbvC7s39qmTzgQa
9K0ZfPo89fTATLJdpJh1XupKvtT/n30vIe4KkKgDAxMtGscIaduKJaKGK77xw0pu3mUGbDv246v7
Xz73XzNUuunKXjpO4IlLyFgiaBrQChHVc50cMOpjFhhWQsrDAyqiGjHOmoQDoQKuliH/SJQVmx16
JidxsOWiVucDbuGOL+0BFTkDRixUvq37CzjidDHy9dS1JCY7NYsEiPOO82q7qWDUu5nScmyDqBBl
VhjsIu2pKML3XDtq4Sr18u3Ivgvjc8JuwnrlNo0B3ssNo+4KbQmwPrdo0BUgYExSlHdqvoHq172U
DXAvStF/ikE72RF7o89lbtcmibS0y9OhpXOGa4MC9RSoNTH0C4AIvKdKPgpsTUCE2wRWkG0Sfqld
MBcr0FpkQeo8sSTSDCTqUAt8n7m4wZ9e9lX5axZ04U2h2N3X45M9Zwg9dhR7eA0jwfTUlctInTox
mV36ojDGHE6MaZy87FZjFhxUcclbz/T3gHJCURPye5O+FOUZhgjvc7dFa3TMFDtqnK5PINLW6mqz
EbStlnMbIfitpf9yqvVPXn5tlgqCHlcLkeQrwyUAQ0i1CYq3aInzYe54XJmge+Sj1A9ZykCTsa3e
uvZQlj309qwgFokaXcpoKbrOfTdUTTmgEIDIAAfA7WlkArcQmIwZLrWPMk6EZ59y4puV2jUrH53C
f3tIMHgP6jf4PzS7obR3a8xTyz70fahgigCslFbLfwofGU+UaCFu3N/pWzv0FVOjMA482GG0Ta18
jMpbjlnQ58eLuX/N3BqhXHndxhBgDIGMAdKh0HnRZTdMNrDWYyszD3eYgXja1P1BNZUub0PscGBb
QOUvUs/pvfqF7KfnwUlrjozhVZAWadfZGx98M8NLIm2V4XtABSH3GUMCaqAQw5Vf//KDHxHQhmGT
qvmKF9d8ZniINF3TQWliYVvuz+/t76X2HmjxQFI6oM6S7DiMp3pVGa1MMMoiewuo4SVL1AdIAFTB
uAwslcraV9eRVJiR94q5PJ0NWaA1FjB7M9garAwBAuUwzJdiSvv29GJRjB/1GlYWxXuh9VdVbpbt
uRd6UnTNOQVbkGp1FUu6aCQAlYQiq2PAlgSuXbPrptW59DNMwUfYoaW05peG1O/zZBluHv0PcICp
aA9TP69rQZPaV/yAPgjnmmpZDCTKwS/cRuHPwpmcuV9TSFGAhAM39B2vlZBxagWYD38RS4ToXucw
65WZynDWpGdI3eTFoZV9EjHn0pMwBUmk7JQzpxowo+B3KG1DP/yVqN8K5t6g2d28QYSSaTwrqxcO
yMLPpHVCPC6HC3NF/tKKEW+BktaslSLYoOAaHf2hXhoH+cNpcBvZEf8AcJmoTKdmG/WEAAVbnETA
sl62GUE5rSAHWf/6+hL1r+Pu9fX1/f396elz46DERn53JNa///VngX3UcTDfN/Hs0KOguS/LHWha
pYu/A86CyHZvSRYYkfaeHdj1VrBdS3hO7HElrzkzO8gmayshiTehs0jbfR+fJxUyZeJfh+zG3eh6
oHmqHEPz7CIBmECsGoJTHsitmPdqtQRRnCmVo62JeAIGkgkqTCvPcH6oBGWjyBd2479r1rgCqctT
asrgCH+8wdwU3ukPPNHtgF4SMyt3ZbmBFUJhaDT5kpHDoIMZXH87eORHJIVx3L1vfNKRl8cm/2BX
7kxiTAocMlP+RpOSKRiNyMFFLl+M7b48Xg7Wh7U3Yn3QtYB8WesDRqfJxSJwK8/VcbVa6auNadok
xOKN03Yhrs48CLHVV7+Gyn/8EW1zNsvli0ICM2uNygGQL7iEK10vdv0mRjVpswRtWjIqUPVinGgI
0fbYAjw4X/SP4auITeFV2I1PUDRrX2ooSZ+988K+T2Hqwb7TAE42CPEE9wvsu7E3PvYH63BIDevg
6wz5KMjXtOlWArU5kq3LJwP7fg6J/smT7LA6SceGrBYOAq0rg9Rz2noQw+CVok3ceLfRp0xj2Rv6
Sr64++Z5b5W7OLB2r7ylmTbmfnTu5wR85+9hoyzBE2cP/ZXhyctetS6gAoTyMA/DI2fwerbXzmVr
FxHe/1YtvD3e9pkqE1YJgqg/c9EiRoJujfWg78gCtsYNS8i4azWnG0Hecey9vfuqBHr47EN4bGFr
71NgQIMh8QRGKIwZQIfo1iaIiJku6D31kuOLSqaT29lqYVn3sfnWxJTKXO1hGkBJuXNd5cLa4gaA
WzO0ApPRW/L6im7aSlwtQjGWLFI3FUCERog9Rrn0Rmt0urdinspt5HDPvJFZOKCrdO8uuMc/XQnq
zoDIFUBPDRLD4FygjqjMFQPvxRVWCY78duvrmlnoX74BvnI9Jmj/W5mVkufCLjaFXe2BhrCmPUhs
j7DWc2wEq9DoyVGySxKa4Qks2SQi069v8F+5HRgxYfRXwBf1biut4z2zrnXPcnV/XYAn/8xY6sKK
Zk/G1YKo0ygnZRIwSqlcjNzyTk52WJrj+9MgoLYMiHQV9IwgCJ0UaW8PhoI2fZ20inKpDVEXtu6R
ec6t0MKOmeMq+vCNceVtKpt7raySqNvM8rc+qe3ajvAR3Wce+wBy75X71C3H1RkXiF4NXi/AVs7Q
PYRqG6RqHKgXqMyZjflRrhVr3PEm8S5xoLuvj+/ITGkM2Igrc9QdgbkkHtNQvTQm5tMBzbcUE3Ug
opmfmRFYoe2byKmJYjy2Sw9vTo71xi51Uzy38sVSwDJlW93U6+wpID1pQSPwWqxbu31yzccGZ/zp
H7S1BtEKsJLQs5tjCSHuMO7Vi2uHhrCqt/iwFrsqFnzOkhkqGRUgGoaqKcwgDVz1a++k2eEq15X3
x6uZ6eZCmwXg8f9dDvXsiCHxrBRdp17e0jUGcKzoBETss7eXd6PdQCFDQYhEUfOdWzI8/WH66oB5
DrrpGKUCXyu1QBmpfBZLg3qpd8VG/pQ3sVGaoqHYwzn6JR0fL3M6fLQxSC+geiEC86vQ7Dts6BZc
1/raRSjMQCTwUGiieRgPWNLnmMtmUX3+a4naT68WfIjhhdpF881Ol3zgWneVYETNWTY7TucXUrrJ
hd0vTIa6BdiF4LanY3QVmSqMrtRjkmqXdBee5TNvLEmeze/cPwbobj+EBLnBnQzIe2YFZPizt2Mt
ceGwz+8aHhrQypLAEkiX7wFK0ZRWLrSLuGc/iw3/Xf4GkZnJP/MLb8pZS8gSJnAOhlRRxLrdsCZx
xUapO+0C+oziOfylQD7NQjMT7M7jp7Jw7Gad07U1qsZRR3IbSG6joTw3wcUwJJOdvBO3L7fKExvp
5QekJ/mELL3wZwLflAr9s0gqkocYYHZ5Dma1A3gNzuI399MssR/POahrG1Rw1bJc4YKo1ZDQ+i3p
PjERdih/Z1a9QJ4x02tQEcMx+4PXKAaPaNgBF7hQYUpS92JEFYmPnbPmj4OhS3q148xNcIidx75i
plAEgwBwcajFYMiYZpGM2TZl1BoG2Y1CCtvHk1TaNoifPrrC4JknvJUAAyDoECzVm233tciCMru3
V7+A2ltoD3sQs8IvKA0MdJ2IYvqW8FXZ8vr1iTdA7vEeO6G9JK5470uAg5iaZ8CUgLlJpB5qg1om
HMig3IvCjpbLr4uS24y/mbqzHm/wnB2opWNvwZQ4SSTcXsFSLqqqySvmwmr5Bnnor2L0lBUo31oz
53t2IUGY/tqNhxRRXOBQxcALAWxU9PDYIESQ+cgj/hIzcMJRV6ZGBnUGkxcaYSHfFO++G8rwoKxD
OwrqWROC9nZlvA94zDAK0oUZn7hiw+ZbNVznGlEwieYyr677HUDJJNyzgJl457E/ShmReAdZmq4I
dv/Nep/NSnHPeayPDocONv79U35m2UpTz12ps5h58rZDD8Ux13I9o6mMGsMLMqSTwP+XkOY1iknd
mnKBxDxBD8zpo63gLSB07kICVokQirxyEja8izki5FmSdHpRpr7qmkU1QOhUQRkxBHGCGQdhsfL5
3DOLZnAXTs6cZVWcmP+hQQOy4+lkXUU7UerBDsiU8kXuGcx19+CX9wQ+X1c9NjmQtMRWqig9Sdqw
1Oif+7TThBIKs0iV0Gyh4kbHlIUHBQUZ8BvgJDjCuNDYiDZS6ggcyfeJbzXZBkTpcrgfvU2oHlIt
0gtuz3Y6y618Rh9BlvylDdtxtKqSePKRa4DGzD94bxWppgCq5spispf4d1Dsk9rFDKfdxO9eorcS
aSJd3fJv6UYST6w6WkFI3M4q1Z2A/3p8Oe/z+D8nGKxmEkp/GC6kFiqL4CytR5TjIGV7xPupBPYY
XJJNkXurvKoHo2xj3ohKoV0XUnWqYxlcXUNx9uSkMXjOVXVJc40uSX8n0wqhF5PptZAoAeGFRCAF
+PBImyr9+vHvvgeATFg7Dcg05LNYAp1PCj7fyaOnxo5QqfEaFH/JE8/Iaz+GvkEAAHvbQzFPcHtL
y3HXkBLnlpSE/1bcGu5KkSTIFOMxOFWSaefWZgDKh+XoXvIQUg41l51CXFmx7AgoTEiBLxnJ9dFX
XgJuwfvcF19gWsXLHVTjEMVg6VxQdGWhYEvWc5LMdjtdWHWc1bJ2VxuB09UbwDEl90dcnLKaDsSt
g4VZrBmyOXgHS7QkixxlAhtVqeeEjaaaLIN2UeeyrjlkrW9XAQdR3raqVqPvihveZ1oLcyWkCcfc
UCHcbmpdUS+lk3dvCxGMKrwmQdsV+iDI+ik/0dbgXQ8rzykjEZW2sNJlNpL0SSzbKoVssBpACo2o
LlRb89gRmmhVatVBGK7VgV9CKNwXCfBrQDaPtjqEa+A6qHjnhWyQg2LDc7iz6utJtB9+syDmGnUM
lIZ4Z4lG15lpYArugRPNyrMAzcnEgrDJIc5+8Tse89/5KoHeVkxCdMe+h9aWwk0mmQq3lQRD014U
xxN1hVnaxyk9pT7tVKzEbA7iNIitp3h35W8TCeIMWdLhRL24MvE9vHeFXXJqlKdC1EhVv2Xdz7AN
RzuRxwU/9KdCe2cbr090qPBPMInc2h6Ejoe2Qe45vPoE5+Ea3vPAABpH/HzTqDrfriLxWEsW6xq8
UX7GJ/a5exHNoTekcMvpiinyRDhKl0Q1OtdoGVMD//6S07kP+Pi0Vz+SDkhNISl+kXkO6BK1A1PZ
vWAKysbbS+gb1gfOFLfQlX8TvJVyYuD1S4PTWWnhM/1pDFFbBWYE3MIJxDrhN263SsBkaNdIqudU
XWRmp6F4SQuz92w302X3p2Z2bW4XzXs6hkQQd/7wq2QNmbMV4IJ6iXCpjRpDa0IfEcrahM3NuDVE
xh4HjCY8xbEZukcIZYilyUSrRiNcbEon4RsdUvesPdfhugSVRI3iLvMjyicfFAQNt282Y/2uaKSH
zGuwDs7RADmWdFNLSxjOP7TnjxZP1RFEJmnFBEJNjryvZAvDjqTqnwNvr7V6tAnC16Ig6SqJXjHS
hKCN4fz39Bhmq0gyRn/n1ZYsvfK9MXzL3tpjnkUgw7ONMhgNPLZWHWQ3JkL5DG9D0t7BGPowTY/o
QXdUZAt89sqHK66V1omjdZEegDL0Jw3ynaxY4rhP820MXGlAWmbtqXqOxnH2kpZGrphFvy3tQDnl
bxhSeRwJZyI4Gk0yAPpI0VBbkaiC+KBUtccysufUkSUXOrDxhbcGE35rAKwVEz6w1Vof9lmNcTUT
42+VnmKeayOrujzsxSVRj7mwdPNzpqTuyonEKcSMusr1nGGfiBj7tarI6NBE91mS+S/1oIuiKbKR
ofJLdBozt/PGMuW+mpjvx0RkPIdJSZLE4DnKda1SiCRbYFYq04Rg4nxh9++f/MiNkf3D2U8cwqCn
ul0uxrsFsSw936nZJwaRJxz7ve+ppMqBp0gnmkQzqgYC5qQNh6S5VXEd/WGtqYu0dnfvLPwS4T+D
SFN9jR65TsKcL8RG8J1MlTqQ9AXak9TwvV20Cqd3Q5XuKiVWLxnXHb2arbep5vVGlgwgBfM5/i2T
G00f2Dgy+ILLvnPGXYJ63z/t8QshTAqVAR4keKDfu90rzCMpQVL5gdO4wqoMQkNTSh1Q9kqx88ry
m9asmHUatlCSew6Zl7jcaaUVKYArfz2+M/dNSjS7wbyFtBAfTlVkypHLuSgMcpJFjmxHgDRxr4o1
7OGsIlHn3TUvrUrCv0cHUAU5jy3fA4Qmy1DzFRBhAWGUqFylBRaDrzQ/duTiKdWs0gMnzyqLjorr
CPKvUNknFXExbsE+1bJZqZWRuuxbzl96MAb46SSlkQFo+taxQFbHrq7mwQamoAVY64L07avgivEX
HoB35SXqJ09pw9WN5sRYZJB3RQ4vJ4LTww1ZYVdVQPHEkBApw1QX+8xfiLUzpxlNOGQi0NdAEZeu
TjApML4BW8ZOCUjErloit5mOGhVGbv48FUYCviuBU8ef54YnZXjpvhVhkz+1qr5U2P/TE7q1hCoE
5nUARkLtGzWm291TysTNBD+KnSEeN164F4cNVyp7t9kVTjGKZpe958Oq1ZFbGIzoXh6ft/sCKMo7
QLiAywWigxyU2W/NJzwjNq7v+k7JTTRYYUeiAROfVhvv0zIkSWmzS7Mr9+fl1iR1ueIBXFFcq/nO
JCYS8Q2JBQ4DWO/jKP0wKDI9XuG0AGp/UdxV0PMCWRAo9agL1SdZD6ZKJXAEv4sNvxkrwmasznRK
pD+2dN/Ux15CFhLIPk2A16Az+6yovJ5TwtDJ0u0gn7x2BO0PZs34H1R0pE/wlcapWVhcSLqdrB60
2hr34OchTUVSfhstdXDvAS74PeCNRAkd7NOTcOHtt1XqPAx5Jg6dmtl3E70EryfMs3RyLWYkebpO
DipakgOpjoKjyceyX3k5ynyQlUsXtua+rzT9FBHlA8BFJ4J06j7lbJ+UGbiynFL8zvNLW54q5igk
kITyTS8gsouh/tCRekNAr1jcuJDrQ3rJNzyUKc3Hn2nu+E0OA/hL9H4QbG53JcqKvuOgxOE0goB0
SGtSuxTCGrjcbFyFShEbSBKW3i9zRkHOBE4ffAtEFsqoFFU+l/hB5MS+qq7EtmLXXfPO1e0WKKQR
T7xQW3gxzVRA/vAn4MtDYHziirhd51C4EOcYsKuj+Esc1oPCQZMB7w2xIsm5RzJeBSbXmOoSLHju
wkng7cEIPjtVx6g0i++aPMQjPHQUuR33HBhOogSzLnU5LviuKa7QN1sBARWHAgtI/OhhG6Hp2EFR
/QgFDsgfCQGc10KQmXPO/LWJ6bNehTYXvhlT/mHk+BVHODUizYi8/VsAdOGFTd8HgUBTqop2YU/6
hdbU3Im5Nk0lQ7InaEiHishRc0kBNUvP6GHMAZKUK3juKpkK2qkksf/93VDwwsfskgzEI52Bjb7P
jaxWRU49hBiYvbhCYfiCp4d9jvuYLB3R+yg7iSOJSHgk4IQQyantzdrIHzOsEeOqnJV1Kg8V9b7Y
jNz4DNHzSclBiQwPueqKa3Igw0KM6op+Exg1U4IKQR1TMwLG3moq+VsJBwHUVkywTUZ+caR9clB3
hw3tJhS6Md4FAp3bn1qDGCNPRg6fI9k2EsquGNUjqvBUQQ9u3GA0la3saImvZ/b8YYvAqw4FM1Q+
KA/OZtIgiIMUOVpSGaDyhu75mRn1JL2g1i2UVoMXeq9uK9bAzC/rLWVB01WlF40Zuqk3qoFUg2ab
qVmXz0c+jx02a4M9k6kYoVbj+BiKvhOBxv6QjlBwk1Q30Ye8e//XZxH1C/TdgNCEuvyfHP3q7kmC
F+V9XscOqIkwbbsVJKMrTDEFJcvHY0v3o+M4gtemKFcJZlUIQAlV7PB7zFyu35TYql3ztXkLdBAI
mLGFIcxNHukKpP6SQwj9rpV3kBe70fc5LRC/KpwZpCgnQWvqykOOVxijIE4clKcrI+M5MI5FkJj+
9wHwxgzloAs1i5OwixInGUNMKW/ANeXzW7DH9Eu1zpl31M2K6OSWLzyfbVSYEs68PWZEeVXfIZ6s
QgVGr02UwAKr7wh6X+eFL8rfn1xglQECRCY2KSlT+QZ4/MO2DPLEAdzMRMH9c3CqfWj9hIeKWKGh
AlzSGdVR3kL8ddgifiwlXzPB6eYHTD/w+vQOcgCYYpo4JZtqZJC12PSiIbUer3OmmoINvlonlVd4
Ygbkfp4lTm7I7rHpDFDH8VDrBRemxfCr6sKXGzldLVidiU03VilnKKtVCcUTLE45fJe/EoLeVGSI
b72OSvC61IWNbg5fp8dGZ2IFbIIKG9R0ePD9KbRcbSjr8R44DOrEYSK8KEGN+oWgASWLpo30oA0Y
u+n4XhfTbAlQOlN6np7jwNQAWIaaKq37jg6Oh0ZREzsx2PkOYd3nHEKxJza6lzMcwFhSMarnqfb2
4rHRUJM+zkppl2dZnenBECUvvhe23xGjVe033nvVgFJ02zCg5NDU0sf4SAEm2ZIT89JgQ1kZ9540
gkckKKtcRjOi034xkA6WrD7KxAwlRU0yubj3v4Q+8AKj6cMy2kPIu0/1LJUREUSpTjvj8fbPXuWJ
BAxRGgEQTaXbA81nrSQVeRE7qCTUTGuoFeE80CO4J0XTu52EhrWqRwHYoDod872YbH38A/iZYASV
tr8/gLrSosimIUSx8FAOV43EAkLaBJCmjjYV1NgFPQLj7C+wU/aWCngpWiOWXxFpyzRgWK5/l8yb
/4Jdjuvn2sOOB0RLzoW8R7fl//AzAXUGPSqY51HBoZx4h8HXIQ/HGOxhP8Enuwp3jC+ClLe0gsZo
O0suSasSPJL0wmv0Unpj3KcESOxW18pY75GcR2vXNdGmjHi9jNZtvy4DRHxSKIRd0lG4p/ZC5BPR
PgfGF2hNvMxuv2qDAjkz9lzsZMOqkLdNEZHIt1AfFDDLHAo/TReYNWr7bciRNnobwEDvbgIosEQY
/0EDs1irwos26HKHabbXIXweAG9IjLJgSLfUdJ/zAHhD4SGP9/z0dLv9rYxfBt0QarGDrn5reI2c
G0UyuETDlptop8okjpNsVZbMEjvWzJNmQgqCN2kayIHCza1laCu5RSSL2CWZ9VZVL1QAGgzjk5QU
+UJwnssB0HiE9Aiyb3CWUSlxrhSeVI4BHLrAieCzbgYz1LIXtHk2bFQstUtm4weSWqh4A6OP/1GX
ikF+GTTgcXHYBGNOnGaFDalBi1Vf5MFCPyB4jUZj8JfC1uQsqMRSuDZLRUdX9QM3LJrEKWQiF0dF
2jfsVrVwQZlom/f2UC48bO5RXDjoIO9FZRlNVwDIqE/YS0XF+ZDsc4YWNQggi6CW9cUDrF6Rhn9F
M0Q9+siGQpMZjLbSFYtFJAWoXwOX9fibGzauuPCT5vwZ8DKguVUAnUGH+vZQsQXHBA3DIDfytXYD
HlpAR2rpzDOVtIcItb/lssLTWSYJ9AaI3YXn5Vx5QICL0vDwQmscXFm35iPF9cFpHqUORImIHL4p
A7p74opRNoJgp31tx96pVCszWJJ6m822YZQXJx0I1B4pDylyCVBELSx3EumLU8WmhgZhEDc0ozbR
SzbTK/m1rXeY5SdeYklyBdeIt2BuYsx+5NDI8yHSCV6xpz54UWODdXWw8D124zPXEDqtSMFRGkTN
ir6GzFBLIZdwqQOlap0R1l7VghNjry3ha2b6Q0Aw4cWtTeVJGSCR289QFI2s5pGQOvGuPDPrhFQ6
xLPI8zP3/Ksk/BKX41xN8MYedeq6MW3r0oe9jOx9S/w9DW08/4xPx2gnk9cceuZOBbXExeg9c+Nv
7FKBJk25Sh1DPnXaX3gHROI29T9TxZayHJQZUHEqVeJKe3B0sf25YrYufk5uxJHZY3So2Wa5mcUL
SNKZ+3fzi6YjcJVQMqMou3h2pg6a5NOUQG60bIJT3xPO/6n6RbKQWXuAqrHgp8RQJ80uNAxxoFQ5
7A09xidXKLaSdWb75x7fHMh6nSV6vp+mZMy20PVVR4zvZOtW5OXxyf6DlKB875Sb/PM7qOuXtBg5
9jWcgC1oSIhGBDSECehcce5+mne7MnYpIK052Tjn7ut0Wiq/zpWCb+xTYbxKW6HgimnfCeCs4CAs
d3i1ZKHdbzIXy/fxKAyMk/f1eN1znY5ruzTzUDA0YJkIsO5GHySCIXs8svXYhbyFbQjrx8ZmHkg3
tuiwKnZBrPpYo6psW7DAhvXRHV5672cRGDNXIroxRYXSRI3EbBCwLOGQYLwGlRhMBrfbqsPTlpTi
U/jRAaK4d5cq2vOe6+85ohsrkuchqfBxowdulRWkyXR2z76w4yb6ATJnjAwGtCuZWZx5eaFeM+uc
ryxTPgzHp+viEbvLCieZA5QutHoIzy0mx7M+ayplg+QVwAmaTaPsZEaUPWA6JWY7YR4lK+Ew7AAG
/DUD3WFl6u1EVvnJv7JSo7OqpYVPqE8maBJq5RJ7+XRk7q/t3x9Duau04WK/5/Cdw3zf+maPdw2j
Q3UBY/AxcDvbxGCW6mLzp/ivyen/v/KQ06MX5DLYZ0HacaFVgxdVfAOumFukEqEvJzpCYPu/0oei
PmnZ9502CHW/48snQGpkHY/K9olN9njEMa3JLMzJ0E7ozh4VjjqXk7tOgkBUZrYYqg8PmYPaheGS
mnCYPvTJd2L4e2312C1QIeB/rAITCv4eFBPoK1NyANBVddnvhmIbuCWIglELK97LggjutxpbYuMv
5DHUJ5wsKpg+Atv8hABFyn37CceijOIm7aC7ZRT7nHxulmYepw9zdSzvDFDRpBLklmGCvt91wj6T
fFK6/37PblZAhQsBRWdWbLACOerNLgr1JidgH4gkgcS8gniRe7nx+DNRzz16TX8O69W570FDEjUM
THIFtPikPR4GEONY+DK0476zQsWIwYtdLRehGgYUoCW8CVb9tZM2w1ttuqhGZq+P10SH/f8xhwcH
RDpR0KdVLWtQHydihxPf6f4R0l5ryFoSkUh2ZUm2aASoklY2yBV3T2MPiTYGs6gJhou/H/+MuYuO
z/m/P0Ojnx0hhr7UHGLmuyhct4NHRkHWC4wrtI1MotBgvYYooy6w8kLaM53D+3P61y692zFbRl6L
5cfr/NKZ7nuzy5/ZhbNKx0RqkzWWCsYgWAnHRIOanlqBIt/gGsJ3waTg/lE0b0KQmSwQlpn2JUYS
GVAGQsOri5ZKCPPH9+9SqSeFC6ZeEJ5jqZejvkQiuHCMUDa6dShulpZgucYf93iRMNAuBhmLIfv7
GksNGb1CHj8qhps8F74JmqMxtSpoqRQkBlIZyt6N3RZW1rprMcr1cbQxvVBrTxU0Nx6fs3m/hyoa
GkiTOBUVLYFPb4dawxVuWLsCjA1j1xp6i6bLmf9/higHW8qhWoIoDbfYgt7VetOsloSd/suh+rsW
ysUyPTRLIh9XpgZjQ4hby1kK4Qz/swWl4cmA5rf+eE3zlxS1EjTfoI0H/MjtR1Y5rxHdkO13AQeI
ItQXyrokcfvTALChYJzafQprqwmWIAtUXvef23NllnL1IygxpMTHXvbsWfMyEr96oksYb+mWzl6Q
f+zclT58TVbZUoQdQftUYzs+Mq09OBgnnE6w/956H5WRtwIZax7/DvSlqeCZNAA1TBYJAIpRAH5R
pRc+l7wQczLwEgGLmR3G7PLf0OCwRhDS80FrMb3DuOuFbzrd+jsHeGWUcoBx09UAQMEotJpPKgOU
oI8ZrWwDLIMkbT2Q7fEvohKvWdxXP8WrKFvIuWh41H8+L9w7ilcK5h/oFjoHTaqOHzm4filJbaG+
NEJk1m71wRWWyLZmowzroitQWjV8UNelkMKJuHOLYSnez9aRBzWkD0XbN7G7SbyF8ECXw+5+3HRm
rmJ+V0JRDjx38GuyZEluYtTa0W1soTfcct9hS565YZ1D8P7xZ5lu0t1Xmbjg4JSRqdGP0jTJEvf/
kXZly43jSvaLGMF9eSVISrIky/v2wnDZZXABAS7ghq+fw7oPY9MOK+5MVHdHV1e0k9gSicw856hx
MZtSouhGWoRV9NhqwauanNj3tf8y7/efgX6yuNoH1pyZreph0bnVtnfplXExXZhXTRTs8jMhx8+O
65Op9W1Y5SxrJpjqqthI7tLIjZzNZQzR1w27PJxjYvjZa30yt7r3eJPzAm3P00EzolkRKHq6B+1D
q6L6mpNz6Zx1s/K3eVxdhJkflDng9tOh5s5OqX5LG3TYmqFzcEFukR0728AfPVhIZ3JkACjEEFHM
UbiOWuv/Eq8u+EeQZgVQ3l4tqQsFMVFTE5/Sb8zh6Jh3tXVm23zfpy6QdBDl8fEaBpBt5ZpFV08W
FcZ8eEJrRAyPeC6w+O4TYQCVeuRA8S+ot349f2rurHyuYcCj/E5rSQcSOuQzcjtuGgHl6GezHs7E
oj+OadE6gw8GOGyNk0nBxCgV6jgH62lE/1ZBIFtw1S/tHb+f8X/4sq+HHEP6ZGi1PqYuIZk3wxBO
t0nkH6QYre38YEVGmF948RTnuy7528aQQGsARIiCq/HP7TmNrJ9HC2QeCn24TP5Vgj45OAAC3Mlp
McGmSyhpib3XonNND98vcAwUypALFhg/b83bEKRNx13mzofKJykUP/wmNoqoO0s4/ONYPtlZnb0S
0niqtZ35UNzpbsjbjVaF7WOrX/emOBMLrav/OOdfx7S6GDSD5bXUvfkwJWXoxzIBt88GYrkXPpkv
QwWKqWD5RdoY7Cik3NTwbxc8vGjJwm6Tno3AvwcvX79nFdk2ZSBKo/LxPXgqsSJJ3Q4KfWdG/bMR
UEwiYADJwrp3tJkGZtERRlw7kSjzzgqrKM+4rR8c9jKU/7Wyip0DtP7VrgYrdvHIvZtxwyEsjBiI
WS8jjQOvItbknBnZ94cB0IMQewblH44CzsFXP2Nn/gwtHtj0yqQI3sZi48nLOiABwMi/H/sfNinK
awuJ8jKNqPB8tTQblW3VXTMd0jJs71JQM+7TU3sRXP1u5oelAsWau9BC410PrfivZqThz0HZlepQ
FzrmrD/VwUHlTfy7lR/iIySt0Pux3DEwsr4A+lrKaVSFOnjiJG7aQ41RVfXW6kO0AU4gjAfBOcPv
zpj9vlwLswAIKLAJDfdbOdxDwOiVHKPzj1p44juZ6LGIFR5BWvy3T6yMzKD9OJfU+r50X60uf/7J
VwL5o8bagdXOdogp9hw9NRNxrDtaFETm2zODXAKTr/fDV3OrnWIvsBBHwpwqkzQ72i34Z9q7YbxI
b0q26T0ttq1YW1iWM8gZDn/+f+bXO4iWLvQTZaUO8s2/H9FxJFAFTqAZ1G5oAkKJHAH4uerBmXVd
k6vKBtgPwbk68Lwmtv7UuI/zk45c0Dh+/D68ny1B3hWIa/SO+Ct/aXc9w22hYZv0t4V2r6cvWfth
pX/FOQacHxJ6WMZFkxz9Bdis/0R9P+0aPxj6vJ4zdSh6L2qKPC6bPMSFqyGR2A1JI0idMkCPD7Oh
Xdcvg+zOcBob3+/f5QsgS2U6S4/yuiNeMTTrzpKpQ7YTscwikW3Rq9bG6W12E1yk5Ba8xtfZ3/Lx
9yn+HrstZhfMC1r+wbewmmKz0qUeUOzfGd0cLvopNoaCHkIoJSONd2He/G7uh3vjq71lyT9NtFn1
smp9+KJZP2rqtnsVBPlTgJhzP6zVDvmSM5fGzxOLCQU7PfqAvvG2giKiEl4twGGZgLAgPrYnNB0u
v3Z2mIbvBYq39Mzt+KMP+mRy5RT83po6OtbqoBNjDyK0C2fnhecyEeu2GOwVTOX/WlmzsbYeLYdM
wUof85NJ7lSYEbU93fwZwmcKdDre6YRtwNgXWeRM+P3jZv1kenUTe8CSylKHC5CqIbmNGrRqQQpy
Avr1zH75fkV+HaS52i+BKw1HwJINwk6TRm6lIkclpX4n2BNolerMAfX3xtQpqWtjh5cCmbud7M84
2iUq/ebmPw14uQY+bdu24343BdhEQfqcB3/K6cy5+NHTffr5i/1PP99XQDFlWbOsZVXf+OkDs05m
E5X2ubfvD5kcIFPQoo6/wWKMd+dXS7x10o612DVTAkqXB7WdwnortyzykhMPrQuDwBEk4KcBOObx
rPWfrsvP1lfzONK+G7QC1t0LJ0H1gFQEkgrHduvFOZkIPoCkpI3sYwFOUXuPFHt4JpW17qL5d2zQ
SrbEkXi0usHKA4F+zBC0w1TLpIu1E3pOY5o4URfXO3NGbhbtkNILkXI2WQI9UEHOJjt+cg/gqwOs
DiI3KE2vJgHlr7kbskEdxIPsSXnT3vEr89UbIn45Ppp7oH0hPQZt0v14OofTdn9cgE+2VxvNc5jP
bb1XhyZuwhk9wO2uvZp26QeYPq+RdrEj9BFtKHl9rsmDg1dQT95B9hnfby7v7/0wJwG5YeErJc+b
uy7cgeoo1ND3FL8eKJniw2V7aSYOkZvb+3Hv3pyLKX/yO59nbvEWn45Jr5hnigozB1b1g9xXB4hx
nHE4y/5fn3S0i6JfHXyWeECu4se642xmnYLvpuzoiKwC5VHnbzVdZ+g8VNqxGoH5tHg3EOGCYMMT
za5q+wLlIWolv3/MT14H2Di8QNBdBnTJ6nKW+mDMTW6qQ968edmJszPe9bvXwSDBuoomCXSt6uuY
g6HBL7Uzxz9Im6CJrD9wEIf/PoQfqvVo/DdB0IjtjuzTOsDIzc5m3likB/++edDBfocWQcKSieiJ
uZsjNwQLH4vHx9/N/uDmYBbcf+h3N4yFs/3rTnEyUP91ZpsekjqL1WPVhLvhj32HkAoiuZs6nHf2
I9r9QTkDKhXtajrzsvvhcoZ9F5EVDjjczJo+W6uoNfYg/zrsA0bcC/NBuyxf+PsUmrvgJTiOkbhr
riSIYLutQ6wr/fIcbPe7kwETAaj4bV9H17W1bllDB1Oa1qabHmgFQg5oIMxXjnaFBBkSmqN55on5
L0359dR8tbY6NYasjUA4XooKtQi1U/6qhQuNjrkZYyfJb8D2mJQbN5pCpAXDuxs3ouHV5SO6Fi8N
Ul2NuynWIzMZNjqaAlQMIZro9/3w/SRB6xmpM2C80bGLhs2v2yHIVOmJkqaHjDehDcDyObGVNcYC
18pXC6sNB2JClspJCw72Rkucp24j7uu4ux8eg/v2UtzyjXGVnctO/hBNfzW6uszTCiBXEKanh+5G
7hV4mVXMSRlycq6t4gdPgXQIKNlAgAW50PWl6Y91Vk0+3j+QlYdq1WUVW+W1bZTw9L8v1E8HN9Ch
3wljWCfzXzj/ycWnQo4SauDaoQIr0TG7GnbWnt2KY62H9k7fpdvscj449/aentJL7XCOOXM9UFQU
F2A5ILQBaHcAIP66UYzKHaamtrSDhhQdzd95PYQMGp2t1RHRnBnsT8YQBCBLh7Eilb0yluqz6QpV
0KPsdvwKt8u2oir0OYC76gyVwtodLOP6bGq1U+TctgCDlvRopekOqnbA6Dda0nRI1FFo2hXIEuj0
3BNl/bhcG10FOtNMa1DzYHzt3ckvovzo7kp4W2zRP7/vmm9B3X8s2Yu7R40SHbpflw2pSItDagn7
AWKmB5PUCYuKqN0jpcsQtEBfNW5DkVSn4OqcCOi3Q7i2vazypx3rdr1d9EADHALoD/X0zlWbcdzS
Y76b6g+qwCmZv/8+3B/nFeE7us5RzwH4+qvFWZip12mYV0NuTCdqJj3UnwpBQy+9mXde/t+GzP9G
CKeJijd8KK6Vr/ZEOZpMldg8Kme3bBJRM/DQ6CjSajvrPqtuzfyepguauRGngl0zryYdGNsXEi3g
j+q/psrD36fgW1yx+qY1iQwzphbyHJiDIAuRYDylF/2xvJ9HeInyIA4ARFz2u0XoNjzbgPjTWQL3
BMp1CJCWnOrX6cjkyPusrEENh3bKY/FWP6bP9anfeIRCekVZSZeF2sG6nxNtd06DZU0JhtsLlj8Z
X629MTb97Ncw3kAJoIqnvTxVry4RpDzmBycjCM7n/RDrt5fa1QAk1zng/zoEh33bRCfAQjMQID5e
heDChnvsIeV8pHxT9acuu57SK9M4B9s6Z2Z1oC0+zkbTw0z3MVwocsYbrsOBf4MA9S3g+QtY+98r
6dOR1R0j5wiQ4Hj94TnN2x3tyzMJvX/pl88h0WLDcsBkihIC2LvW8KwMOid4Zw/ZEVSUmzrxL1RU
XXRHZ3vUYve9OwogGi+CSB3ra3DAnlJkabZblBtQpGLHADX9//7AfPme1Q3AuA+8Cnhcj137MPgv
qAOGAhR54Cx79pv7uYuweVrIBrfv3aHswwFcq9W9g9zO79/xw+H58hmrO8EPck/LTUwLA+1ugNb2
wLq2NbDqX1jlpnDOWPtWv8UqOCiwQK1nUYnCs//rWW2rDKg8MeXHTEAkqiTGo+ThPIfg8IV6gKrQ
NFzH9mmKkXD4mPd6lDWhAHSDbH8f9rcizH8+BOldUHAi/fIv7vm05UaPzVbmjvkxmG5NJ+TW5Ugh
n5tPYbYtT0h+Hp1zT4B/aKzVFnQQQoEJfOmDR87n6+CNCQiyKZhzEI8dvKSZAOJPWu+isJP8euJb
K0jsBthziIi806QKM/+A95Dwz6zBt+T6MvTPn7Gcxk9D16DFNlJX5UeLvo5GR2r0i6bdqbpKQXY2
7fv6zqyjGjphgGVrzuPvE//DXQnk59JDDdZw1NhW/nJqM3BRUK84lu6jD7raFOSxRhqWLwKKazn0
+Xh9lkXnW1yHvgS4FkByTWRov8GFoGzU1CVrpmMVCiRIwFlLutAlZjxcuUQ94T+//Ll6niMwCBMV
PrZhGUFLBvmTGn0MCtHK33+KRIoogobibR8G0YiHEYl0BPd7GtVIlIGICpo8v8/VOtmKp7KPpzrq
nkhMuSDJ/rpQqg7KvkcL7HGo73KNhtB3drIzB+Gb611sIMJfEPlgcVojCFmWDTQVw3TsvTocQd5Y
Arb6+zCMNUzRWwaC3J4eADJqYRyrRe+lNrIgy+bjTF6O+yHakqc2Um+gk9gi62mSP1P4mIcvFWbw
yY7DU8IjMPKjr5ec7k7gRQ3D3cvd7g0qKtHjIkBze31thdHFYSDPH1V4MSZ26IZXSA3hAcvIdmmq
uTQ2+Nc2+hjI60cfl5D9Y2QkH+7JBiTLwm/fh8TB/0va5NYPJ+KH5Y6Fl0iyOSek6DcHa/M4Rs88
vD+wMO7J73Py7RisZmQVwvmtjk7UmWJGNqq7c7RIf5s4tqYOjpJdwM/kA6xlgr94nq/m1nVJbRBj
b3swtz++HHUSleGDCHfH95fd5uYYHU+7NsZfh/ji4nVz+NtunrbR7+P9pzv82xes3lZVPhXVaOAL
3BcZtQeX7F5Oyd8kuYqjGD4/vI2HcOOGmzDexpcH8rA9xGF4FV6Em9fIJ+e25E8e4dOGXCuWurNt
U0/ha8qwiZ88cpaa9cz6rrneh8zNi2CEAQlxC/Qr4JL76P9qb24fA4XJsel3Ku729onl10CI6hF/
gpz573P+PSZfrfrK0Xe+D47wBh8h6isdzbnodTYXAF2IGB06ytm7lu4F+BsAEqXo/UHpuOTABp8L
7s5N9ipE5UOaUm7jM5IHjkN9fDqJUCf7MjyCzYXchTh8BHvgKUluJO7/wya+utgcbh8tQvb31ziB
7+eW//tNDEp1ULmj3IDEMnDj5lfPmg5DMNc5iBkrE/0xu6677wSPmpecP4JVXXRFVOkHEILw+Tim
RO/Qbd8BzB8CiBAU56TI1/Koi3uEiOXCp47OQ5Dbrs6Gp3nF6GiKHZ80qLpFckf3PNIu2WmKuB86
EH+D4EFkbNqtv8MEyQ0YbVM4ywi811GTfBRHec/Ptf3/MEcmXhWI08C5iybjfynVz2FCo/HO4Fl3
zLlAEzMQ9EdcRmWU1qm+CcxUxqZDm40xTzIGI518s7kZ7MBJXF2WHmMRm3mWcN/MYx7M1WbshHbU
PZfGKtfPoUW+35T4VhsM+Ut6Fdmq1U6fTFt5wiy6Yy2eewvCytVtMZ0DfH93oosRrNRCZOviqfJ1
0zRekDVDACPukrW9A9BegZTGD91zXGEgD1h+1ld3ifoC9oRrofF12R9fbU3CFI3VatMdohpwnjC0
6ClIk0Bd3e6p8UrtoXhT2cR0AlkfQFI1Tf6dZ0jLbgBNSqG3Olf80I7gS41yiM+8tLwxLudZyz8E
K91Fe3YM8DS2gH1kNcLxMRDpSSHV99DysQZH1+iAlmRoB3RRDq020K2Fospm1Ew6bYxe8bsMhGkO
KdxsgvREytBo40BacTMr7KUwnYRm7JgzsMdmGH2wYFvtBED2aMv3Zir8h1Y0mbWrQT3bE1A3gqDY
9Jh60Juu60AO1lRirg9O3YGcKAShnV58ZJaXUmD8/BSCVmgx7UaVCNvhYpf3QTUneemPJiDPfV/8
mXvNQTBnWa2MCmdQiCTyGWQ7LpVqbsO5tHJQx9SlDeIdN3ObiHV54VzawhfVrgs4AHFGnYMlL7V6
EEG5DlMpmVWB7sty6Cw9HhbNMGI1pV9tTOX2+RafgvYbjQr5Lil2D7qUbcEIqrugbGc6WuJ8Dz8Y
7C+ufBR+OuFQOzJ39/aogc+8AqXGDijn6aZhZQucvnDqQ8ZcOURDbXTXU6XTR1VU8k9rV6ZOBEh1
j2ZRBhJdTKBMajwzaDaFrgstZLMtx8iYBydyRAlOJ1p3BQj0a78E/WA/tn8nkH0ZkeOJlkXQh2pw
QVlzUSRzbpUp3n66s6tlZf5tIDiibbjNNdSfuQYOE+FPKuHestyT1XtO6LNKZqA+0yTdQASiuks9
HXgkM3coqJmKrNUiCbC+Qsa2HG0iA65X8QLpOLJuYeYe27I+cZ6xW0cywUIKXHmeVG2dylDNrL0W
aW4UewUpQoypzuQmH+vUIELTzXnrNYHcj5M+LwrwBv1buiLXdpYA2+Qub6XZJQLIkyKche68F6L1
IBwyChbEpmYxK2wnwJ5bC3wZJBucdNr2kEvuw7bpdCMK7DJ7E5XfvwXWAEBSoXUS2GxnApxGcF8+
aJ0xgDPQVVgvSmUPUXPXbEF/4KuhilkNgtzItYcAmWq7bO/L0vR0qLQE4MDXqi63ojZwKQS+BmQI
wZllzGSeB3CEFJmefTiASYKypJ2dTV1khkEszRMwqaMRys+xGokwgHiI+txHp7yljH6+GKH2rB09
YGP9Y6cBtxYbPBfIYDjKNgkqMcPrNLbB3ZTq7vWIabzudRlsGEcvMwEZ+PQ+gBgRumk5UuTE0BVq
cbmQ1oOy8+K+0kAnTh03S0NzCpDL6geK8YsUWyz0pt591KvRw4pC9vAvsBEcb6QWhI60yHH0JW6/
MrQksETo3pcd9JdSsHqBtaQOWOh1TAAzNI3lg9GXsiTIVbd/Jj5NO0Or5hzkJU62514WNHHtDzQg
C1ZtO4kALE+YRTHiC+YSG0SvzLD3a+9Jayzebo2iZwPysEWqIpVWWaw37XLDC0c7zoWB5AMoVZv7
unaq/jD4JsNslbm2qOmY1TuTYwPKmL7Hh+bKZT6RTmXk4PTITcjTCh10ThKKcHfo7GhQEEkBHgDR
poO3GhDtzrvTpiMIKcYswKBdt0IzYtoa9x7gi3OEFIT7p/Uk4j7VCYiWZHpe3vG8ml7rsSkzoHML
D+ok2bKoLMhRk/SKGqRWI0hHlk0GhxCYsr3QUqBQwpK7cFjSZA6Plad0a1sAp/mnh4CTB+BXqjux
ZTQ0P6ABtgMB0pyidoP34BiOulUa0AqYsRDDGIxubBjF7EByKBjxTraVrIkOQsUn15DCBi16L4Yw
aGc9iPlETTAP5p1/3RccMWZR0n7H3ax4yKrG0zZez6vHgFtau/ODTmyUPvX1BjRtwgixJlqZMFEF
/jHLgry4hsILNSOtq8BkjULMuJ96Wiz5IUC5wpa57NipRrgbNWnyNqhL7RIp4ZLdjmD6ATmY3gsD
nYL2IkJkUcDs4PWfUJAe59AylPzT9V4gY6QI8tcJbam3syg6KzQH37kGO6psiM+99k5JhqqIVU+O
Q4AqtoBf8ip92PgIGlXMgh4Z5ZxOfbWz7bQD745Pa77RcuYOYUEbcdeWKLxvDbfX3E3nzOlpMnDT
ELccMGjNrrw/U8eb8qScZpCkYsAY3OpOi2qFbaVNfZy62j/WLmSO4Ik8kUWWYGZJRr+RfWSODp33
kI7LIB+sG5AE6maL85hTGaCYnuLriYH9WRMXHUyYxqJgYDOcILGMSAPyWtCtddS+yhqoEdit7YOi
3JS0JoaJLDLJrLZ7RiO0dyPyMXvGm20scEEboAR2gnxqD92YNv22rLTpukSTZpE0uY4YiDmBQFVH
zVqs6z3kMcC5NYIGPfNNnPHSd3YmlTWkk8xCDx4AFVFa6FPo0EQOb/sh9DWpXqijYxJSTDT42bTR
frWGWrMIB/ofSoh1ZSYZRx43TA09nXZO00KJBOXBPEeE3s/0Fmn4oIyqvgNv3pCBiwhOQbjsgs4l
9a6HPMAuqivdk2So9QHEY0t3dgR/7qDJSfcyDrQeNjdJg65+8Kmrg1O9mzS0SDMqi40ta5vHOm3p
x+SUUx1XheOd0FC0ZE4sbywjNmpMhp07NjigObrFohTJ0DbSRmH2EHr2NB3CzBasbHraoN/B1BDS
TG2byQushX7S3GJO953RV9kWihIa3UxpMLibwRDyzst9XpAhrTs9adyqbPY0z7W9ltL6nRcOu5md
ASI9MmNoK3Bp3edxQOUILrBG2N0uULZdHYQ2L+wIlIMVAjQASH0KyxyMBHTrwzWz5UBvhVU27cmv
u4zeOVKa95UUPjiuUTvr9q405wG3+QyyJ6DsGj1/4HLSkc21U5SZEHnA3cipmUco3SBKJbNUEo0d
su4fBcjCP9TAag7aGNsct+iCzWmIwD0wklQ2DLEeYlB08lTWkOGVLNwh6Usjh7oNqD9j4TV+Deix
HJ0tNcGIeqN4YGaRXzccb7USvB636ZQaNNLnFFTtuifGiOopsw/e4KkiUl1f043KWoEOUJAgBjs8
aPAINqZy4K8aDTx6m+IMVaGmoS0sGnt/1BFhlYifEC343jjfilIM5iXHV4lo8CbrUWJ3vJipa9RJ
qvCPMZO0uhY5nphhgHbeJ8vQpoxYANTcdBpVb47U/SyGnlt1XaFyeCEGH2+VIWflLU2dArSffaXf
WJOPIvBy6SKsZKb/joRC9oJC1zzfVGnp04RXtEH40LdOlugZVzXJeiMDPX4taEFyPjRZKBAxHKHE
Nb3ZbPD9cMy7JoA+V56i2c5tsYYtLjErhAqfjT81afWeQVGgSSrRtx8VE+l94w1GFzdwjYxYueND
s9gHXg/VppbmcVp5VhYOqkKZd+YDOMZaS+9IXnj0skC3EQIXvTGvcIe4LCz9mT+LGWFO2AUDHhVz
PuIcTaUCdX5FMcuhP+ZZgPcHG+a/hvSKa6NMFcB+snoL4NUWVcQBjhFaiKAzQagRPJrccRF1aC7v
AS2w5mOQdxneLrqlqtgscBvUMguu+8mrHurJSDclN1HR0QJnUyrdf6Rg4z4MGh+uIfGWpoTZKcTC
rKE1XoJMR+Ym65sCyyF9G5yijl1uoa7mYUFF72Ybj+qNjLOmn/iF2ev1EOcORNrCSVdgIEGd37aj
zpbteIkpQvyd+y3S6gwsbKg2NbV2QR08jGNnKpuH1OyRBM98hPmhYhAhCLVsAp6uk6Y/xXIqAy8u
W5HhedeAewrBSGrnkdMLXUR4zCiO0F2hUISEOlBczMvqjGiFFzR/59HDnFsdzcCTWeRVsRmKoJNw
W7h+jnh+iXbTFk61c2ibl1tLG2wzMvW27q499GZWOJi4s9jGptpQRMB7g+nFYxYjXO9B+DLYSKXo
dIk0TIshRtMnKD4SCMR7figMH7KauDvdp55z59GSBR4ctT1Cs1fziwb9MXIYL7W+DapwdMvSQQ0A
rXbo9x+mlswC0oOhoLWKHXhqCD23KLhDSMfhSL+PEIoIXdPq99QB4rpyKowqsEdxMPu8ChBZGf5F
k/cTOiVdNNqGytdqFZZ6MKHYmHtP1MzB2tXxuUfj7TSD1d+xeXCaLGHXIWuoi8JU75RuaHdVCbFI
tjB2ojIyv6XUYzrYZwNWRJl0BwG0R82vRVlq77rfe8ixBUMFCkTZMk7ATQfy4gH7SZAgz8FV5rT2
dcdG6cd213pd2Gh0omFbmd5RywInJ7ONQkkI0DbqI43MEYmOaGP/aFG6AQ+EPdj7Bn8GsbvBYSdg
zPBsr6yy+juYY3lplBnlsV+3OJKFy/2cMERNlLC8tDzwwHsOMBQFxzc59jBf6XpWtIluwtHAozTe
HXZedjuMmY9cnZ5RLTICBm5nxs32NE2CtjFTQCSDlgoTgJ8hxquK2noR06bM8YQafCjrKLNkRHdr
PhJ37Pll76K4QI0CpKgI3BTFM3YaQBM+jDo0PIFFeJQWK25Aq+8iz5QjHNZFCS2/ahEKgTyd3kDe
CacBonW2gcmqzLr8W1StAeFsh8INZoMfzHHgquxt7jt1I/PRniMrRYoD/0tR7DGzLThuDVdcVg4e
rZh1T7udTWa/GsISeqy3hQucpVFabmSi54CGBsTyHuCtpyoqaVHKbeplsxv5eNk9+yy1dei7udWp
ytXkxoHGsucZr1WkhXpHOmFTIxwCky/zTwDmcjASsBle12y1PLgZnd4SGzsvM1Avuo7ex2Pv5NDX
gwveVqikorO+FcwITdunz4ZtD/wCjwlhICTskbfMfQ3PVTRWKogZpKwRsTcb1Iip5ZbbeixmLwa9
V/bWsKG6EshHZ1uzKa1m21RdU9/WAWW4rHu9E2QcOJpIWFNVFLpVvM0TP1PSjnxRVsNOGlX7BM5k
Hzdj54CcuapqRZYr1Attpdd4BkMJOCO0smtjq9jUlBtoAUsrMTLEu34OXlwiQBqjcHlYBhSmNcM4
ubSA55643p1a0xAIrkvNxLmHWhTY7IRmZgfRGm2/d9oeD0ZABFEfQYNsgFgfCfwtYMeZAk+K0S+e
0gRKts5sECZnsrLq0MUWRKp9KlJMl2nXQ9Rlk+2TNsc7IEJu+AE/btoAbIOMU0ad/lH5QkxENq3A
Y0xDqfJUaXqHDIxEOioMJqA7LizHmHJEVLL1IwhpeMB0YSeYxGhtakC/AriE0PMKaBlQPJ8beKjO
5Hu3MFM9EvrILq2gCuoQjyN4O6Vz2yKjRe2CWB5Fv3vZUeHFqVAlOFYq3qA/E8IjBlxfbsWjUZTq
lo8CsSRfQC3hbKVaQzrmooaADDsK9z6eJ391JbRn1TjSSFxE1xKXZmlbEEoGuj3kbi+DU53RIEWy
v/ROdUvHAGnCyeCILksMAypKYCQRLTX9LbOc6iUwGvVgauYMxMegTR9mpSa8ZazeAFm5DbZqP53T
m6DRsONHs8T951kU13iPjoJHrfAHvC+cEumvACmrBieZz0ntw0Xj8d4vXk8BZ5ngPV2jOYzZnXvs
QfAFLvSZeRAIMXP42B6S737MCg0KIdns9R0Zi0n3SZGC/4NkkyufrY6DJi8raGuHeF4j25ONvXr1
x95657PlIn3DHfN2aOYOxGQdYiPQndo4zMLLhAVqeVHiDg2s6m0o3YATd4nwkRxsKzjwjlpLO4bo
OZHSABqABQx+bMzxeEqrWdPw7ho8IHzMUpzScfZV7OtTTSOIi1jWyZjSSZIS7uAvq8tADwdbF0fR
cgupwVx0j6bhMNDF6koefb8ReTQL5GnCPAOr6zEoSzfbut7QGYk5j5aZFNqAenBWVhyHzEitIUGt
ZwQXibNwv5Vmq9NIGwyr2A7w7VeBUzAtMnMXCSakkrycNMoR+cmZtSLfj1bBadgZBhhU2hHqRpCu
8nObzE0v36xMGnXkILXix4GJhlBSG1Xug1vTNv/4ALpibVTZDCBob20zVv9D0Xktu4pjYfiJqCKH
W+O4c0431ElNlAARJPH0/flqamqmur1tkNb6Y1BOKl+Vrz/TNVkfBHW13AJE6y+5X47qx1mcjOl1
WiJSvGVHoaesGmqdtDfEXzq6QpAGJeSlz5xeX4bercZ8sF7QHxy5ROcMNMfuBbYAbydL4Z2ThQXk
kGWdqE/SCpHuoH4yztLSSR/G2aEAaayYqvrdajga9vQLBvhDLRe2Y8FnllJ1L6NoOyBj3cfJqZlJ
9cwbBqt0t9rUKOD+PsCgg/WJjpImTIvcE6ULuCxgVo/ZqECGR/ayirpH8gpJl3baPWJOAaanqvB2
CsdEncvyulqMreEVK7giELsDaKKXS4Sac280ybhfpG9+Gp6yno7yrmXoHdIaXCurhr1e/ebGWWLh
IJZxAkAYvkRC21tuQMascLilBQYoxwCWPhCsTq95xtZ2VnTGT1RUGleDfYv+bq4Wl48QLQgKCJEg
nmfr6z9plXIGltb9ANRp7d4jDJOBSWL6ZJQZe4ousVvO1PYxtYEUzel/Xp0Rwu706+Se/CHham0s
Uv89IR6uPDOIiD73eEb/rPxcTAU2rJJTYsGFv5ZAFb+YyGyVV42pafccxsGfzr3xqHJPRlc4N40n
R33cVv5jB5MEB5cGy+iT7gM2dc27SYGF7GKTPer+VB0jOcWv7ei1N7rsYmzGQzhGtFPikf0oV9MO
z063lp6705tb+7u0yeh+MS0C6tEYa6GsloLSXVCVHHwliHZu16/bXrUFkbYJEPGXrQ0TUt83+oVa
7uIrqrboz1g0m/xqJWPm08QVEr35XNr2shWtVz3xKQ3dYO4UcbWRU+ffulHhFz+6Vxs/mByHO2/Q
Ys1l1pV9zvu1Em4WJCN1PSSFfCuMUzwMoUzfRp1iFyjcVTCcuKaQr3ZoNceaEKTsMhrZMtV5N/eC
8IR0iomzLNw07B91aKb+Uvpz7xF01cejfO2s4/FbDGtcP7ZN0zj7iDGXX1r19UvX9TUqLLal9W8n
mzkFIIcsYM1H5CHiOxVIqoKKanPFsSgqJ8u59zTpIssalcvN3DiJz4EtK2fvMK3qG+JBvHfQ8fl+
TFjgTi1TBHVlam2ie7tp9bvsUmUxhMtwfgg6l5SEoLICBJttkdU761NYev5J4iLadR3Pc2xMt1+m
xKw3K2wVx/Q1X4LJzVvuxaTs8DHZuKtBHvoY+y4IPM7PaQjPnVlccZ7XHn3yLkrNXJwQ9rbeYWyK
lBw/whIqGmo2fq5lddxvZt242TVp65L0kYoIPsgLtutnooE914NLxIroNR9vEXFyC2A3TQcm04gg
dLnE0y70FOouxwfyyNt5jYcXxY7UHeqUc3RPN08xHonILosT/pDgPUyYUvja0trZ13NnfyoaTZkh
l6Eo1sOGhox6Wb12zWXOplDeGi9d4n3V0Ja3j9tZ1J9640i8NAXjTQHGZ73K23FNzNG/wI1dVHWb
F1/mMpzjXdYH6TcuX+9LONNg/9ZzmRR/QOpM8sz1GrCEWHlVJirBkFR5FEqFfZ/AXdUdU6wEqWG0
r5zzFIY9QJeqevJNC6AtWAHEitYAjqkw286cVMrNt4xWkf/U2m/i1okqoY/VkMhHysxHZHHOFjCl
qWkjUbBSfpfX4yC3l5Y55MNpGPByG8fdGyQ6VA6Jrb11brI6W9PPofNJQho3ZomNYKzuYjd+nnxI
XTHsy8ntk1MsdB89ZtqryRIZ2um3Vwcxilyru3Y3UOQVn1NyjR8TPTXxzk6zd4gbuoYLv5b+YSgY
+Q5BL7Zb07sq3pVFhjwypNnxr1+1bnK/9uPigkUBhDGkxibOOXCmigz4VamXqPcNPEcvXAyWTcuw
W7YiBJI2qQDhnNOKVcTHVbFKsV38MW3eqmvI9aFzYuSfy0rdxrj09mVluq4vSBqAFyR3Y7wbhp6N
qCpc/4MvM31iwzD37azjnzXjx9r1YbWeknor0l0Si+l7i7I52ImoY+SqxjgoeQqSEZH+UM8ApFrF
zx44pgAviBNcH+OYmh0ggKXVQMfOWwvk7uxQcRYc95LyAYIXS9bnbLD0VcBihIpP0+NGSbijeYtG
3x4STus3bQf5SwHfPTXrzBzmuKrPQ8oqL3UH9nQYLJte7rUzn6kOOzXSH7i6/0nhBfMuHEbvq6uc
/lfpt86yG1YjXkIGrHC/sHSbw+Qr9axJH6HPi768z6WTjGpDKqPDVtmR1sbrgAl/EbcfVbyxlIu4
guqJ/ar4aDu6Amp5BepnFu+DQfRQM8uOjd5XZq31fm27OON9CNVrBgcNRjXXFiUhQIrMp2rIvmyF
svLSMfw/bJgIX8t6hcMrvJF2pkKv9rFzFBC0Z6v1V1kkjPtV3SHc8EDObibZtPFRe7K5FJMmHxiD
1EZGBVAmvyOLPM+oE2ZnKKCIgaYR8ZMFA/jgcgj+oPOBGUphw+HYii18cxpudzamZfgI+CLJghfc
6TtHCUoZIln7v+JlSh+mbhxgMLxxbHMnnVcOscBXH3PmFs9eSP5COm/Zm02L1oXaWQmj9moF0N8t
HYidqT31jK0tag6cjkwloiyjz8XXVX0aE2LfqzByqeOBh7ozWlLA5bSWEl2TzbAzfdisKo+ZAC8m
C0VP2GU2/y0TOJAd4Kd4j0tPAoQBGr4QBSH1Aen/lOVtb11i7bxqCvKoY4hmh1gLfunKBjcJkW/N
bjT1+qdyJT5KLmWAWi/Soz4zQ64hID1Udo5bXkCaDaFpjsNUuE9jMbrJThtwrjztDb/vErp6PqmB
uh5a2PEEGe0LuOS1M+/tWjT/6SEbZV7KOYFFaub4TTqyD4hoC/oP2H46qTPNDpzLqUv7E3+1/1BW
Yb3tJl1npyZgYoCDKDA+i7p+UePmT5exnXmoQrqOepZEUt94yW1/HsaGumgqWtrXapw2QcVmZuQh
WgiJyt3Apn+2JsB4tohCvyAQaJ8EH/NxKSPNEzFdWQ2W4vmrd+b+DmCg/GvXamJ1ZGr7NY/Bdi9a
HwgntfGN8K7elXXOotegqiIcG7KL/5Nm87PD2iyxfDUBVBvPoB0uy8xjpdzQ/2S3uELma4LGbC1l
fzsuVTcBuPkT85DrX6rOFslhCiKLEi1uq19ZZ+Znmun4U2e2ZXsEnzRFbnRgfjmhlPJoFzV8oZJg
6knLqI73jJUO2eHgATfat0Rqal2S8S/dmv6cVlg9HBtG3tekCrbxG8npQoONivpJnAIHDW0uEmc8
OqZU4+0yZTDNcWCvT1kzrts51n4VnuEr/Aq63BXisgwrTWMmNjR5VLOz+eemy8Rnw6sWgtSqKPgN
Fjt775hqA/XNbFmirtCk+MB/B9XRd5reyzm4vW8AeBmfZjPV7qHr9cwXqEzssEbxrwbMTxCXLYtH
cgMS6Dl6ctEFMA7WxTDeRBuT7N6HEf6OJdT4vuCMcg+ya0MkE9D7SMnZPuoze1mh89ToIjtu20wy
U9gCT52yxutG/GV2BKRIdP8vzSCgQN6a+SNhKUt52mO+yBXhYpvzQsx/ujQVAnH4hp0pW7Tj3YzM
9uoYiAUQfCeaUb7LEpLmT8r/nNwOtevUuRpoGT3Q2JYu0BGlCPYb5XFOvbNQH8lebfwD7zjTwux2
KKaGIjDwc86TInmKbBz+t4zWLQ5z6g3errR18pNSdwEW4S4ubDBM/DGOGkefmwqfCHJoFlLETC4R
yHYKV3o11dwDGdBl6kyHSBsOWeMATx6xJ8fTgccOVACuOkRHt1mJoX51eFGldcRT0Ld1/ThFPdho
DHqCEiJEXXPD3BoSEFb3BYGtdYiCqODKFXkXhbXMA+VbJtcxjV5dL9sonxosq2Q0jS28vUhGzbKX
VUBpgdt2R2QwuORtiOQI1jORUHVL6r23vnflOToydi7G6iLZ9ekae5zbWTTnXZWx/CxM9OnOSYBI
dQbHmwPHp795jw2ikWGZYSTNPJV7UkpS++63ihs/FXp2DkinhuZG1W7Dg7lV0GIrMor4sMZsrTkH
arLgkiptsCc3veYLso3o963wA/NY6smD4VXwc9vB8admOyyDsNWTUWVMqtEEA/UUBQj/Ks7TNVme
NGia3suo36qbflhF+6hit3JPa9j5+pIpDVwvpsZ1npBUmepcx12WsG4aeZ9OfTkzhDvZ2rwD4LUr
i86g+pdA2dq1MD7hUL95RdRml7RPIF2WzokivmFg5s+yGrzxJD0BRp9trn4LWM/iXUXK/jV8t5q6
vbGZtqes6BPwu8bBfd47g/mLVgw4jALhZD0i86MDD7Qy6I9tu6XTsbCQrX1o9e81cJbl6DmF7Pey
T63JnU1RvKHDHoGe5XNBsLDdPYlqXcrzSoAr95PUhblFeDdTKZHCzOZVtAJHuEBQIJdCyyxfruWL
OfOHxockfHxyYt5AZNNZDcNLKSqQei5avR28NsI3MdbZVVjk6tie2jGdv9lyyufElPAhflJPfj6h
YxhBPojfOsytXO8VPP92FM5YloQoMFh8NWsy49Crh7Q48iMjhJMd7C+9aUM57wc99BmqCn/LgD5k
Md5lDb3LO+qhdHOoTc/DJObAICpTY2++OqSKNMcpf1o/Nv7K/nkqUOYdlkgE1cu6wJ5/lanThojQ
CgK8I6/vmLlNJ9ZHhW3gfqSgaf70/G0dyFuKR962lcs3L8aa8NjSm4iyHUqySbNdQTFc/SoEDE1e
hNgLgIEhdwG1qq24t7IPoYuSpK128BixvKCVNOGNnJDZHgCsa3Mclgwv6DpkxjsyoabxARBHYjHg
Jy8uti7VowOJ1Z8tdpbmdckAsz7cdKj8G8nVU/1dZJLOt57FtrxrEjcyZ6vb+M7rk7k6lYURWy4r
65FSGiNEuS9Mh0cbVSVZVcu2gc5VTrqxb0Mq1O+OmwQTjQ1Jnz3MmZMu3+EQNDxdYan9m405h8DX
IlQqV/yxYr/NuoGORDCykAvVedxabZGkd6QrJdlpMfCL566bsxasNGaay+eJ9+cEEzwtu0D4oXck
xrKxhzGIioynbE4QZERTWN3IVPNUakRW5jT2biz/eaO71ei1AoRu85BlAk5s6o3znoatiA7N4hTN
CZWGafdOtHrDI6dy9zQIj2uw95JBP3X8edlZKtMVH5K6xvXFJd+dj851Vdy3umC8NWIt/3gOvuw7
r004mWMwaucW9pCagg68l5CGofKav9rEPqUPUx+oQ2n6EPYUHL64NDXAAIqNzcBIcXCb7rAZ3Xn0
j6XR/OZA6cxX2ga+j3kzRZMISF1Ul4U+zD8gEVo6O0Q3gd1LZYt4t8LhdZcFJgA2ORPKPzoyc/Qx
ciMi2K3fpOVN7PSzf4poWX5LZFFvZ8c2fnVaV/jv3aTC4k8bl8hzFlznHSwJ13a/A4sB2EXywrLB
frxgs0qcYdnDjKPGd9Y55vrIuKwRpyn/KiWZkvns9IujbnnNETKkmwjb37JjH9tZf/Sig85WP96H
6xIBE3n+EBObZmRzG/fJepuNDSugnR1imeZwCw1ViA1tLy717PXRsS2CkSDqwzD3pwjFL7ck16o7
WNYCVTBLjy0s7KlHe2x2gqFH7dw1nZ29kJLQ66XwK5htQB9oDARaOGwyqM9DI8e4+W772f2R4biO
YA4KHR66i0ztlE6SbxjikOaqtPde2Y/IOLJjE3L0NdNYP0CaCH0yEqrn0sjg+i7PruHdb4SJoa1i
wzWtwnjMx1Yp+ik3151Z3HCA3zil4/MQbBHgth+1zbYbwut+pRY/sOhWpJdeJAYAe3a2voGSFSUD
mRNGwXWCmNhFsV9H2V4WyCZYA7uUOKJlK6mfHKbpP9HTZFfGTRMfBNzK89bHoDXZIl1swEWyfXBy
4DQa2UOfgwwy9DQWk3nXToXBP+vl9AKgPzxm6VgXrECTfa0J9NCnepRqO3Ys9xtqwjH4J3maoh0w
D5NN7QU2hDLdYsjFWHuoi7J0/i9yJhuey3jx+OPJ/GhBh2xNbkcSOb8gUeYa1d0Qv0wWpi1fskaJ
vJAzijJVuus9GRkr6StMKN7Zs1lGVuFsLZWZZq4+3Trzv9nOhodVoPHeLTpz23xFbeydFbTbX8cP
mwHheCxU7tKuXe7hXSc8hUkz3hNyXGKsqhpEPhbi4D1BCNifE4tG6LcC7l6QBiY8tujHRX0DTBGO
JF+K1d0tpk9RlZU88wc0Y3pmAvR54Fo1uqALU2z+JWu3USxIs6tznMsVVYWhWn47oSRz71bennYv
s0gzwvJbwDxFAcOrmmr/RABohjRApsI/yABsbb8g2eWeCQNbnwu3Vz3wQzvLk+xrsv94XXFWJ/Hc
AOmklXvZgtTh3kyCbiWuIY1uXTdDp6gGiki4C7i0UBiYqjzGS5P6+eozdPCCTXI4zK6PHNHEELis
WFf9YOwvBmtaj24JVkF7luaOgge8WC0LD7ORa86TaNaHCqW4BIpjgiAMqyEJQwEt6wOjcXN2sswb
7qHQs7cM/r87JOHioJOfRBzli9NtwaVBjmpuYA54G5wNWfVB1JpZQAejRMfaAAvlcV2OFAcOiXlP
Y/ajHJSTblodd3D47ZSp+qBiEXq5u60uLJ9YxhfVUKe5i5JUfus4GpDU2rWIz/6S8pmVmR6CuU3/
RX3jvCLJSZ7WQqE1GCbUfjd8GPAv0/hdlw+xXlGbjylZTqwB9s+cjJH8Mmpwh10irT/t2rgpoyfI
iqAiSE84wodmKUPPv3RwdDx2kMseKny0xgflTtH2XqXAtzsQqJpI6jkg5bQNh6U7TvEWPXj8Olne
R6oe765aml9A4qLLxTbWUx7IvnwpGsVEL3iybiBKePaDiJ3yKOtpeq0o6aH1xUImnua5dEA7J7f4
4rzf0iMj6FbsRTEAzamJNzxPNtm69zIJ7DnYphKtrZ0lo3Y9Ay/zl7fOV5Jsis2zrTHNrDoIi58Z
Juh8LZGIEGrwCNtT5IoJjb9qzavjhLPN1xTI40fOgWJfGUYC+MixdTzS9zmJgTJa+ywKK9F4xYr+
iWTAV3IMPF+ZG8ER9wYPk/5REerGS5dOy8+IhqLaj1HI2+WjL9bnWiUCi3Qy2fW5p6aIaqnKTtVn
EupKH/luJcfgHDgf6zQm8aEpOYfzsZsjc6P7slAJ2o4wuNO4OVbEWCrA4lhHSbYDRdjWY9IWWXxc
67a/wjJt9pMMXvpbLr4ZUAHL4M0RavoKR4d2S0qYbHOQcbHYfKm39Hka2ob7lpNGHbu48RwM7CUZ
Uwg4BuhZmbZB8YAgs57285oSVcbYEY2vsCkxGXs9g2ie6JhIeXcYQLRnK9yfJVyrp2aqAuqzAgvU
2HWsaw9+tlErPZS1QQ2jnZF0cTmn/v7q9BhBMIz68LX0xxx9SPGmKcYaEMDWdcmVwEF2YDMWtyKZ
Uy61sASFZq7CgAGc3H1Kd5j/Mj+35r5vFZhNotclPTjK76tLza/wb46Gtv0JXewgYFKcPPt10aAV
gVJcodlA9/B+ispqPsTVVLa/+AErpNlsqMveYIEn/ZbbWOzjIGx/DVyPj652zQ8a3DbK0y1CvzR6
azTl2+TGvxYTjNFx5uSsWQzj0Xn32qtLDuqZW1r2RWZ/B3gYHtsBrdlvpRrjXCZU0e4evV493jbk
Cm6vWwmVmddxA6oAywsefMBEI7oLaHIx/WUMCt3jnMbGv2mNkcOj4ynFuWY2HezWQMOPREoFHkoH
r2iD29lGU7FHILjE5OPMa/gSDSYk1qPhEDhv3AuUb5S6Ros3+Gt1Utuk22MVTmN3jqZSJDcrV7Rz
ASOGAKUVFh4+9sLZ23M7Vu6x9CP48ZJlDMwjLeeXesrY1t0oHD90NcR2N8QpjK+HZuo1zuba23MZ
doSm+tjakVZU0KGzSEcO9y0eHgZLxTrjlArXIxJsj09dWGTxtHAYBHZbwKEBGb7K06icPrzjcUzK
g5nZ4/PSAwjfjTgtwhPn4LbkAv+sc85cDxXfjCqMr7cdqE53tfNDiMP42qlZLc/Z1AXhoddu8Tue
UJzUXdQVey2L6m9pwiLYlXNQ1/cmsQ6ADJas6s4nEvk3yEb2e+0TVuDWuFH60rHtu0hNULS1pxa6
DIkxTOHyWuB/QopRiYnxM4oM7+KWFO5xqmdbXXSE/Jdzyq303lXBaI+dntLiznULn5tLp/7wRD1K
Rd+6mq76vSZOpvQndNgVeEg7+6n7ufVOnqcQvKfFkHl3a7zB/hi52eC+CBHAHL3E3xg0PM9fk+Eg
MVmMCwqfDoEbKJg0Q3WKahsNCBp6bwAPCKOEdMdms/ybHETGUmShc+95wLIlb68XYUOGiB7eBJSj
PAoAgS0fp8LnbMhE+7fmeUNPCXeasP5483IQjmwd7rlrCVPjNjr4lbTBhBkoCzTuNTreJ/IrpmoD
f2YW03pVvwd4sH+ZDSUmQp9gwxfHWFlWu8FJO2CMwaq3tpndjCHc8Z3+dnbbliOqK4dPhekN8mh1
++9tMOubcu0SvGSmpAqqHxb55SuxhPkqZu3uImpi4y+aBQaUozVq3p1fGcEDuOkRKLFhmPJzbSKb
HoOUIAy8OsnWH42dzK0fKtYfZGpb9ahBqjxW5hqEZiGFuP8TDhvA8Zz2M8XquDcCcZh0un3YKkuf
BGYlxbzsN8m9C1wpKHsu5vJu9asmPaDiqtv70FWyfDaB3ALF+JTVAiUD45VFQNmb9NkicV7fIca9
78mFITqQ4eF0h2pG68IxXSVctOALelfKhdwQ6UXVG2lz7XpePVTW0DzGiMeg8K9+Gzx3mgWQroxD
0TncGkVXNX8g1l3gPUQDS/YUK8LiXruUwMicJ5H7BXl1+j1PjXhrEzgenDRCAMuyv3rHqc1inqai
mv0cIex8B/XL9jr1oXhA/3y1VpvJ1zvfs9G3StxNPMF/Mj0ZgpbLfeJN4gfcKuAWg4tE+7NEPc4J
D+B9jRtakaOtjvFMyKvA2a09nd6hR4Bq65ZkQh3FEtblZVu3GffyAPdfRPyv/wH/luUlBkXqj3WM
VImpA6E9p9jsjXuMn564L+i99A41Ey8imLRbEUV2biD0Y8nEWF900mzLyXWl+mlgr4le3QK7svd7
a71Lmmr8ZyIT/1TuOHBMSK/JmzVtn/pCp18eVpCfxGkUQsQSt/PeS9Ip2sulxx6qvL79UXpxvNs6
8vBJIGWv14NfZtOl1XNEXzFauegumHW9fDUqWoodr3BCpwdkqtoncY3CeQkd1L9DFpDI38gugAsf
TfrJWE2BaIwpgZSnosSXhuIfPWRWWMMvlCyFuXo2bLXjq2feWts5GnPs37PLkB7RvzlMwtPfyxQA
D9J6b8pzGg4hntHs6ryDTGKgzx0opAr/o8Vf5iPifo7UGtyDVswLGGs3/5EmTfDbRCChwE3YaLZ/
zEvmw0C2LcdyGBhHj2WCflbu2KX03o+rjpQ39juW77A1S57WBfUT09hLf19UCpuFDCvx2mdxNSAd
EbHK57UZie33VqdHr1HIZ3ybPGyZv7o3DOpFunedsXql4SB0bjdfeGrfmKWwD1NcCWZfNWThPgPk
LxnBYs4qXgrEHUp58ydVWlOcLwmMX0FUzQpDl5rPol4q/bmZDTBa+XG9IO26Pqa6bMN/wDX8Dg3+
y+Ls0nDK7M1rza9ktsDPIQ8jfslwpVUkRJm1T8bQIWtDXwGOYruOSmMZ4NSdMlhNBPW1e2vrDGu7
L+rwbSzHkf7G1EeIE5flBJ5WOs5CIdGyvEH8SjQ5HR4E8P+6KPaJr/Qt9TANsCjf5CPbefsYzwWW
IpCoXuRRv+jlQHW2u+6W6eqSjhwXSrfG7hnuoDX9W7CR5WdtvVXvzNrYe8HSV3MBFoU5yfUq2YSF
dp+Ny5fysM4wFhdotXUgJHCSfxDPD6zpUSQf+AIbA0qHthUapA7U0cvaHp5hDT0MRsga8Uj0m3qa
nGXo9mXXs/E7GR/iEIUq/RUEC3YDoFBU6CL0F0bxkvBZmjs3PN+8DmJEnXCVdmpHsD66qXSx7yIS
zIE1s884yeLf0m16/juo9ufcue4da2y95T2s00dZMDLnod56rANL0T5PmNi8XYpqEZQXcG6HnBx8
hUsJze8AzPyH03csjyjpsQzyk5jgaOrCeLso6Czve5kRBc60tCT39ebOT2Xt2KfK96S7h6IW4ykW
mflPjDhSdk00wx+mrKjv8BjDOxYkrqk06Nro7E2o8G8VzOUf0Ra4FrY2WKNDFVftC7GqKyv/GCwP
0QBNf5UDcA2baRSvoVGdfyAlDeVkuZnmpqCnDUeedMl1iYcoYfn3gkJKjuB6yO45gx3EX0Xkp2gJ
PKcefkL0SCTg4PKZml81ikgEizwR4sYLnVHvVRRlGEdK+haeXZc9/CkcZapuOLvW/0gdCMc7Fq2l
Oo0ikp+GFrQIfVfTT2/NEPbOsZZd+lCDT3K31i4/LH8IorrVBRohSiBAijA0IYQea+oc3np4Ikfs
Tp0J9UFIkMyPTUTlkzYQe3dAne5L66adum2yGFR7DoagftDJFKnbQgZXYfaSedWhM0zvGJHa7Q82
Yvgj9hwGG9ZAiGeI4vI7nZid+H8U0X9BAq7Lr1v11CLyr4HanREdntWm0yyXnV88Ei5VL4fVZNOz
dmhRvkSwxd5XoYrgLZyb6dcWenpEp7QM1S7sBlZWBAvZnCCgEK1T7ZY2o4cwSYrYXpTbudstbpg+
fcZfbV8D2SKIMM2I7f46mM0305BUhp+xw+aH2wM2zXRN6uybQY0IKGsdFAffFVwWCKmKM1TB+j77
MvgEemnoDVrmhmD1KU7TvKxK9bOlaYDIe3Wtu8P0Uf9SWzZ/Z0xyvIAmxI5iEJ/+9ZmQoBEncJwc
ebRZP7XTLlB5C6fiEeYnCO8mz7AX4yma7zrMr1jkspLjiCW+3We2N+GuTAWS6RUgoudO2KAIlyB0
cU2QjhkfQ5c5/znTOsueElxDqPwSXb44oIbro4l1RjhDwGojQd0dBLcYOgtiqRyJqEZgUp1zd+xV
cA6DCiVay06R7C3EXpaPYTm9yTZa8c8t2IRgfpPisIaBG17GqR+gbKpEfQ/KmabTKjq8rNWydHtP
1XHM6V3IEXU+fYKMW+73sG4ufLQcegDXJhBnD7z3amNT4gAyEU28P2YT+dr47HFL6Fdn3XFY3OCH
L9C3162jv5h2BLFLkF31Q4uAZv7HGicJ0egKwoF2YKRdwr1e2YcBF8GH9mfEs3JmltgFvq/HVxtm
IXq+DU0pHzeNug9m0qW+kO21/m0rDEo7BEsj58OQBN+RdOxD61oewr7uh/a4jsvwbhojXpO624Ak
9Gh/Fi7rvysylfhqlFqeZFU7w56Mbuuj7ndR9SapiV6jwqIhjFQafHbVcD0KbFKIHNOd7Pg9GPXQ
AaKt3NXjTJLOHCIL22d8zmRnOYs+IrImUFypuvyYi6qtXwP0XPD/nKvd6+ib6v1/0s5rN3Yk2dpP
RIDe3BZZVmUlbXtDbEvvPZ/+fNQBTktU/eI/PTczjR6MopKZGRlmrRVRYvYDWMW6uVIdLnOO4giZ
pvFEs93REKIQr3l1om1ECbruKqcA+ccYiDOdShnDcz24MHRhnFUgXqDGPcdo0LlgdGWkWxg1OkCy
GYL4ez3mJoTLTgCuytP4Q+R6lw4g0vS7Qf0d9Sm4iK0DmQMdg7QTDZsWdfcFhbhBhYsYhhf0+i2G
75miIG5rQswT2Aj/C2gkEPVaPobIqyLd8QWKV1tukCj2iq0L6skDKF5FxY+Rd5wYTIyUJ/JM07cT
JQXbLwZVeQN70gcHcEse/1rv+nSvIy6THcc4aXbFWJacElpKAWdX1QFC0xj4gnI/W2BUdXuOxkz9
XsqATlcGs48R0S07St2CBaEHQJEOaorScPWskqT/gumR1NvELaW/6HYU8rpn9hNTgejRMzWz9abd
aOQAhD2iZmNDh08cNcgieU6Dt8jlTLGNKB+QT2cBwtkox+wzBTJaP57bpV9wuum5JyYQbeq0JtFS
FTTTmHs/+IUHaKQVpLDeOg6oVtAwlkPrQL1Y0XZAYZPoUUUVoGWZGdXAsqlNwkQr6k6GCjoLl5ej
IhoUhFSrIIpxOG2sVfqnFl02/we0Fc/fpnobHoFPKRb1RZSNOLRgM3IKlv2O4kpR7Cq/QVZBCwFR
2rocMlNrUEVDtsfc6OAGaKn1e0JYnVq6COJ2rMxOI2AvhvJhqiX/CBCsiIAoGMqnSJMtaud955uX
TOqq4pFuFRyzxJykDYQgkspzrKR1tG6MVPtah96A6DDR2cWl80QsD/Dpay4NkFpaOR1pmgvBkDLi
eCBFttqopQOQeXFK5WjCblCF5yBwFQoojmJbEu8bxSCd02r0Lij3hMdG0uFhr3BwZfSUQNuzzrrR
pRJRWh3C/LZFVRQk8YwIC2nEJgsLzTWB9jZa9XNMmMdXOlRvgcuuElM1un7DvNdWaG7A8aVCuppD
A79qK/lykMDpgQ+YeI/WgMJC8WAqIIPJFMm3FG+tw6jXDAgqsMODPdP8TIG5zZoUC8SppV/80HN9
FMkAQT05UdDmENNT3XA3gcv4nNTJSllGljQ0ib5RgGrF9G9eeQXITLrWXXcSMku1nsCoj+ZazrqO
yEsMkFFQstpwV40iDX8UtFuyw+gScNBiUPP0uQvcJD/4eELNaZg+8d1CvEm8VvTzJ7Y2Tt78LbRJ
511lY7Do3JhyZKFQ2Qdxs4+ExBi3qdIx/3nSE6Hw0nmJ92Mc9DLZD3nnK7uamqd3sjrEPw+o/uEz
5Wr0E6cTQ6N/qrnTDCJODV2Hm4EiwueikcPxoTIjzT3BMIJvJZOgwuKiJwoYQuL21/IKQB60rFXK
7dKIW6GQrKl8lMIjxROoO31EA/cgILHZr0Q0YLg9IxoF6BjFgHO82hr4s7TS2xWZdzcV+grmYXZJ
CiTOkqQrIr4RyPqml0aoxBZtAnAX4SetLfUfMiQa3ou8sx6lfEwZaCxT8hxoMEIWipOQyIZ3JyUR
t1xtFRnucFVdTW0vNKh4w7iR6qdKMRnB6XHHz63QtggesN3WQdBK61fvF97PiA8wrn2A4SKFBio7
66bUq1+J3xE+dmpAIdRI6CK5SsffDNyxgzmnyuO3fPQEdydHuVDuaOL1n9vU6DaprsvVtq7cvj2n
fYn0igmq4Km1KPQBnoAJvOvdHNYp6j8dZ8WIUD9tOYHnMeOFffANAECAJ/EOCAaF7pp2d7kbk7Eu
1lldZI/D8PLeKVL/qVBoxTml7NPLhECT6raPXcP2O0vqqZRrEVyTolH7nZtF/hdERwKyhiaxjtBZ
UTzp1Dhbx6qkGSvwFmBVAw0w+ooCbpPtcO85PkttUf8Zff9GsUsqV6TtlOsqkQxsKlxJyrqCiflE
I58GtVLEwmXwfQq3pZdAXXdbq/nbdXpNesoFytchqApSderFGUVCeGlnD4qoi/BDJjX7nhrKgznW
QKd7ZrQzQBUNH/mhUXITsLVXgaAQadAWXKikD9e+klcszXPr8SgbFEMhp5dua3cVtWnURaSRhKRC
fvgal0ofbM3K9CeaVlGIR7mFXUADQaBul5d92ztiQsZlk/+KICiGEESWkVUQSrwWoQX6cuHKq2Ql
c+TI6/4AoCf3c4GdIpLpG426zSrDg0jCe73NkBYd16iDaY9+gWaCg3JHexM7k0Z347okTqD0OGcx
qLdPtVuotIytqnIMlYozADqxvCEAE1DPgrhQHg2Exj4PWde754yps19McSidSJab9tug0Pimmj5Y
IXEvXXvuN91a6LIIgoJyLFtrRXNHTG1kQhF4kUJKkWuQJyBdFSQGgF2QmkkwNkvtSz6lPY6roRPM
L9bzZG+po/upFA1Yz7RvtScjFwcHanl7Kdoy3ozAXT3Q9Hr9GxI/CB74IVTh0ekj2Rgp/oprsnjx
gtyMNfGV6ZauqEBGMNahcEtrAZYT0h2gkUESgpyAXJqPtNvlpIy/REkXuw9mHAs9SO9YdJJQRy7A
kkz+2co1VM46rRtPBUn7rwyyAVR1oQsf/bHUZKh0kGNW4JAbhW4lCONNKNHn55xZ1UMmSq7M5BOr
TB9z1aOOkopp9TeV2vxnRmmYX1CmJkk6FYPhZ6slpbE2raK/JJS2ulWQuor1RxcFGkkKHfqtJ0UW
45sGqX5CRELPYY6bCVlRnacJeIFCOfRqSSelSjXf22d6ZY6ORSMqX5uNzFwdE+z9gzQJDa2HzG8v
ONY2WtNuAosm4Q6E7TS5TTnnSTN0D/ABoE10KJBI+yKAIWaRVIMGFKvqp24YVn+EN2LpV+rXlgo7
FmKH0VsISrVCzJWDa+gL4U5PGqhggWr4P+ANhOCCK6urL77X69VJafoJndZKwUmFQ+FfoiZJ1JPY
uj1tEwgtQbQBzWBycLsIYqAEB/hXQA34hwXz4gp6CMw3AUVrIBNkwXjkn+XsZEBwEPZkLa0MO7jO
4nVBLypDEQIiDUWJAKTayiWWEmyLGWPRpoxJnLhZAb1BOygVQXb02DXdA14OJU9NESYoEeJ6qNG0
Y9dcgeUjZM7Bz00kTbwR3F9ta4HaKBevomfgr+ATBx2Pmg9Do7QlnHXySA1ohKHJ6DFt09WWl+0s
LYKeSMutUTYj2pzqw9DRepsqwTKHl+fXITUdfTuIpfp31xTKNVHRtY5tq6HKcxoYNIgUVaqLLi7T
G+riAahNon6VEJSgFawJQnejROWXn8FM+hCqDbAEqhMCegETI9MkpDaIrkr6OTBa/VeMowEDotCj
MMZWpevT6Yg/AmwzYqcrAaODCaf9uknyqHb3cae3xhatnrLaWh0BCw8iSA7LFsMyykE86xaKmn0Z
NocsTeAk+22pnPreEz2LKrUvKT/HVC2Pckp1/6sBrEu61gAQRbsch9p8DPO6cI8WVEmqF7kgoJM+
YmZbQLsVvkpq1WbM8+WvPcUG9f6dVZS09OHAyIDwIIlHauLIrlfcaqFO5X1DbcFEgkmWn0I58JCC
F2WC6yLqwPcIEyEypRkhHoh5vXDfe9zYnc+uPNalRJZplTVSA4lh+t9JMPtqi2xmc21lo6jWQac3
LWDlWvD2MIs90c7bbIDTBRVBEh5MiveIdrmW797cKJd/hbngFfvcLHITfLpFFgLBV/+OS6nRF6pp
2aHm5JltRLHBUExaaBXAmOJrNvIA5rDoEj86+H4o1t9NkXib2gA8+HUWDIVy1lCn83dZCB4BYTTU
o1YahTwGBMehF31BqKXzJqSuJj5mRZVnF2YAM2KiVNSqulZWAehtZMvEPWwhj5hdFjSleFabXKdR
3VQUPdoOxTcnqXw1uVI27/uDogP+EVpFhw9gqJkLma1pVSLFXutOiE6Pv1Wz1QLAuXX4c0EE973A
tYyEIVgSTZR5fuWZuGrUJpIJ/qk+gR5ugic5TtYJSDwMAnESV6PgPXtjvGkyaW/uattmpxbUl6V7
6qSmDMhIZDgIU0JmP6HQUyPvLX4CU+0G5K69NUIiDuiQU7JnYIXtbRanC0wCtnP9UMYla5OktwJl
cSaIKrCsNja85tTFxbBuSyaglACx6Ap3jBeETQC0wsKrRX3RbATd+JZCXNuLrS9fPIgK7oIU8bvx
EZJsgSll3r0hIqE6VzLXGtR0/CxrTrQ/1u2wC5M/lvcVma6FzX4vNTzZQeydj432jzn70mMnNTIM
peZk3vr6ObOHfm+cNGFd24b0HKSn0lG8bYIcg50xzfGSLE1mubPTb+zPdIUpgPgyGgswUH+QUec1
E021NaS+4bd26jYAzHd0Tnxp41sLH1i6u3KKmBbTsWXWPl+5ETCKT6wb5q/k9ticR1QzSHY8cYsC
gcVDqeXwCv6SdlJ2XucT8LjeD8pfuRM2eRYtHPn334ECnChO2z1Nmn6ZBP9KO7isoXm2KJed6O5c
vGJDC+0UFo8f7/ZdIxLDGzjfhi7NDxU9WqWPoTGcJDW5geh7UJrHUH36F0ZIVWkDEJnJ89HjUeop
ta667Qkx28+WLv2Bu34zfWVBJHu+Fq4FIQikQMOirqiZs/uqC1YlmlqOllLwpZQeZeOTWSyYmJ8Q
TEgiEBPUhDViRmk2c03KW4vJ4nJ4AY2a1+sSUqm+K+MdGIuPP9n8ss8NzY4iIbRWm0RllzC/1dFj
5P6VrZ9lc/nYyp0v9mY5s6sWMLNgjEspvFTlTzn4bVqXcWlI19IXmwk+a34U06vki8WqXTUXhcdr
WAMD18sFv7G0ltnu50Lv+n2ghBcj+ORqZ1f9rWYLcx6WNmX6Ca9uJFJsvWq1fK7OvWremU0Rw8eh
+g9vy3zrZ+Nd/FaBaiViBSVBO5YQyzC/qvrtv9v5adteLSWALaACAw0vCgSUSPiDiCD0y4XjNX3y
1w/o/66EwFKRRJmbM1sJ+IBcyEU9vExaZCsaZwexho778UrubopJM17jUdTBur1dCYkcqGYGolz8
/GKiKBsiOSoFv8suXzD07nmYliNrOBjFoJCiKLPbYrSpJPpDFF+C+kh1I6iOZoOcMyjCMf82aFTt
6HOhkrkZ5YtrfI0Q+FYS0+7pzPggMC3EwD5e+lxMff6DZnerr0d1EFx+kD/K6xgRtECTafV6Tink
EOsYpvLlY4P3vvXrLzC7Y4zAcPWKotCltbbyjxR9ycSkr7n4pac9mx+c13ZmF200CoqmhRdfIlRM
E5DL8O1AByH6Zm0R1bMgYEb9xoAB8fH6Xk7k3LCpGLx6igTYe35iGzOSRNgh8cVKhQv0SXB1VyT2
4AMg3yc8RY/GTzLF9pgc9GOCaBNl8KU5I/e+sama0zQDgj1Vn33jUPG1ZgDBd8kdv1n7ArNU4Pdr
6dJSpxfk3VI1SZfhGWhM9pl940EyXaCHdXwp6kdKvis002KSNOmbuzJu6gZZLQB9sb3wgeczPQyZ
yU2EM7pIgKXL+swlREC8SgpMw1VGzkMkj63QhmBAc9g+6t2zlD1QGAwp2DTG1pR/9kV8nfYCAMyA
SFi+o+qx0dpk4Ve9e6NmP2rmDOsgGHqE34ZrA/1y6J8D5BAsBMYaqhdStvn4E7xzipMxYmsFeR1L
ZnbGW3+VowGqJS5fwPAeqfysyvLPf25A5+9Po6GQYZpnSpQsgRhp+XDt6OIpCkLdwrePLbyEOW/O
Dmt4bWK2BqHtNZPUfLgSD6108+irv1nzWY3WHeLdtMX3CIG0hbWwT/8Pu2RihqERgFmzu0HNFwXE
tB2uUXpu82+IIjrCRN6zLoKJGNLPvkF0cmm627sLyWL5jAYTAhl0Qgj7dsMqCC0FPf3xKiApXScQ
JLiTIFdOqr9wJ+9ZYjS2RLbJiAwGh7y1ZBauW3ZeIV5VDwF2hKXccI96OECphQnWS4bm39FK+0j1
YvHaoDFwRu1XoFyJfi4XN97Xg2U6Hx+Yu/YMmfr8SzJjzt7ogeICGXEvXuUqWsX1k0X8hEZ+kew/
tvPuQZT1qUagyjLlUUOWZ1uleWCTwL2I0OCNS61F27p49ooSYSWV9ox8bTPx6WOL8nvfgUmD2Iaq
BEnH3KElMNwrtRvEq5Ghrhqrws/K1c1PyUirJ0H160FTlexQ0bY7qNUo/abaV+xUqqAOirHVOQlp
aY0SLOGV64XJQ1+DdUfDTTugJ7Jq6vx7De8FgrZW71rkKVY1rQ9b6IRzYmrhHmVP/xtEc3/hpt37
kApcGGSxOPGyNjuJgGkyaCiyeJW6p/RbGOEH7bF16vKcLxzFO3ea3BalSOosuENpPoiVdoyQVbnF
9UI7PMqlTa7r62A8KGZv52js9DB1uhF1p3FYf7x377duciPMNDdxkgaB3dvrllWRzNiOfrwaurBB
AwENEGHTJgcf/FqlfP/Y2MswxLc+86212SeF7C/x8rXjtfwFML3+Nv6WnsSDtQk3rqPu5X3roYO4
sn4kR++5ec4P5ebjH/Ay7ubdD5BJv8lbNU1/GTD3KuRXBQR8AKOO1+7gPdJOeGBYpHDWHnVn3Oaf
z8E1Ybarta924QlE1oLxd9GGzOpVxWSkuMZ/yJOHeGU8QhwJhLAxXr0KCScYVg++ru3UMPkqJfR+
UXtGIa7+ySyKLcwxp1bGr//mF1gUWjnXskKR4O0v6GUNNDzqI9eqErhc5Wfqtnu3d7pQ20NX/w5Z
Giy+bkarhrj2Y+P3ThoRD6O3NWnSZp35pSbwxrCi639V0urZPFSGbaXpUzL+NfPtf2Xp5RS++s4+
XXfoK/rLmc5WKsx5+vGHZIz3QgfPyUw/f2zvvWefykbE6hQ6NZ7H2b6mCrAnK/LEKys8NLq7QQoa
ZYj80WwXLN11FJR/Yf3yGPP4z0xRdPZHVUzwSZdCzyB+/AqrZ+bChVDeBDdfFbG4LjJjyT/dXeEr
s7Nzg8KgkkQlZgWj2pTtNqhLCCz5KQ7dZ9eVwZSvfa86eXmJUrSD1lcjdIfAitY51flyafz4FJXP
LzGvDRVKQ0OiTZ+dpF7O2gyVVvGadnGwtdr+L+OGul0fIRPw8c7eO7NkQJpoSQwy0uYnKZFTDTQr
61bpv0UjMs07gJN590mDw/yxqZdS5nxVr23Nql1j2eeFGkfitdMaWF9MlrFpP+9UIf0EqOLcyYpg
h2p/HIvyRlPrIRnVpyQejyGaVjY60+G6SgBDa4jsrwwLza5UUqB0iRcPsWh/rG9eIKFiKJSjk1FB
ROGCxowr/fZNbSsDb7QL2V3rbQcoW64WHL/0PuCnVYv2hWmJMtVPa7Y4owgD4KclQYmsoWus1Ocm
ar6I2hjaSZzmNvjJnwgi77NC/U5v8BSY/iEuMxkesbIDlz0uvO13f4/CC0CxlCHC1iwYI/SkAu42
4rUmllh1mhzaYGvVBSt3rqtJgKAx/UYh3aNW+dbf5o3FvK1IkK7ZCl3XQ7fNunV4AQ8cFhuk7z4+
Qe8v6Vtjs2S2hMkvKIonX80S/kQuHxPjPDJiDeS2uPvY1P2FMThApy+kiLI1cwgKUpBKDqHnCi+k
0zehY3z3z8hxQZj/1P+rhWmKJcsiwbMlzhYGIHoMGirS3AzyUTQVffRTARpAxfl4We8dC1+QEBZP
btHxmkd8SAvFoz5gaGwqVFvkYtzWTLfaepniLUTpd03pIo1zC9kUXZ6Cz1dvlCANSd6QAF1L+t9/
oYwFthd06S890H99vKj3PoxFTekAUD/ZEs35ViFLrVkellIAGUA27Lg9AKdIUNLK4oXWgDQFcG+d
GMYstJot3ZRIRGauOYrVqGJsiQxoIkcSGNSd8YnhUjvVeK6N7wkggiD4DAsSwdVdBM9T8RfGs7+/
2LTNdbIQ3LVJi3B2VlIfBmHRMSjEHICyE+IkdNsT/V8cFLI4QyWUkcBuzqwgcSbRmu7kK0G9CDJG
BU8op7b8+PHW3bvRr83MXnu1hJDP6Gb5msU4wYMQ3FB1BQv2sRXpfVzKN5tCGFbEuZ/3ePNqzAUX
SbprqPwZwEYK0XONoGqa7KL4D4CllZowXR2M9+1jw/fuwGu7s6845NTfFWOQrx4NXDVRH4xuJ+X1
5mMrknznTL42M/uKip4r3ZhI8jXNUDYwXcXJmEW2rkqq/xMqlIkedbsnCyrPiHkHBwQok1NkRMFx
QKJg4ddMxmYXhJH1lqry9vAs6LPbqNYptP/OM64DyB1qDWS+qOysvNJQ1kgQN+uPFz/dt5k5yyA3
t3h+2Nm5OZc2ih6piAC24XcFVXFqZbbX3+ScE1vD7PGaB7+oFu7ge6OWCOFeU02d8h5pBj/qlW+D
StNCY4uMa1BIOyFdjU+xcu0G6RiFj6Z+sPQFe3d2GMUK1SIUVEhkGdv61qDihj2Yys66ylKzLlAA
qYJbEe0RckeSrlwVLbCT5pOqSLYB5xfnsfCV7+S1gJRNKJmT5yMunY7gqxVbUGjMUB38W9L80KwL
lNWVGm4lIHFRbzfAe3pUGPnkTDkQkhv4xXE4GbCmEIQqEA9r9ITBlL8trXA+3v57X8YwyUoshUGi
5Lyzs5/BnAbKI7nXCMoNUCqxIn48AExvAcb7TFalMATZ+Ku+CZbGNb9Dq0wPAaLg0pRpE0/Nh7W3
o1KDvPW8W9fIn/Nyn0d23WwoMKKCfzKafm0h0FoKiFBZ4zZLTlpwlYSdF1QLV+7OowSAgyCe5IyQ
hST87e7AvoEkJUXeDc6ko2ifxZGqSvmU/ZLBbpwA8IqZZ6O143T5N8NbeH7fV5HeGp899Hmq1S3a
Gd4tSs1NMSBzjuiCpX5H9N3OQf1J7tLU3+m0v73zfGzE9hXeJxHF8dltCBhmAp1M8W5IOEE8DEC1
ISdp7RBNWerT3LnpU3DBtQNZqBrzPg3zu8bBGAzvpp8Ql1SDfdqfjc5axXq0zopvgrlw0ZbszZam
hsxSYVSbd8ubqRmFukx6bBjUB5vfQUr048vzvqypADwBa0SxhnybKPftuQHLJ+vooIS3cTh7u1jd
D95JDf+2bGAUPjcqXXZ08fPNoHvnuKOEbEv9r9BBm0mwZWFrCQ8VosguOqpFLthFt4Up6KNoHofB
UqLxbs/f/lRlls8wUhF9/qgJb9ln/xsbbl6LP8Wnft3s4wNotE8uUPWFz/Mu0pqZnHn5juGxTC/s
wlvVfVMY6d38+fjzv3spZ39/5lMRlzMq3eXvqy2iI2ZhQxQugh9t8+0/t2PKOlVenfdRmYesZlvW
6TAO4a3uvqhldTZzXFKiD7fA64SFfXoXi7MmU+W+EDjyLouzbUoLrauFyGVNRpJuxT6LkSAtyIHH
PNtVQ9Pu4X0uRFnvczUFOBDRBu4Ab0yJ/u0xFgcSUwTkxlNjM8tk3W05nXu4D8EibO3d9cQSxVVl
Sqgp0MzD4kSDqBi0nniiYu30e+Ec2OZG3AULr9r7k/HWzOxRGyzDT0KBadfNoXeiHeBVeSm/fX+4
JxMWTQ1QFVP89PabWYGRiIIaiKd6T3Xagby0qpxf3tU+IDl1/P2fnsA3xuadIeqVzM0b+WzRzncs
Wz5K+48NvD92bw3Mrmo8xUeD+LIv3dq3zSPwgYU9kd97oLc2Zte1EC0kkjpfPBlP8EISSC3wbx77
I5/vi3sJbJeVdU5wpeh97n5ZN3fV7eGgbIxjs3DJ3r24L6fw//bOVN7uXc3o3yLpQvFUrS36CpZt
HQLHWFjv+6RpZmU6Qa9Cvg52TYXQKCfE6dao1m1MR/21klfUshbWc/9W/bOe2aOH8FnStCHrgX/2
EDqCbdzkneAsmbnrJ16deXN2rZAwhm2csoPVGjSPQ0EQP5H+aLdLx1Fa2qGZR0IXAy3hFkvuzdo1
6+kSwy+5RZ/yB+ss7xW72MhfmP1lOcrCo7V0E2bRGAPs0VGTsSzbvp0/KGtv+TsurW7mO8aijQr4
XOJp3FibpN8pPwm/7fRBXUk2cqW2frauCLZajeMtru/+saSiSUAGmJWo5e2xLNJQDTQ/no5ls3YP
sSPvCwccyYbZTwte5X1yMV2BV7ZmbkWWXQYRMrDhNG3isI52xs510p2/U9aZE68/9mF3/csrYzP/
kmqmMk7EqdP+cbf0Qk7/3zcR82whM49RUrQqFKAAp5aTGKwTzn3n9GubvNwJvny8jvvXTNcN0CMU
AeiEvd0h9HASQUgLEQx5tEOxZZ0/RNf85Nrhgt9YtDRzUaqAIr2vYGm6YNXKddD/OqQH1166VYuW
Zi5KQuxYLKY1det2X62CNfGgox7LbbYAcL3rC199vJmPyplNE3tDPvmo3lHt6bk0DvV//+nmHipt
hszUWBDqiPt+Hzr1SvprI+j1+F+ehplDQg/EkkKFBZUbdBxW1co6R7ZkM11q4TQsfbmZV2oYep+6
EStqeBVjSCPEgHZ9ExcWdNf5/bNB88aKmwuNolusp3emx1fe08S3lzzPHS8OKpCAXcLJ0cue7Q5Q
fdqjEJwx4tshRoZj8i+u6Rsbs40ZQ5UBZObLkUZnyFnVq1W2F/ZLr+6d7/XGzGxbcosBWBBNpm1h
cq8t8vgxk2Jh79+33wDavfpg+uxV8NBACMaACd7FCvq+XR+ZM+qE+OoA+XHIJLFtLplU3vvUNyZn
jwNDulTkpliYctFvk18V7BQl+VXjiM7h75JfuPfu0Q62yG6oeYAam31HCW3AMGuN6d3r9/m3/KHn
Fhk/AoepfQtLe1/tm77mP7bmaOuO2aNGXr/YSs4tys2PHd6oohzBLLGj/OReJDv7La/ig/jgPi46
28ltz16rN+ZnX5YRfSXcyBfzk1uPHeCjL7e52DCbwfbJ8xac1PQX31kE7AhSk+8LNJj//VWsK0u6
FCPRx8cNVvDLH/K1uuptRr7baBwvePi7Z5VsFVwoBURN1WYPfV1Rfq+rSDolCSRrn7a+ftNIwb6O
3U3zDlVyk0EoKc+MyF11UL4NQV9a750Ec0qY/+8nTGf71XolvwgitGYlnjPZjh3rnP6EYN19c3f0
VW3zLBxdO/spigt2XyiE8+/82u7swR57TUASA7vVWrigLF46gWPa47E7864e5c+BnSChzfA6x73U
P9CkcqqlBt6dZ4LGmaWT99IKfVcNQfuFbw/Wk9xaY7av4z8Hj8Hj5GWZuLRJjsxuY/KY/5iey1Xk
LDmqu1frlfn58yFUMQU3Ro+e/KN2qZ1TeVQP9THYbTbSectw3h9Mdfs7cvTS7cIZv3erNEtXoXhC
buC/Z3uudZksDhV7fmvW2q46+bz57m5yI/JKfljOE15qcu92+5XFmcsS9XbwlKCWTmjrMad43dnG
U7edQpp0V9nDmsSSgg2qVQ/9vttOiay7G20LQfdfTFaMV8VmOT+S74TCQF3+7zNos5ciFALIxSOf
wdppF/NGd//WHMYNU2AIthhTn/6sfjGKfpvbzLUgoS9ILBZ24k6k/+YnzPxb5wYh2mj8hN6JHWYT
ONnJvcr70Q536YnB1LbwvBRQ3Etl3ticOR3StUoXmI/NNuT5KtopL4k2nHkHuEr3ZO0W1jh9xg/2
fo40MEpF6xSzlE7flQefuLznkOW25SwaWtrPmUupmRWfxCILU7hO2bmyBRtNWBtxlM5hlvZ+YV0L
t0ibJQIlYizuOK2rW095vUuQkRxalpdcXfyF96+S0Dc7N8sIyLOMMgmnneOyTGlof6xs4zHdDQ7Y
9KUoevGgzELPaT6MKrgcTv/YOsmZgUYvu9c5aBEd8qUHYelzzpxSX0+q8QYuouEhavfQ1JjG5tQO
WlVree/uXJyAcNMIsXPb4PAwI5xa1+Ku3n0UXjmFmacyPWQMSp1dZSLvS10IlSm7vUzOSnWQvrar
6+QHLEdYLOYp01v7wU2Zh646kwuZ/cT+mjf3UJxxhWsmbZ69L7UDTJqvfqHMdwHytrOYK7tqD/Fn
vXRGm1n17co4NE58js8McP2XNcDXZ0+feSrGpJuW1nIYsvXnal1R47xutZu4WnoW70a3oIYtSYfv
QVg9O+Sw7KOwiTrppJ/GX8aLx2Ba8ZoZIbvFQu69YO+1rdkJL4Wm0yvUT17KgNJTv+m27Z5puvj/
dOdd65Wxjc/TsxhyoZGMWX3sQqYj/X6//1nq7MijHd4w6QDzzQEdTJvCMY9euARoXVrk7ESHuuIG
SL3jp2widzu9BLfJLTLG4PKvMqFXH3T+pOLrJfTmsUXXnbpq++w67fR6sn3ySv13yR4wSygLQGQB
l81OZazEFJgG6X9va3g0T8jG4y/YvH3LfTA3/vrjLbsbtREy6ugxqGha6rM9SzrDS1IGO54Ynvi3
d+TPSr1/LhxpWxyFYY3c0i4/ZRv/lJFoClttKWa9t5l4J6QhDBlhvvkHbgZkkBLmqZ0sbobJCQX3
aqOV5RClL2Un9x7u17ZmH7doTDGu0Z46DVsy9pNl94/1Kj38f+RB0z2bX4TXlmYhCaKAfaWGrMq4
IBb/o302diEPqnms/5Y/0nOxUWkCuPbw+PFmvodtTKS8V19zlvzgZxDNbVkhw0Fv2bklJtUeXKf8
axw8W/kjrmqURhZs3t1BcHQTKoqxnnMn77quFJVaI/POCav2kh28Nbu4hSctPvwbB2O9sjXbQQkJ
maAYa07LbmqGBn+qPYD2hSD23ov52shs81pNK6UIQcKXOz+5TsL6rUaA9/GHWzIz2yutrLppIsz0
3SJq7+0BNfgVKO6FC373/Xm9nClOeZUQl0Mu07BuZRq77aW6KQ/eOqNS1W7VL8ECX35pSbMIspY7
2RgZ4v3SQ2a0duUwL5nTvrRDi2uavakBb5xJO17mTZ3ifW89ueXedlfSqfjy8Tbdq4/DsfrnfM/e
1IhZmZnksajSgWxzDtY+7QV/R/D2Xx6ImSfO0hGlpelwI9d/nGpSk99nUUtucNqFd87p1YJm72eW
SZU+TZTklZ7etGin/hjOU5KKmKKDsr4zZlvr93/3FY1Zbqq0rlRXPkanlqtIYSaxxwMKfra74I9e
aGCz5SHVIiqUqk3GAswx00aCAnKsDjJtwu4c7QAzHBXnVw0KoHPghv/4xEVbF09PnnO7LX3aOwHQ
G9uzLawQ1kwgRsinh6/5VV5HD+MKTW67tTGs2ajXrpNNvF36tpOn+GjFsw2tjULJ5Z4Vj0favujl
UrxnDM4xufZnnSBTeV7YzDs1ttfLnFd6KoTtZC1mmcbqJDneQ7657K/r/FxdP+1+L3zTOz7lja2Z
yw9H8M9qyOKaNTNjSdiiY7hqdtrC5bsXB72xM/P6Vt8H6PGypq+Ih38TbQFYwLjf/wHou/r2Td6g
tslwP47rElRNvbN70gvIRzdA+s9hnlUQ1bLVF3xMtTknRfkpiqPtwobdeaNlCfSSClsBtps6/YZX
b0AA7kdShmq68v/bdolO+UN9nrr0i+CK++v5x9bsEUDhW0FmebJlv5Rg/RXS11NkN5We6Mk6lrCY
ZN07kGBVJ6C0Bd5PnK2vCYayaaRSPoV6BQVyLYjfjOSvbiyKTtwzJItAY0FNKpOs2tsP2SRNlEih
Kp/UbUsmTxeT4tr+EXTsWt5Qa3REnvCFzbvnVF7bnC1Oi1QmwMTYlC7uLXlsPqd7ca04zwxMsst1
+jk+J8/1WVl3u48N39vI13ZnG0kqkglMGpJPqIwysGFTaX8+NnAvXIUX9M/XnD3jTIzxDDXCgoAW
46SHbDhu/vA/pH1Xj+NIk+0vIkBvXpNOXiXDci9EWXrvRP76PazZuyOleEV8u4MeNNDV6GBmRkZE
hjmHdUHNkplpu6tau8w/m5RZ5tKLWhglKIDn+s+n7Mv1N1DuHQCaXFpjwmDL6u4qWn9Gpmey29E/
AbwTZrQzUMYA7Sa6TeZu/lQvzc36KXfR8g1I5VqB34Iw1ox27VLYcBhpbklLYgIM4d6QLcEsdZi7
88zWzykV5TNELucxRDB6qs/tJ4Bpyflo208oDFzsU0fmqlBT1ZHrlf5Z3ysDlGRQJHDL4Omly/Zg
fBZk/x4bS2CiwDnK8Mzl+J5ed+T7/7rJf592JdqvgUzN9dhkkDmhTsuQYbk/209jFuQD/ElI3h7m
0gYzOvWXqL8SKZa8ckH5dDS3HUSGFoBFkW2fe0HcAzoBhxRoGyMGAEaNBBrpUCmZADxR0qg/YJII
N621t/YB+fkpzdIEVdOHp//O6M3oBulY41ok5SaFGjjogYfdRK0W7RXZqkCap16VR3mR67MVrUkT
dLVAytyCEK1u/AIL9H1kpK3t2fu7Gvwr+yWtGCM3Hq9uTtz486tz40VGCZIA4qQoIwO7E7NwRsKf
N3+0f5RR1doQrBPuf2ujqItmYGY6zmu8AfGi1H/BQzQjc/KqY4pVA92aiOECysIxSLEAN0Dmt+mr
B17C1shf0HZbCCYohB/vHyUJo1FokJYkfizjYwpTouwZzwMUVkv51LEAiu9wsKh7MMctHguhI7V/
pIwoMyhpY/CNTqh2bJxzUS6mzjPabsK9jxo6EMpAiKCvgKtJQOCx6BYnvSNcOve2oOKoO9HUVmqM
4nmxIqTO2rCaH98Y0C6VWgNR22UKlGld/4232WeXm54VVfrMOdIAGHfSqe2Vm66L0hoLL78qMw8w
SpuQ5qwLz+jK0BqztA4dOYyFmsWcZPH21v8jGV1vKHBjAFyQqVsfCIwPmuggcWLhC2xVF2DPy4VP
wiFAn7CqPlc+0CRjgBsvAWhdjhzhc1B8f0O1Vxfn7xNg44AsJPMo8dJpJkWMO4CJl4lzAZ+Xalcg
qwZogcmbPTDS9f4niaweHDKRPYhLzY625b4sUGkWLRkk7xvuZ0hMflHV6zBYpNLTY5WkosJ/vg0T
mKoqAW9GEym16EKvBXkimzgaB6ZwJlN5TAulEB3mOqgG52o6o4242wqMpiOOx1w+S0P29CUnFrIm
JU5y6UHHEKdELMGco3L242X9gafSgmAycKUhC+OlVHwm9FEmtnKdOjJKVJ9guMuYJ4zuAEuHfQbO
WkHYnyoHJn4HuqVVtCx9iymtAf7g63KxMdajhEbsmkMCYP2VF4AxahW98BvxiBFfENK7KJz+eok5
RIbfHR5/Oj039nck159OHQnYViK4jiZ1VNnoLgkmeMCaSeJuyyKcWjPhMi1Ituj2c0nmPyCYuz1T
xnFcAQMbdyg1QQRWKE+BDXRlXQFHADlHaN5sjSeA4OnA3ertGtT1pPgO7MoZGXfAgVkjOfAFWOxq
E4jLRpo5Rrov4J+9uPokyueg48/32ws+qbaM3hTN/sdayk92Cl/6lf+KC3juxMJ4k42Js+PjcxCm
LAcm2v5nOygV8rla8QtuSJ1wKR+ij1fxdx8clbW8TDaBXq690K7NXyQK9VVyCixpucOM6x49Ivhz
izfmEpR04vBvK2C/NMzSY4z3DmCLZbK+7oskc0QAYRZL0H0BsB/0kMlr23Lscx2ArtMQAJGOlz4f
pKdmSNhn4Mwnr5mgxd6MP5myG0hSSQJm3fEGoePE3sfPwMCQOU3tDxZbZSmI6ZOvqmalU1uyc8Pi
o85Tqgk8ZqD4iALSmRizx8+vwhvtooD2vFIyBxPl4lINON7K2YIzFAbcTUIBjse4jMUZ7aMfOeOW
A3Udr2V0fIqAYacSOHzPRVze1JnDx4YskTI0cSXLbCEcSzTp2Fx/FI1iW8prgVso6N8oURyZC8jp
SPmfj0B9SwSMqyIAx+h26ULv97yUN5nDLGRuy4OdWCTFpgAYY0+w62hsXFaimYJCqbEAB5p/KcvH
F2FK82BEMY0E3EhUFGmwLtH3eMWXisz5xBOz0JP37FxjViL4nJEzoVOQMwLJiiD6vXMOecoLA+tj
pS76RLDQajgXPpjpoU1FBC5ckGaAnI6TAPTKkKb09GEwpecIoDOF9J+ONv5tOzrROIA5jLBHd4sG
VWfsiSnOvrTqbOWsToyxEjc+QZDy/TyTKZyy+ZgQBkgNK7Ay0PpGW3Sl32XrBxdP6jMnIghMEAKs
S5CepLq0A4VsQ5TUyhkyFxpRRcV/lghzAthvQJBjXPpWKPgXGK4BE6jTsXlnMEWvEL7hxEUOvkDC
ZGlPlBY0YLGvnjvNc+2hZedKcPzExcblwmEj9FDZO2T9litCFzcf3+C67Msl8Jjv9CJogpGCehE4
CWUGrHkEUN0ZPJMo6WqZWik7N5I08JS6bRQZEUZzQY13iT3QnfdNE24w2FZFBttH/EuaC+ILqFIx
D8/6VYf5eCXg4DOUjNt4XcxqROM7/9nNeem5TKsWvYYKIzpCm+ZzQ8RTvgxznuDHBBYjxqTpVr8Y
RKilq410sehrlE3wuSktQJEiAoYbnSk++Td8DrPiBZI9dQVIjjhd/uxeC0t2dZXTAZZGZLaeeffQ
fa+jEgAsAd+DAXWEgTRAPA/iy7LxOc8ZOXgU9P1FPJoeZcW+gENs5WEipQMZW3wxB2H3+L7/vd5u
jTrmNSVg06PpE7DOf5bvSumLxhPVCPzSjvH63pvpEh0D9ZIh7xl5x0aQfYVRsELPUMZUl/D3hOgn
4/dw0FcY4jM2G5hBlM5i8qbriwP+W/TkdEr1U66DVB2dSavVSj/NvSfubRQujICeGPSo4ttpvwdU
yKQQNNc9c8UbuONIVS8j/8m/zLie+2txK4bKHvhuJqkNAKbPSLOZXryrACECACFM7K4FULk/Pgh6
iBI6cCuNsj5eVsDxRJDmdUav50uFoPHmN99st1sLLBTLn69eI5fVRSeb4Td6muukmLgZt/IpQ8S1
ddkBr8o9G7KNXu+t9VnpIB4iS/Hp6YW1ciIjoALbkQ7M/5k45v5BciuaCvJUPlKVaBQN2kIx/+Wi
fQQy1cf7ex9I3soYD/tKz0Fp4yUwK+7Zj52iKUhQz9wkOjXzzwFKwging1QJ0FVuJTBgNesGIWPO
ycJ9+rEvq3a1A6DlN6rZa8noZ/TlPleC9UiIjCFu5GSg9owtZK8VyoY5AzqLXOrlSL3Wg0S0+Kzl
l06aqcxPnhBs0+imFNBg8Ldrc/lSHJi+hTQJUweVnSjPAtrBHx/RRIyjsYD4ghHE5WYR1t5K6QfU
/9WUYc6ZGZmJrW5Usvr10PU7l9SdMiDYFxF97oCwwEPrVpCM5j2lurjM+eIl1iVfhZVAqmpb1P95
yIwVXQmi9k2oxAzUsBCkpR3ebmihEFnwyCokYL/ieJjbwCmLdS2OslhV1YiVW2rMeQ0OSUym8Ad0
ixK8r7843UxNfSWvZx7KU9cKISmAdxAvAWCM2slSKIR4ELHAWGtNGWR5Et7tj9ViQvcQAHJjbhAV
TuB63x5WHlc1WHQTz4nl8qUMyg1YaxviB4n5WM7EjUIdFeQpWA6eHH/tv1cWQlXCLmyHynPSKlsB
OGfvStGrlgafQtGTImktjmdnrtVEVkq7kUkd2EW8+L6gZp6ztfbA2gfYAH67IAO/JPaSwNnqq4W7
i/GmPc1Eu3+TSpTjvxFNmSuulOSq7iD69ZXVn2XzudPB97iQiGFZS83EJ3wiXe4R5BtK8L+tRUPG
AJde28gSVot1bhi/M5nZCe29+aJREa4OQGEELZTqwnOCQFvIA7jGJXZTXDgjKWu9qviZzZ8UByMz
vqpAKiVTehVyueryiec5EUiVeTNoJGByLaJ6nWfJzMWccq6oL3OigFFlpD//nP/V0vg2quqLqHpO
sypUvfKwoQJJVYLx0n39lBqSq1cuqTGyTTzMgrpEdM+Ar/3oipJkb2418z10K/voq26+h/IeYOsF
vDbDew4mxbnXbYjWCAu0eb8huoZ0d8YzUuWsO2GU6wXDrhS1oLV3qsEuju2G5dYfEhJJ0rb/T4Gn
/pEFsFHMcKGGgKzjrQ4xl5pNiij2nXVCtgPhOLP//l4/x8hNfXcLYQ6ecipqQyHhX3lUTj10fall
0afudOGyrdeAPIzWfmspYFxmSeAukB8IBmDZx0bsC4Ygrttgz7Gvibbk6zU6mViSMyslNcGQbVzS
TeQqM3HP3wOSvufXX0hlbXo/Hly2DX0HM9PgOLRQ9ABSLEF4+e2t9B33zo8TzrX5c97vreOGQYe3
fjoYr9v14iR+BvvASPWFa34rRkc6spjrj5u+Gv/uIN3BmwpKPoh+5Du8tA55Ur9UIIDFHLmsh8oK
2NTZqgfIMV8ueSM+9PK2OFccuXzURybVe+WQ+zPJ+ImEE+7G1QdRdgG5kSDoKhypBLoD941jOFPS
FoKbG12tOVJmZUCNFZB7Yktgdq+q3AC/rvZTqlsw1ZPYnauKTbwO8UGAKQBhCLISgNu/1WmA+FwK
AFn6DqurK9Gs7OGFfwp09rUzEsN1MYjJztzYKVd4LZFyS33Ka0ntZ76jlAu50PsKU+Np/47UvD+X
w5zebhQiBBBajGCF1A1qkOFtpR7bXYiWAPiFxBBP5c7HvKNmdruYpIbi7ysWxQB7AG00iTEHd37s
+afNoSSPPHAgv0NIeLvDzcg8Dg5QHHltD3KJ/h9hFXofnacXPPK7abhM1MjmXQVs8ZUuzZUkpwJf
VKkBZAjINgGuiLJaUiuDojqF/N6WSPELgvqQgDma0/XImvH7dNPMn4XEZiPXA7IBgANS6t0OIMYt
0t53MGtredUzGMMT1zda9sAH61Ae+a71AHye/FuRE48xWEWXlOeZDZ+K6a4/glLpIddGoLrBdxrl
1Ki6pi44TCtciJoZ/SHyD31fGVwWANjN6pc8nvhyyc/4wL/GDdowor8TlBUw34Bzo74hygcuHmp8
A0qhVhIbXE3eMFy6S3eO4yRWZGBsgfzC5B3+N4sfM8nATwadJz1DfqkktfZYGRZPT0wFEFMMBl3s
1jQ/JP07+5RmUseTPgpBzv/Io048qBSxuEiQ16zQzFqe06fIrDfKItvKhv9RLoTdsGLsHVgfwJq1
8knziVkyfe7Ix+2ktxsNBECnwXtVAjju7R0rvbLhk7gKwOF6Au91cFBKE+RuvLdStF0SbbxvZiXM
MWlNRrnXUinvF/gScANbSPUF3Xp93/pfjV3pFbFGP/iKl3m67HUFnT1yYD7JRCZ9gGLaztmB14uU
xDn1L+tmRvOmrKuK+XbwQUDx7rAFNRAba4ni+k6Q2359Lpt1yr8pGAa9ZGRu10dLTe/6aFSQ21M4
EE9QMTWoJ/MhFlik9zozIN6q3wZEBUPtjicKeOL+N74ThmXki8U8B5Bgbw9ZK9GAKkRM4GSNZ0ri
l6cQgTfzC7BNNKuRn9hMDzDgnv3WwCjcJKEBAm9dFvWktGNt7vE9CqPWjt0FM56oon54B+SGMlhR
BB4fOlpty/GCYw+da4fSTIA18YzA0DgyMRAwAo1SGnYRQkEAX3botPWKEfRaMCKz95/U4fux2Rj/
HWo1aFdRRCgNIgHEt7dby4uNqtYSEztRkxvoNgbKLBGbZbAthUXAewRdzjMP74n9E1BUFDFKBgAI
PM1uJQZcK/vRRYthp/b1qrdmx40mlPNGAGWByyrs3bSBgGw3rFOD/8nX6P1AvIe+Yu3cfTLW4y2c
XhAy3Yik0ApCg3oWKUKAWoQ8sSdt9SIpu3RYhenHYykT5RQkpmVBhm0HjsIdSxeXJCVfFWHiYDA0
K0ltKCQ815t2AzDWDd7UAzm2JDefUqDKpKlZP3NIk58Wj79ifL7T6nL9EdTF99Hg5LUNPgKM8aaI
aarM+3wsYWI3USNE9yCL2FSAhblVj45vFK6rCjRqXeC4h2UARNSuOHgzWjixEDgNEbEKYFhB2DJ+
xtXTuUzdOO8zLKRsk2eFrVWLK8vcfLyWqQjsRgq1GCAxib4IznMn1vZtuxI2bhDrYOeJuW2fvQqD
XV3AwDgXi90X/1D5uVob5RObElTKQ+4niOwj5SQNv9VwCItd6p25Cu+hZdjNxAITRgQRrggjAohL
NJdQGdYyC7Q2jaLE6STS1BEJo2N/eStr68KjcdA/zL3H73QEBhGCAEqMpDFeLtThtQoPXkE5S52g
D4GQG+coG9ugSQr0OOJnFOXOEFOyqCMU1TK5cGGUOlylGCGI+XzWStACHoDkqGG/HivMnVZCGILo
MS0JGCos7lYrs1TpKyVAfxC4kjSv/WzL6vuxhPtn3yhibHzAnABy/XSpMh9xdziuRZ8iGit81ITa
11cOUHGS5T3x6zUzp4x3MTnmHnC90GIBOjqwyVJnJeQgagGJQ47yNwwWxr4ZQJJ55EfG1PcAuA8E
w49XeP/0pyRSJ4Y6vHyJGCF31vll/Ql+CLtFN/BPaLUEZGf6oSHfCz36MrK52z5xemPSD04NqIIs
OgKp0wvcIAq9oHDwujHetTWghFyLeLzxUdtaaMw2kd9dOywUzRRAiIcjlfDYuJXnBZmsupeucEQ7
Q7Hb9C1wcQwRyX8uM0nNu9iSkjS63CtrGSYa0owKJDXBdywbp4Ylp76fuWlzyxm390qIFDJ82o5C
EiL2eiouZI04qmvMPJTmxNAuTGYivnS5winMsfE4RCJaMyOfcG/SOQisx8p43/0x7hyw4lFkUGGw
/rz61aIQJ0ogv5ULqL/8rr5bybtW7ZolMFBPHYnbORW8i30gTkS9n8XQswgGA2pxcu1XdY6+Swd9
rwpZBx9FZlWi8SKnBKOFcjI743SfaBkljrTNPI9AEobl9tRYV8wr4FqXDqprPRnw2gNnDwh19gqy
VhgyEM8YMcwMxdXb+FQzx/hnmIso7xMt1DdQmtMGYGKrwCDmYJqiGYHDjTwhta8Do2O1ukgzejru
4U0MREmj9jhXlNYttEvplBYw3NdzsKRTFvpmRymLyVa+KmRyVTpFsMS9JsbWUgvCVm+XyFgIT8p5
lsNwDLkfrYiymBiOi/jMa0on1baSbLevDA/tCZND4a60Cm2zZC4VOKs2VIwSKrkU1QLURsi2HGMM
CdpPX0QzT6zwK8fQDUb2AcKf8OiWRmMg4ZhIF97QKiPNXpm7aAnHOU7ojQyKyIRKlM+tuwgdiExS
OZx3TAAQpaZE4VaDq9eATewOgzlXY7/vmIcXBFvzH38S7v5fLu3KJiCG75sgcivnUr5GaIdz4hcJ
KclkbFMPdypRtukapGnDSrUEJIoeW6SJeAYkUbBHoJ8TgU9P3RWWbYUw1rTKyZvXsNFbQ25PSU5U
cUbOhMsAFdrYSqAgosGQB2UX/CZRuSypnTA8DsJCcbxyC0XqiH+ZQesQxgtBqS9oYTjUZTRUZ8B5
eisKOZEC7IBC7bBmgxzMJ/qMFMtbBc55G5aYsP5Y8ci+AF0GYGO2t0913Tyeyp81ZmoxPTc3oDgV
f+BzkIsCExwgU+geiqHoNcnt5NqJG90H+6eVFGa6CdbK5RcnuwBgpT1o66heSsOC90mHfDtjiDv1
N34toxmHcJ+OhK5dfwx1tb0hCNuuVGs41fYbg4SA/UObKwGQNMIwVDwIidCX5psK6YBIt55L3Yza
RB+NxEMHEGiCBYeljoarcrll8r5xShmsT64mDHqSg9D6sU7zE25PRqcjXsVjpyECvFsNKLtEcBug
rTnlUBIwBPHPcbkciRxJlZghYDsXPqCbFOINptjZBZqpK/C/h6T9ULsXX12H4rpp9Mx/e/xdf1nv
2+VzaGjGvP/4xMTvlKvAYz5slIS/OCVH5KMLPmi7LU3hCzBHC7D1DZ7ti6TP9a7YDLzRZSYn7OOQ
JOxCSY0uWqMZvLF7zsirb9cAnbSogZfTdIfviB/0x986sYe330rtYRJHWcR57MWpyBZaiQTDO6oG
Y+fACBcQmOd0ne8k/RTriCS+Z4TfB2W3wik1RZYxULNiuODJ+h7r295EzjIC5cPnmDw9bzXy/hKQ
tw/J5nRH3718zMi/78QeaddGZgY8jsbnF5WUYjTxkqqFdEGYBpaByBwWCdoPo9JIQSjgGRLpMGPv
6jNi7w3XrVTqdiSCVquipF2c+rLrJcRncQUmzUXCzXUmCff38FYSFaXxYKIUgwrrsxJi7Y33Xr9Y
jTlgVKxG+4Wpb5Cl/gQkI0lsjG9jYrwkOrvWYa3JXJ76fhaF2uvxW6/cn5YmF7ng3IuTPKcb4UUE
jPiwOMYQ5cMeFXoNhfO+tZAYB5QNgIox45lo7BQgqN1uBnUrBw5tR1yDD/CKb65epz6pxU3UiIRP
36IwHxs/AQlOZlT83kZBKoe8zEj8DVhhKknCBB7gQDkGyybcl+Wfnt6XzFe9DC2Z5B8fgoJuWHfv
7gQS26xHRlTKmQ+498j4ABClIh0Jtw+LdLvvkhdo/KB6vQPxfUy2mMk9RyuPHH/Eb/u4jE82ZgUx
efwp7r4Xv4DinSvK309ujRuP1iSwDWO2BK1Xt1/AMHEouknSO8/r1/02WH+Cf2e3R6kqIMd8bdv2
zjz1ZLX6qJY7ZxWbPkHT72Hx/HgjxuOljfL1V1DHz8U1n7l8jH0AAmL5olQRAULczHFPXTgcJ058
xLZAX/jtUtF6kCtllfdOMJhupZgxp5mPlzF1nNcSqCtdVm4m+2XRO1UCyDkpJoKAixvZHqcYUoTn
Zj/LknwfO47l+38XRZ0f14cXYCxnvZMbz9stigUZWfeH19ftu6/vz8X2DBdvpJx+vJDlQJbu0iNn
Yb1MdJsQ03Qyjjg+IC3Rvvq0OIVkZaY7DMc6v6n+bTzenCnLKozsbBjJxHgonSEUmbFAm+CydclI
xnsIh/ccU82JOnPMk3LQYo23A9plwY92e8yhOwxhMt6pHLnwMfWpIrhiZTRQ1L+PVzSltWNhHSM0
aPQC4eOtpNwV8rbXot7BX+qIJGFgUOY70iID+n8SdAej02Hv4vGSasmby69r1hG418ciJnft37Xc
cTd3RQWq2rAHDTWQn71NgocBF714+VytbmbT6AbjtpE8Dd60dxrxggdWinuYgo60iPzl4xVNXfer
09GoyyjVWc/0CgS5Hd5UGur8Wf2/OBfwXyLEhekcJ4puFaBReTFj47J32qgxuBjNo95OCmfStTSE
9J9vvJZCOYlOAQdtkUIKUkWbZHycvG73rLm3nvJFS46X9fEI3KjWfPsQefLBEgPzGY+38q9eRtvn
60+gTCd6J1pXLKGAufG6zoiiwcxsLWt/hKuyh92TcEjJ5gOEMKcF+ihifcZ0TB3l3+CMgLlA9DdQ
V7rnMTn4p//NBU3iWUrU6P3xCqe08lrCaNmvAqAqD2UvvGCBVYSeBd+Qveecm+vQ+/+cJKZZ/nsd
tMGQEl6pYkgJwkVCnrfZ2J2wXx4lZMSdY/f0JZIOsUcLkAcArOjjXmIGY8Y+ziz1LxS7WqrShSB2
VfER9WgftR/JiT3rP99NFPHw9sMAJeAkqHvBtZeiUbwe9wLT21UqWW6hLgttrl984iWNYiF6eoBW
hbQGBoVuTy2OQlFo+HZAvwtwr6GTlyWGz41ltCUm6M88vVwpH7m+mBsum8hu3gimq2sgc0tlUH4O
jkBK35Y/gmhdvbNPRUtcDMqJC+0p+3y8pVOhBYJEMO7CfaKmRykoy5VhLWTV4CRoYupTU0RTQNgc
8U5+j8KZ7M24bfRthxzM8mMElcUj+XZb0x4sP1XHD47ap6SJTw2XG7lA2FcmPGhCvkqKuZmdycfe
tUjqJMM6zbKkEgY89tY9ML7RLqR7i3eAV1meQ5JGT9H3MNczNPnqQNYNWLagUMVY9XhVrq5Cx6dR
qLbq4AyRpcVWcWHJJcqMRHgJGNKxm6YxMa26fHySE/UHDiHDv1JHV3wl1Wu0S6oV7uC0IHmQSdqa
aCJWRL1tfjldS57AkAsIgOTV5RePJU+e65VgyoyWcVuwfA7BvPYUrDhwl0RvbPbmC3a5SuYQ0KYC
0+tVUkqUKa6kaOkozDt0oISXfvLMji+Hud4SGjv8zz2OnX0srICCGJLy8xEGa71EkAZnu630tYUs
0qI9Fw5j2phi1AOLNRxO/+ot8+OQwEQ0i9z+Dc1mfZhxUpMLBjaxiBlmXNS/l9bVsXKFKwSdpg0O
MvWCatULwdfBAT1XWZk8xCsx9L5WWSNqPcSk+bbd9wXpYAhSILyp2nMNApPHKjOZgpIB+4zOIATU
QAO4Vdaq4UBrnPusw5HlkjGPnnnef75LGBrdfy6XxyXAVSyPme1Lvvf4CprZUDJDjg5lVJo/rWia
tGlqpnXYgXcYKdclYc7KCfeOcJSBsVKgKiBQZCnFyUrPL8om7BxENPDEsq59cmt4YpLulz/p4usF
pObon1tVNTktHJf4i4/VAsA5iuG9zOzyffR9+ynULqPDIFdiL+qcZ4EIe4B/EM7CAw4tRIk9EtWx
S/vlDTNyu2p/OhRzfar3fUy4itc7QdlBlQHubx9BvOq89r+Y/df3HLFG4Yjv5M3Xi7gHtuVuV+s9
8d9/Ua1/vP7p0/73JCiLOERiJUc1TiLvX5J6XygztfIJLb5dIGX56q6LFU/EAnMD+OzWqyXqwzh9
VXvkyUxR5tms9MXiWzVnqTlGJbr1pbeSqeuqNmynlFncIbCsAD3F4kVqaJ6RaJEeA8hFqRZabPvc
vpSe4nSd5LPTxnMfQHnWoVbZoYuwtwJ5jXbvKMb4xllYLJdENGyTtVb56gSLOBdlTsRmNwunY0DF
Hy4RN8pdtwjNgPMVW+efY/gCQPyV7psL5mmBYdnHejSR3L8VSj2VEkYJEz6D0E6XGgLgufftZ3s6
R4dztloubcl8iZG8TglrvSE4JA03luA7MosPN+GUbj+EejD1UpdmwZ9tKczxOnfm+3t91kg7Jmi2
sn4OjaOdrkmy2bxlkrmDDSencewGoL8zXn/udv/FI1eOideaIstSKD+zeH4F3kWB2ErWrSVwnAGl
f/xRzI2pYMqfJ5yzOmjGYeZ2z37AeP2vPqC5tH2S+DiVEQwQSGSI7uA/sAkBAbCjnS+eGEV/Mc0V
diDeHnx75gV975lvD4Myb32vSknLQL6P8UK3W6u5wwHaxE31sJh5R95jzt2a0r/Z8au1hqrWXLTR
lBZmgpLeVjT3S7C4PJncaqfzcCTGnNLPbi9l3IQqz5smh0h0JUgWZyz9k0faMS7Au/KIdqfNJjFg
uFeY6H/5Pgjf8nFurn8ijXy7xZSZUyKXAeXueNsBarAeGxXQrcCuyg0OegS3vqwjXdGfXl5ATQEI
CVPoiQmewJS4+5ygRR1Hv1jMHDsN8I3I8PajKNMXpUnhle34UWAq2iPXCN+O9OfR/iIwfMETbD6w
vb+F5WMr9PdseGDz/3TkSgcGzWeSaJQbEXGbEKPebC0Fs7aucTxejhvCHKAK6LLDu3Tmqs1o+p9R
vpLsAlnHjVhIFopiiXyV1efZOqg9PYwGK2t58/FKJ9ombnaYbncryyrzkxzySuO1+NgKG8SDxO4s
lOiesMSTZxkzhzrxZrsVSUdtms8zUQyRueFuXVuygpW7EPfuup+zmzPx4Z96XW1mnPw/DzbOam23
7WbIyH6fAvDXI+7GfkLKLZUJ8JRPUKNZBou5o6SMVq1dqkwbb5Sc2HVlu5i4T0DFOCyZaDaPMt7O
RwpLxV+R6uZ5qUFWbxthQF7hogpiofyEhS6PT4r+pZ7eMtgxw/k9AN5gPaO2wuQHKAAkApHNyO5J
Harax1UYpoiSRADiN0htFrp1jLZH9Rx0OgioltFh6Vv1WjiiapHh6gSWnh5GZ7VQh7Fnb7aRc6Jl
BHp29UmU0yq8QC3rEJ/UH8QIQChbmHKyVAb0j7rWF9khRXfS8RaY2YrJY78SSx07RgOTIhFwFICn
MmQ9V9+SINfdwk44/fHl/euiujv1K1HUqWeKpMWtBr8BvOND+zU+jlkE/7z+mWIKFEeP/7n1uYQW
LHGrdzveQPE3QwUQU7pW+bx5EdDGywIsqCU/ZU2O/PKlsd7CnbQyARJkHDAmAMTujdzPbdK494++
nPJ4fOzzF1FMOqdx+V0TsQ7DCXP1+Yma+KgA6OZFCxM71khvo5bCTYtAU8ewCRkpZYxYkI1ycfsV
c9ihIw1THSZmWBYpimdr73NRzI6P3euCyvKsJisCcqjjwOrtFwwFX7VKjYJlw8ZGWNfLxmVKnXWT
Ha8qJGWV2HisEty4ptuNvZFIF5qKtOW60E97x2B4Ev2EIdiwxfWBMaCMM6LureutKGp7e+BURYOP
xXU6a0v79VrV11tgYSFm8Y1i5lbdv68hDEVSWJgx/0V32HFtVpftBetyfT0oCOZdjZnbNNE9OYqQ
UQfCaQHGkMp5BxWm/foBhVjAa4xD9+/v3gKwBAN56fdqQ3b6YUitx3s4YaPQOQ8QMSDjY74Q45a3
CqKhZncJa2/AHoJZFA1jn/vjsJCNykKfb7YkuhOaHfkNZ9mRJ7wwuulFDEYAJghjC/QcsxvhRcE0
Uu+EzarvzFyRAU20q2q0dAH3Vam/ANhA0nwuqXjvJ27Fjj+/csktz/t8UEAsMqcm/nUGQeYm9HRm
JoS7x1KQbgVRVy8sSqX1Ma3uPCPJlhp75EOi9Rk4eZj509aV/lnZ+wBkgByyjSM38365Mfk16Acd
wA3bTmbJi9ZerVobpEanWsevVWadWMKSHrO3c40sU+oNiCOky8YpY4CP3G6LXIdDnEv+4HD9KV0X
haMFVtT5Myo+8dDAplyJGc3y1e5zYlVoZQd141fNoRAxxfEVE9s0d2Oh6vcUm/qithanxUdkxPZj
VZ8yhcgHwhSLKso9KqXpfJEneSKkg+O5nl5re1dAP1q4ZoQE45DqjLCJh8NIEKzxwGhGSVyRqNe7
5oaoQmaoC6QbZp0DJA8qwODxcFT0T9ToXlScIkgpt8ielPZcL9SoWrQNvhZOHSbvVmXZxEjwevFC
fs5lBDsKsrz8bwWzVRYIQOpZ4Ikpu38tkzrZVvO11kuwYG5zwQhvvlAUPWCAf1wKpEc19KVQDo8P
dMqCYABJBp0fujTwFKECHa5L41aIudZRXmDyAWmcWYVoiNq2ddxkCZ/+WN7Ert6Io4KdpgQ7l3dh
W0dchQZm4oC5ySU6Uz15vu3WM6gaE9p6I2z8+dVFEeNBquMKaxP/i7Tv2pEcWZL9IgJUQQZfqVIz
S2WpF6Iktdb8+musubuTGclNYs9OAz2DaXQ5Q3l4uJubGSpnD6lZlK/FsfYW6nSzc4jIYELyomSL
xuRLO1pbK1AJqLtTz8fxnUKiA+2yQvfdgVhNUXKbLkwEXQaDddL42orIw5IUmTDtDGa34qCAxx/8
ahOilrnGgVCFzLSktaegN/lwRfKJyZLbJi/iQ/ZZfEqdnnzeXkllJnK4MMmMOgkUIW9dmJT5VV6+
NZ+c8CkHRh7s+FQXCjOI9EDY+P0bj2XuTZIfivQ+B49tuuq1Q+w+J8OxBpySgPP2J9KgdZpuKWRB
h0PmPsj421psKYhKsHjkfngHdYHS2/5oJplRQcSCruJ01UAp/nHcSqhK1t8hWHO3KW8U9Ysffynk
K+0elMaQug2pKiNx90pu9eom2BZhC46T2gCxqzIs6dPMXAKYFjgrNDWht48wfqPtG9RISpRM5Hw3
PlaCwdmNfIyGqaUq87dNDyJnS6LgZr9L0YL90i9h0WYu54sPYJwIEg9DLKUB0h6dKQ968jv4vyhR
J+2qURZ2/kx/AXgVIAY6NYcg6PrbI2cnTOLzWqxxGZ3EwiZ6DpnmHOJtdnhs7dJOV/FmR33Dt8dd
cnLtMUZaUTJcO8ET9lF9/1PGBg8Gt3BvzMWAF1/FOJk47zkoyOCrQG/5Slz9ANjsBJ/lrFcORH1V
sGv8lZGfFnzpjLsBpw5PFdCVE+hdMMFKouQK6ITj/pSOCrYob6QQOE+RUi7Qthe+3j5+MwdeElR0
w6IoN5EFMCEYCrA0zrqiP6k1Fzy3eJ3qstK7C7t5pnxAJYGCow+El2ARYXtViJb5oksB01chWAMd
Azt2Ta33TVA15a1eqqcR5VVU6V1EuIkZSABFdEbcqYY8PCrltqrAXVdy69y3BMm+PQPX/J/gdlOh
gwvUHy4wgFwu3W5IPWGIRrU/heiC6u0y2csk1+8L/0cEFwaKlWAUxlu6Ml3OKIqVx+u3P2DmaXr5
AexRT8IADhnQ8eQZDF/2e2e9mt5npN//rlFZWYPXtfAM8a3l9WTY4f8s5eBmTjpYACbA9CTFi57v
ywkQixaPrRLPqRLYdWSL3M6EvKZ9HHX+qBy7fXBXbcLtemHUM1f4hVVm59XdCD4nEcClXW3HQEzo
kVPoEpSMnh6S1U+t7zt7/6UagLV2m21/OBkLHzD3Or74AOacYS4QnsrT6xj3gGCD0qc1+w/RA0Tr
0bw92LkZRuFbBmkA2ulBink5w0PGc4o38IhA0X9GUKjon9PxaUzWg7ZR6dJhm7lRJfTaAUgMJQzs
acZzKwgV0qoXxpOfGNJr8xEBRoHk252umF8vL05roT0W1Ik/j2WEkS5N65L16c/PfLnqcwXtVFiv
iwM4OOE3JTT+6Jo76oNkFAhlQOwSrVXfEJ/8wlkStp7B44CZCRhqSNaooIhlIQ5xFClRXg+AVql2
cfAFnXq/AALsfLxkY3fvkePYrj3IEvLW/3qRLwyzAy87FXxNPd5T4VoUtp6ii3Svyq2eiYafLbze
ZsIDdNJAawSgVHSma8zdpBV5w9ESz4pa2refsvZb9k+aujAiMnMVyeKUFqAqAWUI+04r8EIUag23
g6Q/D5B1JK/ht/Lb7wUbbPcGsQv9fbRbkzfGPV11HwKUulaANoxG/oFbuti31v4NbQ5ba7XfWx/D
RrBkyDZtXkZj/7bd/i7psM4cM1lWQcYvgtwBroxxpGra8l2YicMpzu9BV6kVphah06aG4AyC5tur
PVMWgpTImTHmlJVoauXVAMZ2h6PyEZugWz/p6kO9/lqtLHRFg0CSA+e6+NItOuwZ13lhmtlprSY1
gGAKw0lcFQiLAv3T3n0/Hyp0kcXP2mr7wW3Iggeb85YXNpkN11V56tYENhO9eFb113BzEJz8OVxw
H3OPdRkIbFUB9QhSBOzGjuW64sYW05ohAZaamaHgzQFKaX6DB2yF+Mu1a4u+JmZx5Dbq3Td5Au3F
05Kcz0wpDKt79hnMndi6oTv4HT4DhPECeHydGpMrbsdXSz5yp/YTvZY9mvfA+bp5FNBPSBa217R7
mIcYIOj4paDFAnQDzBLLbpVhFnDyhuynCp2KPtzevn9g2msDeFyI6M6+RqCO4Yhial/1J8A53qFA
aY57+Zlugd1XACeIoVrvrUor2hSlqa5OjyiNaObvJBIAcjXurkUDYw31IGhV6kuneH7o/34Zcy/j
CVzwSV/3p0Dlq13kEeoQGj/eHv80fzeG/4ftPrul6k6rJSEvYcQV30TRa56LFNElupbSw21Ls8NB
uxug7qBhv8qtegMaF5oCE+2H/mNB0WsvLV34SyYmv3g2GIlUpA3dpj89N4ORQAACS3rM7T9M0D7Z
oP1QkYy37SNq1LfHNntaydng2LUSe24U/iy/ituDPQmKZquHYIXA3SxM603E/lj/apsYVZWlzNrs
Ev5rm02XK6lE26Jp+1OrkHXHP/PaJ6+M1u0Rzt2zZwNUmciNr7ke/ETYjF72U7um2r8IgR36ifkf
mEHLyUQtgg5Clv64r0Dg00p9f8pzz6D1pyfZbf5Y4el9287cYwfxwr+GmK2SjBF4VMShP1GhspIU
3drELXXsoExP0bjtAzgcBUimheKvFKpGDua9tkV5yiWyXaj9xhPlZ61PFnbwZPXqNJ59FbONJAIw
vMZjKUcUMZ/Eika2H5cAStbAn/h+Ed0PrfxZclRagBLOBTiEoOqBHkL0bZLpZJ2dnATSIC7h0BVd
5fV9JwZWUdwP4zNJxR2vLWXcZ2DxqO6g1UDECxjtoWwiuk85vPoL5GXdCmCZwFRKPdWAGNcriOiN
33KN1r5t/FKDyQV0Hf2vkhijBObDhXzm7F2OdAt6Af4UFdmTQ0irQbgGKODiN/FeXUE2Y8nK2kMo
faiyHfYQ0YGqzqi9Lmy+Ka3PLvNEYjYV1aiM+t3lbPu+2ELk2eMB9uCNDGniA+fkenLnvvgLOZS5
XCpoLJE3UyBxAAwCE66kQ996qZiMJ1N4EUBq8rlqUOxO9eqlWfCBM8EYblAI8aBISBAnM5akSBlL
N0UtI9zUjdGbFRBw0HCOH5ZeNiCOvp4/oKfR8UrAwiAj0X45f01UyXWUI+jXoFhy0PrRVayqRjLY
Br2xQPW4qEXfKEZX7u1YVLnPopfd1yHrW27F07RXdG96GOqRjyNhZJJPQCPbKlz200t+HT01KYQN
0SNBZU/nPYDfDciAR+mDqngVQEdlgTxEEGd5vKe1GiiWkstaZmUJsrffUK93eRtqchxFgpVmgUFl
wg9mKbd8euz9hEySY+hYtqaW0tROGyBZdRHCwpylQRRC0r1oGAKz77xQ2XRjp91LSRtLx0zN+ngn
D5noHUo/KDlT8TlX0qHdnfOrMUMdZQdiBTE8JmlNylc1U9vsrg2DUtv0NdCSq7KKpRxXuxIAIzp2
sWxrfSwJuywfhnIrJoo71RBEVzmIAl+gOaVzJcFO48p7gg/0+8dkCOLq4BPiq0YJzm+o2ZEChLNZ
GYR45WkySM81RQ7quyjp8tAegRhrVkmm0dKUx3xAa8aQQP0ucLkITDxizDcWcUXJXwsl7QPQOhV8
dMrkuE2/CEmAZNf9EVmyz0TMRWiZRW7G+Q7qA3J+rySdJq/VHsT892rR+OgpG0qJ08VaLDIrrtR4
wNSXfTAatEuy5D0FY5ViBUgYVF81Fb3yS66axAN71Vhx6brJZK3behxHwmcw2vih5aMLNn7KolCM
Cr2s0EkHRYMkVJy2VUlwgvyChzY21IDQRK9FfY56T9lqSMp7XqNC17tSUuHBy7pmNGP8d1HrBWnw
e66l6SnSoOFrdbnXeruqRGLkN/aEIO62VRsT3+GaRiFv+DE54BGJ2rXvtVTXNeTrUu0pHuNh0HuI
GYpW0SRxZroFCJktETONL9JCtXfqkoNmdDOEorLysjgI942o+dAJE2U3InskaLhg55Yunx64GAmx
FRwIxQ9Fh/lOGuWG05O2zXprCLIUgvCZWxWJUZUZiQxaoB8Y9FdVOpRPHtQNpRDKKVqXPuZ5ro77
VC0gOBKLfcwZMof2qLWURiLkllVMkqDnSFZ0Jr6l9jY19FVTsHWnqWA1XCkluyLjU0ye39UEaqmI
agS0vtUR7XU0S2qc3lZdUmySpBOKOzAQxCrgvUMxDGs34Cr+kdAekJlRU0r67nWqGn6OWZmTlTdw
SoXChxK0VuvG2mCIYtD6tqB4kYSlknrZGRWwJOFsNMVW8AcFpBU5BOpXcVXGKRhbCkH74tIEggi8
13jEHKH39qMhxePbULH0/KNf5j7nCGUqRFaceEVtcTToM1sIRD4v9Zbn4tH00IxCf7s05SzQtYwv
Pah9PKgedf3PwiUzc6WDLhkVX3CloReE5X6SxzbCLZyNp6CGxnao7drwxPMbNTihRqlr5NCn7y19
KqJP4HH0wg9++z43NfcnSMDzqv0ufM7MnfcP85UEBjcUvJnroUzGFECTqdTt2VytQ7ROWCGdTHWB
mLRY3bY2/TDmgkVVHck/1IwwerZJOtUElwPvKn9KFZrYEkefCQ3slG9CM+SHxL5tbebZgSsPMlaI
WsDoQZjYWCqnALxFE+MQksJM68CzgJt5u21kriQJOi2UDwCIAVXLH9jwLEST6oaGvI/2xZhDgzme
403uCA2mr0ZynjyREY0YtY6HV23FHig1tNLMKDWVxf5U5qJHOgkMfGd66kzoHDVZp0kF9NQlQU9G
QyF4IweiyX8138ESMoZZyCtbTEDMK2VZiikVD4jFw/1DlwNZfXtemZCbtcDGgFXljbISYDQ5ghY8
0wBu/qYa2Br1fAl7tzBx7BuKBF5MVF8VD8ohSBD0jRBPGXTJM4Y1su23h8UGfv+MayqaIgOIjCXL
gCJBKbLKSCgdktC1W38vlSaoc213zOB7v7XAoXxtSmDBW7A75RbPjt6V3Sl2O9umStWlWkJhF8WE
ca+gRg8RigCtKRS/hEN17F6WgL5s3/I/NgFPQ1ENJGhXNWLCd3EuRL506AYrWXeKDnVbzai+cGWB
O0A4aG9LJmeXUob4BJ5K4INjqfwqIKnkJoykA3KrNNZ52UyJHnwPT+GpD5eWcvIfV1OKVyHYXhH0
ildcvUFF4wYipIfmF8SB63bNOZLTP0dPkQ042u31mx3Yf9sCj9rl8nVtM5JOSzGVRAdEQHhSEJA+
ed+ZST9vW2Lup38W7cwS4zU5D0oxagdLlBqktUH++JsXCBuWNiTzWLiyI16OKJJLRYwmO5zOH4J3
Gk7iJGDtbI3obliXp+pT3XSqrpxuD29pIpkcfFXyLh2lRDq0iREGqVVIPwmkSUEY4O+5EHHOy//N
HvOC9wFmyd0YwwRjOzIZfG6rpR7dhQ/llrv7v5lijjgfaHHRh9iP3GP0AF4nywUT/NPA60s8x0tz
ON0OZ77E5Vpe8Orsb0z0WXgBzXEQoM9E8AxBWtj41/cAtAlAhf2n+oBoidn4fjdGMciWtUNfU/SV
8Hoc55aYH2MAazmo1XvF0sa89pSg6UUSAGwE08v8LztxNrqoCHMKCK97ID6kh8vaKly6SQXwIw6N
meLcAcATla3OhREkjO8aaNkMnLxEH3V9PC6/gjkeORc2XjYm7kEVf4ZolaXoU12IxpZMMEeBE0G+
ww2xe2hk0Q7jDd5ZnbzUqzVrBPkrEH8jFgMTweVeETRtQHzZuofKq/Q2v6uLfaMtIASu9yPAaPgH
TJcyEhCsc5TJwEFyZ/QdGm3Jq3DMJYsPvyvtGKNjpioXkoFMWAnHdWmNcZBDBpE7wIR8x5M8zWiS
VNC5Si6N24eZRffADEV9XIFAAQj1kQq72vh+EuZqEDr1mG6S7DGQUR42sljHs8oM82c8w3XoaFja
qJfjppMAxFNzHUzrx7DNrVBpLXdYYpCbFuvyxrv8JmbohZhzdYQEiBPK2rZIH6VO23jxfZsu7X62
Sv43eiiOgtwArNlA/jDbJm4m8jg0Ejs0qM1CfclTSEUjyPR8U7vndd8RA73/0ciCC2U5cya7EKIF
NAEUfUDWX70ZxgDyLlkTOw2YOlGssFAyTc3Q9laeJZicVZnUBKBLL1cJKrcAy64UKDrV9kn4pgtp
UBZ1dvUtjAsYtbAGX0gbO7Got/4d+sGCGg3FUqunza4VPoUoNdJviaxCqhoUigRDrXPxGiBAkXut
oTT/HiQmbXYcZ3WFTsKXOH1MfFMIQ907loUZFseB6PG7VG4ipA/4F21ROfb6rEBjABEg5DAhjH7V
phCO0SAWpRI7RZx9gw0YgVH/ePugXDuYSxPMnvRzkK3UsRo7HvCYWbvpFRNZs9s25rbjxTiYpZDV
1gM1J4ygeQRKT2Ot86HVp2vpMFoaMZpaF3NrWAr6lobGOGipDcggDrAKEceI31WBJYoLzyw21z5t
Msg4TTzFAAsgacu4Gb7zPOJWVeZwZWFX6p1QPspRY3QApqaDGZONBgblropWfrNg+jrQvLTMLJzb
9Y00ZnXmJPTxXcpKi8bGtH27JUW2mTfXpSVm9SpNVNLcazInj2xVMD1qFSHQD3pHV/Vh0Dt/IYSY
HRm0XylFi87kSi7vvFxKklCrM4xMfuNqpJhU5D/zN+QI9UBcCpBmfDLINP41xnhKvpeTQEhyDK5p
jTA8Ss2Hmq1K8LYtnIFplhjnD0NA/EK4CaUL1iWrYTGWUYP18rvCqISN4m8RtKtoD+DCg+A+9sod
AFv+dAgXPOH8AlIkWUSoywI9w6Q2tDFthIwrMscdN6XPmZDT4fUyQ6fqSeXvSnffhwsXAVsLm84F
kA3glEZ1FUIzbF4MnKB5R30ld4KP0U7vPjmju5MhX2hR+H1xZzTr+KQuK4hch7uXZqetdRZ88lVA
kRxWc2doPuSfpAU0y40RX1gVh4bgtdJZ7pcYrmR66I5DpJ1aavT9mwqNbMWzbi84Wzy/mgJm1uve
Q0JfkXKHW/OGZId2dBLBqd3voJYRG3UITZXRAFGNVYJOotMHFGWgJGplL/KirvB1hHc5LdOfn03L
OOSAJ+ZYjXAzgjEWKBDkuIx0jYbQV+1Q7MP1LzojuTtqCZvbszC7ICi+Tgze6GfnmUkIxYLyaprm
TpZnxkDwOh08I+rtUERyCEKWoBb4Dwwqk6oeCAXQDcQY7Iba85E2zp2KvIJY3+C7Q+h6JuobVQao
0RK6d8Z9gPMabx2ooCMtzfbwF+rIuUMj5k4y+E7kpivOLfQMb+NGW4pop6uEcSBEhkOcZBaQo7lq
MJX4RAjKoJhoYVwzWiE5o5+8o7gAaJmL4c7tsJGzp0i+MIaw09rxU/00guVf0MMjZxVmC7lxzkIw
d0B1wHTt3vgYdO/Rt+g6AZAfCpWP2mZJXWMmCML3aFBGJRJVgV+43Ly8koZwXknhlHloZFlodNXC
1M5ZwMMHwkNwkdKVMpyYN2FPpLRwqiARdr1KfStUUXa9vTPZBtA/hwAs56TJNik5sdoyWpa3QlnU
hZNvRGMCQ0dr3pItsuv1vWco69GKH3Lj1E2IrNhYyu3ND/Jf68xFl2kcqv5iA+u0KoENyYU70Q+G
Ba/3V39hd+n5IJnVkkmXlE2JQYrb9Il7DdZ43vF6aIJ4Xt5TO4CC7tvC+3V2ZKKI+VWxQ4D0v9wg
ZdpCwBRFVicawRiV7FC1XHAqbJXin6U7M8GEJMQjBa2jvnC0tbgNv0Dk5r4pZmlVe8FydwqUWZca
p2ZvUHA6/veomPUaK0EOsgqj8jfkS3rFhD6HZvmZ7oINatPaNnygtm9Nioy3t+lctID0LyAcyP8q
U/b5cjoDLwwqX8P5J2mmS5WBZJFr8lDgWqXeQcArgYbFwgH8H2yCZ5qgY5UKbMhHUmj2REg/OzXk
0EXLvotBqbpdorman1MFUTrGp2mooF0OLe7Rky8NXQGSeGUVrWObsxAJ+a5R7SXImzQ76Xti7P8N
lwTp515ABG77vyz/TcDZDVyCsi0RRlgmx94sQaREHoB6OI7Gh2Y2O3VhDafteHEIZbAaQsUYujyI
wJD/uxwnybMmr0Co46A3KDNK1W/WCsS8rRIvMfP2dmHZ2qBge2mLuXB9V9DC1IsKJ+mfkvD7Z3j3
oc1tcvVu0DydyscKpZL83gUVS62T+hi+49/DZ9lv25O3qQY79sSl7bQ0fmadu7LxhILimxTpFSTE
grrxhUfOfytG3+B9Pdq00SoEMyB6SofV2BmqsODrr9+FF7OC5N3lCkia1KuihC+ou1937bq/CRTZ
iuModWY12lDuzsZnoViitJ/W9WLdp6wLyqLoMEUoApQ8YzXn66BVmsYBNsTKlftW2IpqasRQMK69
79sLfzXHUEdTcS2LcBLQY2BJHwNVaopCUUqnSOLXPPLsNIf+RdM83zYzuTlmSCirg9wDWr54DLL1
/rQnHYkh/u5Ug2dl0mOAptUuQ0lsqeVibjznhhh/G1WY2qSBIWCFnsIsN2iiHUY5W5i2mfGgoWNK
jk3cFpBkvlwiVa5yQIACjCd3coiXUv+k5namLZWYZ7YCNgLiDAS5SB+zXlwIZPAtd0PpDM9yrMtG
eVfIVqPZt1dnZtIurDCHP1e6lmbyWDoqnxpVeBdYI3LGt21cnyWCPQ06U6QTeQjCsxpI4PXJgU4I
K0dQOLT9toUErk+hbE28a8wsJIoRVW5k5G1UGJroFXpfcZHV1tFSFXhuThUcMPTLTL8pjFvhk7bs
ciIVDq+2ekzkFR98RXJquGqAXvilJO61Z8W4cWWA1wjNTgAgMlslTMNOjKlXOmP+NnpfWSGixm1K
IgptqEFLXbbm8rs48099bmvvXe2talDHCY7Pr4nYGqhFKGoDrCcol45aD1qC2+vCsuchlzF9H9KT
YA5GkYndylEZtSnf0cJpSm1dp6mhfPnSJKPxLmzDyoieclX3pTXHb+MosKm0yftD5asr6lqDfCih
BBs/3/4k+dpZoKMCqVIQX4CcioqXh6tpxqjuqYoYdyheCi0w6kheCDZndrwqApSFWomkQRmN2QPo
pvL7tCtqJxdGUwy2PRrBImXBScxsNPRKU5BnQExpOsOX4wiaSi3GqKqdLNoK42+haWYYaoboj7oq
xQvZ2RmPdGGMOcNx5glKqpS1Q0pqiM3Rz7/a/CdQ3m+vzfRjGEeONcG1JMmo7+CGuhwTKix9W/pZ
4yj1Jwc0G9XQeuNBWE48iPyJoBRz2971cwuPAXCQII0ooSKBDXFpUOq8XJKVrnF8upLqEPUHLzFJ
9VrXoi5pTrUBXixQreEre+J30SZ7AkmBFm2xUx1lV8nr259zvW9kJN8QeELlRAA2dtq6ZwFgnMQD
F8tB4yTpXa380GQfqtnCiZyzgfQidLjQO4haHrP9fTmLOfCuNE4JTGcAob4Meab2f5t3xhCmfAcW
cermZxsw85RXqrDJG2e0a7wPQB4IrkbwkS49l6/3y6WdabBnE4Z2cwI8NOzQAdkz3qLhKkxW7QiF
mIUjfe01Jks403ibA4byt5HOLPlSJ+coFjVOIym+UQv9UQQf7MLazAwHqWyBR7gMhjIwdF8Opyo8
b0TjQOukph0ZSDXr8kKad9rPlwcMYhtnFpjVb5RCCwFibh1AXEDJB8m5DbXvl/LlbDs7vD40mic2
AV6chAJZBxioWlY2Utg6sZwcuielQwRfb7QSrYrBKfHvxyZ/5ftkM1TuNob4J3gfe9muFNmA4r33
5AMejP7/+JClhlQ8ZkG2V8bYRk8T5z7cPnIz64ovVRGgitD8uWpvpUMj4HFStI5LK25Tx21gtdXw
c9sI23Lz/+fjXyvMwuZl2Zf5ULVOMh4aD7LLRuzjfpY//Ds56Q1y9Dp0p2rZXc+nz/mv4tvhaHli
vOBfZgb7p6AECQ+gBIQ/suWzTdxmipvTtBocQKN1rW1A4X97oCzJwzRQWIBPRUQJOjEWr9WmUsfn
STsgIYE+d+k1egifmud+X9+BNmWlmDFoRIM76pv+aFUbUf9WrNtfMJ14ZoMTHkEzYL8IA9HmdHmE
OD/qIq4SB6eCvoSS+IaQ7eKqNm9bub4OMUy0ZcroGMLV+xeVnU2kEmdJNvbu4Ahpv1ZAGkHAU5Gm
L+JSQu4aooAJFTGWCdYB8Wd5WtIzS12dKnxdlaMzGKPZb6Rd/uiBfbg3OjO1hh06jO884zdcjY+3
Rzg3j+d2pz8/sxskQZPyXDE6r+bd0st72u3sGp3/7Gl2z362LIa1iE6S0dF0efXZ7mpw2xHjPrKX
UKcz0fHl7DEx0lCqHOgYYGkwPpNVaGYHupE36XpcVa+V+VGthxVnKw6y0tCeLE3XyhZO3MyBQFiO
BltUG9D2BQdzOdaRjmpadJno9EMXGcD36y73EvKBLv8Q3oIMCoqXhuqCJvshE5/Lys5K347S7hi4
4JJHkjJXxnWb7cfBEpd01a6vG2CwJp1AVCfwzPx7U52tQ+mDeEn0BMD/Ac83shFNYKOo+Ou4z0HI
IieKzSl8gzK8pKxu7655y4iRwV4AOjY2B6HSDBlaJC+dEhiTDtiLlCY636+8TVa9BlCgvm3u2u8B
4CJBoA5YH8T+rFeiKh9yYxjKTlAqB8LlNohuFiKemUgSLBs80mkIyCkhErPVhEFNUFPUZKf2rfwu
dFG13YxUp6vkJ3aSfe6InB6JercvE1OS7RrigcKdYAemYLSLmcRr/3T5McyuC13of0YulZ3hngcp
gbITQH2FKCwwgn5TNWsKueSn8RlybUO9Fm2t2dye8OskKkScAKtCFYqfegPYdHtGi24Ap4TsFDIH
wKchCffouVHTUx6KutJsY/8gNtuIbomgqyM1aGyH5BPcUt3n7S+5rlT9fQmuXui4IF3NZo05UqiF
MqKBUv2iMVDfulw/RN6RM4I7EhwTcJFwq6Q4FDtx629lJ7xXjuU2fhh/BNcSdfFFUNeAXmlriRqg
ARoXLpLreAyMS4SiCK7hUgb156V7iMpKzPIQXzfUXw3oL2vtPpF+f2XoRxccnuUvt2fjukaB2Ti3
x7x3ODDHdUoCe327Urfd3tEgE3D6cB6/FwYmTRftpZOHJfAJYc4Bwb9CeXlJPIkxRcSRjhD7pejQ
uOtH23tAqxux0fUarzqqd/0D8H1lpnu74lkTbPHQvo3vanvg7FG2xNoe1XuirFOuN3LIShc2twrk
JUGN66vu8kuZkKGOyrpVlYQAJNPqSgFN+HFL5CWww/WlByvIhgDaDTeB1tfLlRZ9offUqiOOOxhR
OeqajFfEQ4Bust4vddnXZRktLFFkL0VE1y0C05ojxgW/lzC1HDOWNTR2DwnXEicovsiOm8RDzbQy
WxBtDus6OA4AhTf8wxgsDHl2Xs/sMqELGVyhIVVN4Pmey+ApxYrn/9Ha0aknR6VT0MkkDMq644Yo
G4nTBLUzqtG6pfVKIv3C629y3leb+cwME7+jWOgrWt8Th8RkRbpYMdQh/yqRlI21NrGCuMkXrqyZ
G3K6qJAzx9qJSGxfbhchKVyo2fLEifO3qATjv11F5AGt6nrHBWu/56zbnmFuhFBnQsvmxMkK+eJL
e5kSqdLoKcTp+lSXvRcidqvQfUzRNtmXycLg5u7jCXCLFByCZ4jEXhpLAvSmgq6VOOCZVHRuBGtR
lqbqgguaif4Aav0j+0a5EK875kr2G46gnVmUHQXkYikFi3P0kMTPMkFPjmwp2Ci9pUEgzurA+6+C
m+ozSu1Cm3q40TKnSW8hwFY1OCebxFpMKMwGDAoVwDeHRzK6aZhJIE0wNmKkyE4axtu6oDpEm00O
64sGDV8RdXQdGwR8c67rZsb4AfEC9J1OpPGS9ORp65y8aFD1foSEd9vs42ApNXZdpIfbQOPrRFU+
9fexSIRyGGupo7jCwX+oE8kQofFbVmvXBFPmh2sCGt2Qh+AOSrbmwJ+qpS6u2Q15Zp6Znl5Gwg7b
HcFpj6bM2gcndRAWhVl5aCDDbAIboQ3SwimY25hAnkN0TgV4Brjoy40JDkq1UwdcWq5YVSskuELw
XkJHcOGsTd/OuhNoY+HexysSsHrGnai5hIbgTkKs+IQI37Jk/UEz9g+ebr9ruv21CvQDb0DX2VYd
zjQsa799sX70j/3H6bHZgWv62wdL/SMYtd7W6/v1+vXp9/4RvIHmzvSc193WNXb3S5CpueU4/2Tm
ksxp19bVgN1aj7XRhyd12HVqYbfCUQBc4/b8zEYp58aYG8tNvLGigyw7EiD2ebkF4FFUT3JqC59c
YcuylZykLd2H+c4FEftt43O31rlt5taa9K6rMMXaSPGbjORlV5roYr9t40/b89YGYLy75/J5Xveq
7OzAtdjbE2MPCNRAwySC6FSd9JysyOp1akJhx0Nf/7ba43kMyXFz6Yk8F4BSFRxmAOMjI8ye8khu
JCmOcM94w3vWr9vpnvb0ejwG1Y4ndpkmC/M7d8RQEwGvFbw/AiJm7xc1LbiJM8EpXF4naKHyF2oI
f28LdnKRpIXvEvDCwBvk8hADUZACxhUrjg19Q2PzNOo/iinrX6qlGj+u+XMXGIWp6FYIFMfjWt3E
r8+JDsWMh++lRri5c37+JYwPo0Mvi2M7jZXsBseVOrzA3gGEWNhOf4t0a8TMRQd+Bn9IVYw40Yct
+DtfNegGfFa6ppf710/7aUPNnz+NG1Mz7r66V4g06bmOBDNY8eyPicYrsu93GSQ0nxtjiTbu/3F2
XjuSI0mzfiIC1OKWTFmCJbq7WtwQrYZaaz79+VgH2D+TRSQxg8EOZrcx6xlBDw8Pd3OztQMF4aWE
+Ahk0hRarz/HVAZmFhYt3BEwdrTjXaec8rTb8KrVnb4wstgBQWsqZIRq3R2IFSYIS6hQWhhF85+3
T+6q917YWVwQtUG1uGlYTOsPiG8ZNYMiZTxu5EfrW8as+3wRMTEw/4qLwoxYmZk1dYPuwiPEQ+Gh
G08S/B63l7KWYVp8EnDXBnURVb42AjFI5wdZprujCWTyjZmE4osxMClKcSL/ddvW6ue5sLUI6LII
d1QVpbrrW/fTbzHaFWXlSPVW0rwWzCBsfW85c3u/a0Bc7JvUtX2lB6XuFpB5R8q5rkVnDMrdMLyQ
TA00Ey3r9fbKVu5FvhPPW65xC/zBwrtNWJn9IlF019LG8d6UgnLfhNJxKvTHmioRTDzhhsUVF0Qs
Fn1sFUqEGU98/d2sUUWQQyCoKBW8RhEVnq7+fHtRK5/rysSiSmCEuQxhBPFEilVbAdarUjaZDmm6
pRmz4ugG8wY8AsT5P9bC0ZMp9JtYwlBZ/gEZEjAtPw4bs4RbNuY/v3CKqREN36iw0cQ/WEtrnKRh
Aw69ul8UM1WNQodG8nZtwtLHLmlG3HtI9Ax+j/GzrvPEVwU4vmLGOG5/nTWXY9gL4J4GHwZPh2tr
sp+lyIb3uivIebDvghzO6smMba8OGJ1Kw+DY5sHGAX7XP19cMZSJDQPaOGYl+VzXRtvCC1opFVki
BNGPBlzNb9Hxrdr1SD+WCGmUzpNvIzx5fH1+/v5s7l7tEc24BwnNOKe3ZRgAe3srd1ndiIvftNiI
VABUCNcD3mM1n5twMJ3YbJFmoBGDoLLdaYVq3976NV+63AX5eheiChYUpuF01KI+KdVrJJ+TcKND
u2qCcAIVEOeCb3xtos+GFEYhSXfV6an3P02MUfXmxvleCyEAzP5nYxG0LB8i9bBRiZNT/3uQmt9C
Xu9v75Q+b8UHh7mwsTgTjSJWLZV8Riruxru3es+b2mnwHV7T/BXb1Tf0odq7b4pdHUiCP//NHWF2
LKhcbYYXcuf17/mV43PWGQgKHbRpkJv0AnvgH2dSUqiqyGG+dg7SSKJ90nYv/8W9dIWCCPQTgFGW
p7qr1XEYc4OPrfnqQfYT6KTS/Fsx6me5ldMnnZmp3caurWwaNVPEnwD+QYK22DTy9FjqjcRwNePL
mJx5AeUodsl5/O8TDMb9jVldnbl+SM6vnSwd27GvpNAgjWGEQcyUfJd0dN/72uw3jszaIf0/UzRL
r00lmVaVmibgz3X1KVK7N3WQvxqh1NjQoWtOgJbs4fYmLlWNaELPIyAgaUB4vdc8r036iYnNMDXc
bw2CwRUPqjfKObvEiXhnMe3lJE+1DZ/WodmZ+975Ju/RxtarE82A279k7SyTXKGzTtX342BTpmnl
kKiV4VrCnaC/iOJfi9znto3V/QWWojPCTSa3lIoQjFgbOz833DKYIoce2DN68pRmNGrKyvMUHW+b
W10SKj/0vGdtqiW/NsClSQ69xnChg7M15tFy82czfbltRF67UOmaUidnEAYA4SKyG2OgCuHYGm6F
qk/Q3/ewZnFvj/8MzbOY2J15sEyGI8XnUqdCpx5h7Eu8+2yq7ewUCq9DF9v0OexB8O3R6x/9APIk
RL3aZ3ELevxxKmF2Ng4RsFMAf0yNXTtbPzRVXTWj4XpBClRcOQTNfc9Dzz/LzU6THJ3xDKeWrf/w
HQw+gjrPetFvXITwqldMWDsUw5V6FKgNo3kRYGg7ehQbNzqb752JZSS/NDV74EUCVfXMCQgRplqn
Owz8pdEsH+Hzp1zBiBIostfsPCADbZEJPJEGDHbs+BC/T8wuJvazf/zr7+2HkF2wA8sJ7l5eWsf6
D1meAewDRCfYI3F5bVJAz7QEBhE3nPTPJEGf9cooHW+QxY3z9p5efdgOkn1kWUCPIhF4vR0BwmxQ
OVrEaG6q5Bzb3U46jPvafqKNdZJ2T6H9t7N/J/ZDfi4geYMkgq6vtCfW2Sz89kl5f1/c+jWLl5U0
U1YXPr8m0UdbbXcWXJ9/hP6oNUcvu9dTNwpqR9Gp2VnM5yCsBPwe+ZX6POZ7tZdhmR0OkCyhsgQs
W7i3lDO45V2h34/1SYnuzYjndOw0TQxB8DcpuEuH0G7jp7o91ALUwLx+Hd20RTdE1UxN612vI/bg
n7VidPRua7Hs7K21zmnNhSMKEYzg02AQFTqGDSHqZXTz9nauxR1axfSr5zcd9dlrC3UcF5xx33SN
4bmZ4OwMP5sKDIjtxhW1VrFhaAtS9xk8BABjcaZoWvhhkPHZKs5Nbn+Dk2lnkBvRk7O5laDFsJj9
0x2c6RXBiv3f36b9+7dq6++KCs3eEX/P6c9om/uXeEclwt5FzlYDZaVCgBYMKhqzWo+u6IuXZlfK
jaEEkekq/k9x/JkNNYxmP8vsp6WVe9VMN27Lj2QchNJLe4usJCqHUmkK7BnmL9F/9JRDiWBe3btG
wK1dlLZYOmlvq8nOug+j3rGGg5edA5JCfXxp5BgemsFJpL0yKjggovCg7qmapp/qcpdI30fJmdAa
TAW7KF+T7s3sPsWerU3xKRa2JitWr4V53+YhDjAhSyjn0Pa5X2qp6SZnc/juwakX0Gw6q6cO8XTV
HTZ6rWslc+PS3jIqGbFuBSX2OqhSpzz9qllfxTZw9Cctd3zrpTCJ1JAjTOFej1+gL/S0aSPTWwom
vOddl79hGYsCiArmaQR38J7EwPGyT9CM2yE6M9LOso5Mf8jqCxmMoxiHKYXodNgb4k8xrF6rAF0n
z5Y2p3Znl1mGDPq2UCPRLgKIvLgmGzEQqzDGpXq+v6uUVIDy30Xh6Ppd4p/KaCN+rIyhzH12Wqhk
78ggygsXLpHIEHK/MF3UIJR6rz1rYM9cf/heOk1a2xP8H/n5dsxaayRe2lz2wKmyF57u52w7CGgo
fA6BM5yEPeQ99rNpf82IE9Ch7RC4dBnE3qUbvfGPY4sc24s1L+sRo17WQT3b14ZDU+v3XTGAvOxQ
y9vp9TEYa6epnyDKTbN7Vd7V+dZg6BwrP37j/+35OxLl4lpoBz9qtB77pVXcKcI3U3EM8SwqzE8G
wYaPr/oTmS8SYfQH6S5cXxCRGmij6VUc61GyYY9yrHqXkJFGxr2gP8tK6cRbzaL1UHJhc3HtQVwN
zSrAXVdR9uqxN9CrZnNpBIN8sPXma/FF8v657VNrWT69d56HMAoxF7FYpqlFJcyxvemGmrhrsm8i
aJw8/nzbyOp3o1YLVzHslYAcrvdyrFpJzSvTcKModUL55PXJzvD2jVo7wpaw5vvL+YOT4CMwplOh
49V7bUwXOvDqNYGA6e9ddI7OIrLoHEjbt1W6RL792eIeDmCBogs37QT7F12wk/7wnD/0u+8zRsqz
0/PDl97+kzgZqRzkKHRR5MOXP7d3ZdXDeMtReGBjPryXA0GX66wnkGtB5poeHjzG93G74xVyiMfh
R1yVULh/u2107aZHlgSUMXBQEBmLdESU8pZ+OEbNWrGzmGzkIT22FtRrOTmJtPG8W/WuC2uLb1E2
VRyVGg6tExIL+Zcq/xl5rd1e0uobknyC8UbUTPHjhQ+PVhpnshAQ+oW3tK3tRP/V1ee2/+z735Lm
lDR2C7BPDLmNHqPMTaXToBmQf+RgQX5F1uM4EwW00FCNxb5Siq+N3xyr8FiYx6I/3f6tKyeBDAHW
H9jG4UB5L75eRLBYVaaghx7e9esR5vzvqvfK5KAd989VtEV4tTKLABwPODngPFpL1vKlFFvGmFvJ
HMJI9MlLylMQHCfjNFaqHSH1mhn21MS7mCJdZw8T/6MMJfBnrd84/qtxbcYGwlkmUWRb6gX70tSU
hdCZruTvA22f58f0ta0cjcJCADRaeq23ruc1N7+0uMgGjFT1oyiYw1rIW92fhO9+Fu9zr2HG63cV
9996UpLbn3bL5OJktV7eRsmIyTGO95NKXt98HpKnnCllP+n3qqBtTOptGZz//MKXUpY31d0wG7zz
7tI6fIi9P6X/iljDLgu70+3lrUWrWSKRwMqd+KFTqbWyUldUcNwUoRKhupfMUy/YOihGCHTNb62w
kWCt1vaYwJ5Z1Oahvfc8+GJ5fdVnoCfAqclAZMy7gVeTfyqelQPMgfYPdV/a+t3ck5DszzHkSZ39
uXYmg6fvPks2Pu3sLYsrxaREZbFs5lshbLneacnvRgTHqQ/jyHvD/yUX9akxTDvvt7iZ1uLDpaXF
N02EIoFrA0uJ96MRK3t+C0lmu0tiqmPCxiddXZaKTivTe1z+yx32u8BH1TgwXJpPZFDRQZWRadFz
RxK3asPvQKcPW/g+ogH+hJbmfFNcfM246Ca/LENjRp+E0ZlBgMk46/nvadcJ3+NhHwfFLv6CIkPz
a5Qewnp04IEADtOeleHzqB/leKsjuRaV0FME+kYtiaC8xGaVsVVlQkrxOO3R2p2+VNKrau4D/Uch
pGcjf1b8/E1Rvt4+Rqsf+MLo4vUW01vQhwyjHTFXGP6CXNw1+d+WORH6lxs345xXfdh0LkQartz4
VI6vN10UFD0LUdZwxTCVnSQBQSgk5Rbnx6obXVhZnI52ChOxmwoKctLdmNKJoxvUMQXfo+U9bgEm
1t5d8MJwr83ymyA9F5d9r0AGyNVNGexbI+5+Tah4e5DuRA/mq/+WbCCMVpfG1nFGeOGjCXC9gZNU
RkkW1ZT1o+9mQxBXf9X1V1nYArWsfSidjAzgzDwL/SFBNsJE6dLRcAfzczi5ZrORaq553Yywfc+H
UZxfrKMyOq9hOsJw4WK2tfL7AAmElb2VSP/02s/bHj6HqKXTMWczbxejOB9G4kulj6KIMTcmQveT
XNm5/CmZ6MG81JSvtyLzWnkN6Oj/rOmLphP9kEQGP224WW2elfxRzGGWir5XwlnKfgaQanlOpRHZ
guQ+SoJdUUlw/Ex3Q1LtEWS3p/jrUKMXX5/N4M0YUtuznrz+JcgRUHEE2O4HitzhfYxainiex4Cn
+g7eiTNc52bHwX1lRBh2EDsTmBzJHiCxbkdbSF8NP7TlcXd7Z1eu4Ku1LmqWUD97IeQXhlvLwWvf
HE1dcIDEM0l1z8hPf26krZbTml8izcmcJ6VL4shid3uyRySv+JapETlRJj6aQnG+vai1I4ZwAwNz
nGoKKfOiLy4Gy2vbEZpKw41zVbW7RLYcQ4EIQEypKBW+b2xcesocID74p0XjFaUBiD6XaChDDOK0
bTzDffym2TuwLkAx3+YK/7cfj7+i3S9Uue1v/N23aUk7c11f5a+jnjjdl9tLXxn5JEFnZorHGI1n
eL2v1x4EPdPmMj9FHfZKa6fGLtXv4+Ckt2dxOndD7PRuU8P0fScCdpsC3i0HcndYEpst+o4PZUUA
YkznUftltg2aseWzGTVds+qDKXflBjCqz5hkop+9MDzF8iMoXadrHgGA262kO6kkPKntcF+nyn3L
ZMTtXVnGD34IoQoemflKoWu98Lm4DppA1cvCLaeTDGcIL+P8aDFAhoBnCydr+yoL4UaC9+FWmY0i
Q0vwVUTd0N7JTS68MJoaaapnOrwqN0+d/1MoX8r0q+E9WbRRoKPXouYUjp98+d/2598NM5WuAbUx
ZZrY1y5gjjkkthJkg5Ka/dMY/j7S+grxhi0k+pxfXXr9bIehIIMEHiYo2uXXdvrYizvPtAo3jqGm
UZNUt/U3L9H0ja+3vGne7UB/bHJjUoddTsFGiRhR289Ld4RgGdlB25x8R+vDg5p8VrYIxpfh6d0Y
LZy5SocK0rLm64cQuIWCBK0WcI0XSciyo2821kbYXVvSjGgkR6Y3AhTreutyyrmeYcHRVCgONa6T
OUrHMvIfu/pLL27mNx/XhAfObU1qyswLLGMCS0ZlDLiTS9+bWoZg2ebd2CLU2TxpxxQVvh8e6mOU
2lPjR2RtuePHtaK9QkRiSng+CkteElHs81FXosJNutI2/B+0yBwFKW8dsqFwizxiZalXxhZvgjbO
Gekq4sJFyo/mAc3mYuOJ/GG0hbkqyvPg9EzYBPmCCxPgz5vU6MyYsXDrkN9J9+q5/Kudavgw6FxD
rmzT6Sy3Ki+zR1wfttkqYhdwiM6DP4t0Kzb1XqlkrEpish9qyYnhgo9q7yE1ipfb0fLjub42tUiH
W4qIc+UnptpZRyG1w9c42Xq8bdmYv+NFcBSqSIAqMEzcrM/0WXciTB61MEV2K2+at9vrWXHAq61b
fLDUTPoUEvrYRVvOnvJzmeCA5r2oMBllboA5t2wtDnYF2iILDT6T+JLrB214Q4o3N50kNfa3F/Vh
MPP/u+H/OcT8Sy52UBsmvYhSLOnRKZ+cISD9nmn4RiX4FATVrhA+pdFDn4AD9AA0S+bh9g9YXSm3
Ko9dxruU5ZC21XhtAIUHDtmjcuBXX6O6P4hjYCe+Rxb75ba1ZZ46r1bhNsPvRMbCl6POjTGiMijG
SC2U1Fsf2+KoouqgnYT40atfVPHPbXOru3tpb5FCGonM2KuGvRisl7jPdk+vvwt72kNCvFGUWskT
rpa2rN/KU51YVZwk3DjoRd6nATglyucjDM8HvyroBDLaK1R2MWxBItY+ISNJsDfMHxBm1GsXiqvR
VJBaggl1EHYhNEvuLGVZZb/jLaql1aB5aWpxLoK4NNQqx9QwfQVphua3LcvdwcvpxZ/yeDwqkGVO
vS3IgMVp8oXeQa8Hu6Y7dvvLfqgavXvSxaIX5ybw1KnV9JzIcy7dft/tBAnQRL9vX7On4En+7j/2
z81+QpsMgQ7mXLLBKbfGmFa9+eI3LDM0NS59OiaJq/rfuD+mb4bnMqXefk5/i9nGfbVla+HJXkJ2
1ptF4hr+MQPKFoD0EQ4l+nJ/dOOgdVsFovdsYnlT0SMj0QCgwsz44klJ/iZ7koFCy8Qc/oHRzkH4
hVA4kocnaXoV2j/KXTc9hjp9lXQ3VfuxPeje1qGaM/rlj4A0hcIHpBr8hsWPqGncj5HODqelIytQ
4qffUtlOPbv8Mw22/68Lf7NXUQMB7zJHDU7T9VGqBCFOjSZJmbiuwEdoosUrP4uksHH8qJNaoE1G
2dhG1+b/pBEqynYiiklmlwDN/sN1RzWQtJFmHLQQi6NWR8PQiCUOrqn1QUxPMmd6TO7T/GlItmir
5wjxYZsvbC0OUylGum/wb7ha8eLXKGw+C1vYvI9vN3aWOThZnbMOPun1zsaKXrQt8vauhZg9vd4y
93eBadpjvauG72akbQSINXvA29m/mdvvA1eb3ojqlHVlgpTFoz+XOf/q+tnv7kf9R2+dbgej1WuG
QX1DmUcNGcdYPEzDIDTzEX1b16vfxgh1UruTLDvqBmjvJFsU7MzXHaHU9vL0e9Q3IsPaShHOmKlt
AHGj33C9s7lSZWHQxakrgLdJ0+BR8A+pQfmujR3B3NO5vL3aNXvzYxEQHGkD4h3X9ipfUcJBGlK3
CsU7TbiXqnk+/dVXd0ZmOU3bbhUg1kKfwYg054CtRXb82qCadKhxp2rKJV5AU9F4L3/HgH9+8+vP
vtL8B8eBrmmWlMFjP9AWDkY7mYiep8Q9Dy1yG4lkOwFFpqGk3WWf8sB7vr2fH+hR+XZIXtDrZ1zN
ot6z8B4D5WupQoPbnabwRfe4w3LFHcsvSnvfKJ87q39JTO+xV2woZffiCILqwe+e/VR8LCZGH0q0
mMPfQnjXfr39wz5gud5/GD1ZThDKHMayC2T5BVg5L8mZdInOYafdV035S7GKP1p2MrXA7nE4DYSe
WovHUpCdiodoYPsB6SuojoNX6Y5YTc9CdGy2SJg/kAvNvw1gHV1jft0Mfb92CkUH/awPQu4a+l9I
2J4mObJNasmw8/jCaxbFu+pFn+Jd2zEu4p1UE5Yt+MSF7jx5gz1ttrFme4sQCok6dTJexrTv35EI
F3l8lFaqJ/R+Coeg52gqXCCqkT2GfSTvCv/T7Q+zkvBd2VqE6wo2Xd2b1DkX2AntEQ1sp2Tj62SX
GvrGFby1rsXhS/0wMWtz1sZSgr2C+Jb8SRCbQ9ZvvFY/9NzePygwSaQ1iCsks9cfNKJmBCMYYazq
5WMWM20opsDKLUBrsei0sbgLEuUwecHOSLdQSCv3H0ePiqvK8YPoYrGhCBGOUdqFqeuDPchD4xyP
1ReLkv3t7/YBJTevcYaiQEvI9Dvx5XqNEjqQRu3VqauE0WNVD3sx7B9a/1Nr/Ep8a9fo9qSru94L
T37d/1TVL4m1BZRbqazATgYjF91dHdq1xWOhbCtlmryM8KariSObOWPwlv53Y6HyymkAcsnA1KyW
Apnv9UKbZIgDrWKhYfaPmfjnNEj32qD/GbPhTrMyxwgNR/OzB63XHk2RoYxhd/sXrLktFyKXIh1c
9cPcllx0mlomZermPtYa9Qypp422nF3740b8XnMefBZiWJHlIsB3vVY5U/hYfZO6QS1KttlaaEUg
hbaXPMDGt1e1aur9lqBfR/locfXWtGL0MGhnU9l+mDWRxrp+CCka/CdD8xecB99I2q7XxEu2bEKj
5/spqu03X8Le2DXxv5xynE8D7EXw3KrI1FNTvDaiCGqQ5haJhCD35r4z5D99lYugGfWt9tia09PG
n+fAVEZXl3wTXpoXqAOTQVRCT7HoJQ+HjQ1byVHAbUHOCe4XErdl60jrOtMayjxzqwlJWyYkmkZy
PAh+j4UwNt45EBTeykhAWdFOgCnhyEUlboHnV9yDSjTtCmbNTCZHF6euVKKxCpouc6MYvAJVzda2
aA3d9sG1rAACZLA+IJtNxiQWgTrNk8DUS0TiUL38au27edIFihL3y9f9yOTmW4tK2RaQb6UHxTv7
/4wuqytWYaZqlGI0rqtdaTklHa8R92dmtYrOjeUM3c6K9p56KmKIxu4EYeuNtJL2wkYFMI8RL4aL
lpvb5cgjq0qcuXEl6gcjDLx9VaiDnfY6cxBKcaiYNjpMSrFVeF+7NaDSRgmEoWtwMksi7TQccgSY
BlIdQyx+lmLTA48ZVEcU8/4cNubsUVJ0LMYQtHNa6k5vyb0TSlH6kumS4CRKVh9uO8HaZoCNAYJF
/5fhlTn8XmQ7A6NgSQHBs1sKsXlf5Za0r8mL7uSiFO/80vL3VV+MO00NxNfbltd8HDwEiCuaOnyP
+c8vLIvB2KWpiU6coE0Hr+hOWeSMpXi8bWUlw6JrBBsqJbWZ6XsRmkQrmIZmQlmy9fZl+VPuTl97
7Z/NcuiaGWYdwMYRaCmyLMKsmKdDnYsV21jEfMUkInUcxHM/KU95N2lgEpQtGNlKoJpZ12hBkH4Q
Khand0qDIc3ivEBvRrmTsieJJAtZ18dckXZacuqO4qbCyNrhvbS5ZPTPCiZ6mo6+bdN/Mv3HUPzR
ma9tIp5TqnKJ8qQiAlHLz1Oo7tLsc+Xnx2Krzr5yA8ytM7QYeM3MIhnXbmNJnlDlU4feYzk5wvCj
zrfy15WUh2lAUOw0qMk3lneMmIh9DLEmzen4JEV70dr1BY/Gfde99cmbNLa2n3xO4n2/MZq5kum8
s3kSjefYv6TW6UZ98DyF12ObyPU+VZufStwqTmyEop0W5hYZ9Zr/zAAryeLsodm52EhRiPM2Hcec
xKqdAFqGIuKMXh68SB39n846l6BCzlUXlXYsCeJGrrUSd0hayevUmaKQws71Z8wpbBtRKNCEtGpb
qwMnfozi5FApIE6zORRvbO6K2zCdRx7E+BZp8xLlonhj3ClFRR+y/SqhPhz1/754Q3WVwW3m1GHL
NRYZXZToqdxNHMdIUauTPxaBnWvD+FxDyOVaucyojiD7R7P0jY0W10ognStVMGRB0MvfFslCrwwM
+ldT4YJvo15lNQ9dO56i6T+0cok1ugx2zWQgSlm8rYD1tFI/InA1ToMT+DpSnvvbwXqt/AZMApQM
LaW5O724jTqGFXLZAqLhZ8IdYLxPHfx0pbFjSMf2u/w1QGXWjkG69zPDYpMcmvTfSkOQyzIzCl3H
vESu6MVPgBTPt9oQsIYXh7TRPtft39uLXPPESwOLbexqSMQ1LUF6MrsfxK9D7tm3Daw1sCDsnyE+
7CNJzuJxqhVCoKQeHypLDll3rM6Wt1N3eQ03tJbupNI2t/onK9efQSpFOkUBTCbBuT7NGbOKUTj6
KMJ5qEQE4qOR3nsMGSm7IT/cXt3a9sHHTeBnFA6xwkXYSqdCNIu8RtLWAOcHdY7o+Em4cZjX1kNu
IgEqYDYMovHr9ehiLOd1oZauWlROO8k7MUd/oI7AofYvvIg33hzz/92i5MQTXuJ9O+tsgJ2+Nlf1
0WCOXY5CWELzyx/ujFY9KkRoO9hY2FqsYO94OM1l5g9tGIrKIq+auHKZomTq1yqf+rjN4cTecPK1
DeT+FGfUDm8oaxGTpmRsh7pVK5K75NALgSsVx9HoafMXr+JWM3PFJeDj4AkDwgpgwXuF8SKT1Isq
iCPU5l3dy98ma3CyqNwgJFgzQZYFZAfhGGrli+sqTnsI/0scvKq7xM4ML9p3bbLV6ljxAyQcieIK
hSUyj4XbWR7xL5EAVsmVed8ZILmn4azr6a4Lj7dP0YolklXQMoCr35sd1x4n0G9lEjFv3BQkoBr+
afI3MVLtUtgYJ/24b/OMHk9MoGKUqZZQMVlIi0zt0FrXJ9F8GjSz/+GXlDdvr+ZjKoMV2pvgcSjK
EReuVyOGctRLPqlMFnQPap9lO7nzpJ3iN9bZixofxW+zYByqFvZmM25JMH7cS0ItOSlYYgIGRDXX
1oeqKXJuzNytezjf6yTSXlTPSHZePlAjG4xgY7Ur8X2O7ZRXQXpQ0VwmioPcSFagFoU7C15J9iQ0
0kMtRqadSILxMNRZ9DTVpAJmlXoelCWe/k3vClDhWa9tITk/HnQ+LhGfX4Qj8RmuFx/qaR/oHq+4
UBrf4IZ+UMTviX5o69IxjK2wvPKAxpoOX43BcIBEmnxtranjoK9kUvOYAJ3u6roovxNhNGgEQBW/
DAxiBXshKzVrB1pb/QbuWZUferOXA6ePq9zulE5AKGmYjGLj1l3zAgpgM6yVEE75+fqn1TCHG2Ep
Fi4cNqP/0kQvVehU/Uaut7bdKIKDMoIzjtfsYrujyteiLvXI9epaP41+7h01LwTvHkcadNPhJyEq
t+TBV1dGPZQjbLHxy0dfN4pZpEakEw1iJqIgpE6upXdGGRVOqdc/bx/lj++CufhKx578i0RdWXxh
KW20PJMxBs29PfdDrAitnNEZPWD3sbWn4r1x+a4FD9J13WRTqfotXwY56TM5AEG3jj/J4o9C2gfG
ncK88F2t/on0rRj/8QZmgRfmFl+wb2tLZI4QqEvUPBuVcBr076CKtsTH1hxFp+gxd3bnOeA5MF/c
iSo8lqWR8d7hj4994h/qYXwcOt4HcuKKtLZvf7ZVc9z3PK+I8x9qau0ghG0x4v1mLB3DACz5ZLV/
JwXqj/F3UGyBhlZDIM+tefRVI2HXFwmnBOFlpapS4VYPcfxPu5MPlbmLf9etjdyM9OXL7dWtfTOa
unObhaYuAOvrzYzjVqghkCvAeg62UYOOZ6gG6s6NTVw7aLO4ssYTizHMpe8HvldaRov+t5eoTlaL
xW7U/O8M7X4SVP3t9pJWUEEMRjCVPgvFzjnAfBAvHESqDS8QYhlj1GGRDD4FfX4YZGcS7VBxJo0n
XnGQxzfD+iTCG9prJG/9k2g8juHh9k9Z8x2iCvSXgB5m5q3rX5I1Q64kJaKiJapIMAyG93X12fBP
mrhhaPX6uLS08JpYS7zcCxALjYHfG07LZGnyG/2ALLDPeW97rR3Wu2mTSWUO/dfpPVs9z7jCwUAO
uQQAhc0UF6QPpTuJuiNR9A0ZPkyq/gyRrp0glEIj+0tUJF+mYqsqsYLzo32AGh4P2RlrvixmVama
6Uk0lfA12zKPiyzcVeVjU31PDdXOo8dEetXkn2Ixgca4j/No16bC89huvTtWvjGJEZ7GNCbV9eW9
JYdJSY+InU9HHYKt1JF7Tqqy20iNVg4qQRwkAXM2xozBuHYlIzemJPAE9GmZZ2oADIbyfRKkn287
7Mo5vbKyCAdjXsKal6LSGyXJna47zCHZ1F72TbbhsKvLoQzBhs1T/su5qd7PQ00Ly8o1u3Yvmsld
W8jnRhn+3F7PqhkDvRAJdsNZPed614TWLwdvYj2JoFi7iuKoE5dJcwyoLWyEuJXLdn4H/M/U7CcX
UUcQC63zY+Ysgg4HiB+1yHeCSPgUNgLMs8yuxiUEXd5WU299hXQnobydqeQXz7ewM7xK0aLKtUhS
k1P429t6g676BHhDOijzCOYSEKB5OWl3GcwP3shmwmKfk/2qkbWP840n/Jol+rgSVkiTeCVeb2Fb
1vU4RlXl+iArwkTfKfHdlIWHsvl72y1WgBw8dkkigOZYwFSWKa1VS7Iw+H3lSrnUvsT5WB2kYpx+
ZZoMeUaRR3YhqfddaEyHSZTvmjCXNs7zWtiY4ZvvAAfgQQvPjPSpraSeX2DEyU5PYzsfPvvCIRTU
Q7nF4rbmI5e2Fq6pC6nXpk3HYTt2qPU+Gd2v2/u59uHod0m8E+lckGpefzghLwzPi1FOz+IvfnJU
8x9gM70tOpY5+CwuGyqXXDIqg2bgqRbL8BOt6GtFQkK8OebFUVG+317FSoIuAeGleKDA2ECZ9noV
ulULehOTpChCkD4FrPN7KuR3YsR/K83Q3CdNItplXuobvrD2fSiOkKjPlNWs7dqw39XCoPcMgiXt
vrC+a8GLWW80Jdai06WJxdGquqTNAk0kP0joeqDBgFriscjGV9Vq9qL4nIh7uTze3s81F59Lcbzl
EMsmBF8vq61npVCRZXGCOq3bdeqPEmK3rnXUyt+oxqyeaHhiSGJ57gAHWZwnsfNDqTP1yq0K+acQ
itIBIiXfqVSt3DHRJB0kJW6cPPUzlHkAvLVJb2088NbWywg8AA7eyTSeFz/BSjt/iHwqg019V4TW
Aw+YT34YHiVfemr0jbLdms+gWUa9E/llXGdx5CKaJVUXIiYWSMme2yZlGsaTNu60tXN9aWSRdPh1
BnBWDhq3CZnQRrzVehZ6u5j+Q9yHeZjWJ0cbhMrCjMBkZ+C1BQm7NYiPspQ6kAnc1ZGl7iCN35oK
X1sUfCegeUDBqB/oULwmY+pjoMyOG5R2FXWN3UhVv0u08uTpzZYE78qHmvmxiFvveJdlVV+MDHrZ
iVe7VdPge7oJ9VqaxyDoAmEjjqy9AmjSW8xA4xQ6j63rEycpXmwFVdtARFkUDF78k0UAu0NfVXbj
MFloIunDwZwE9ZS0onKo5TR76gMjOwRpYIKDLbqNL7uyeBoN8BuA92GrlxI3ZWiOtTFENbccsDPf
tJWu3enKRqBZO/w0aJj+nisrvEQWFSpLHso2qILW1Y9WeeeZ+7C8b4yaxto5z/ODbISc/P/H2Xns
yG20bfuICDCHLckOMyPOjHLYELIlM+diPPr/4vyLT81uNKHXMGzDC1VXscIT7vBw/3a7sY0YE01y
8nQyL3uzaTvLSiEK5/0zqgo2PebnvPq58z1vrB51RQSECCsZYxsjlGExcc10w1tI2RsfakVz0172
/n4if46yuaa7PGq0dmmH53Fx6/lLL/xKeR3plN8f5tZkiB9XaClZOV/pcm+qUxrmokzGZ7P6NcaP
Mf5w4t/7Q9z4JJSNadOtu41MaXMntkpYyfQWxtW9PE0+18Cqw0w9OGV/uD/QlS8WNQzK4aBvKM2v
Cdkm6u5meRpjqRuf+xT4/RzX79rmK4XxOfY15HicHNINZWrNwUJI+dBaT7rzfYi8Xv1Q9v+M5o/F
fKlKJM34oK1OneI1L1/M4bOZmF4yghITGW7dzfv7v/rW8gD7o43kOEAzt6C4pMBMbgkVZGqT1C8d
v4Gt0xmfEzPZ2be3B2LTWlxGvPCbQGqeUZ42rX587upV6ftpaLQPUVK9zlGe7Qx1480FlkD9Fk0d
rvPt7Tot8jRlmTY+z6cofRhNAzVpLzVHt93le1+Hh4aBxg09LMpvDm25yw2cDPk0ySkaBOYATob3
QjylfhL/2yj/1dJ/9z+Vzp91GeoiIGEDH+NT0XnehrraYAG9TFTycGNyJ+7waU984Po44hUBvgoj
GIplhCKXs2mXxoy6Yq1G563qU0RzRz3J4USMO4HKdeTJQOrqG0zngJO5Wba0W0yCv5T6SG4KV447
4Mf2SU5MuJiFt+Ty8/gyZPlOPHhjAakKIZ8JTJ/7ZlvZDycr75aZpFXRmyBvzR+KU+5cAjcqtcA5
SB/hGLGKICoul3CSO9vMEkLOfloWP18Uy6ss7DZEjPBzI1Jv0JPWz1o6VWpsd/6ElnCIZMbOEbg1
1TdALbofPIFbj4y+zmu7kimlVJlyQCH6oIf/3N+NNz4h3e431Uf2PijAy4nSOAmHuKPEVde1WyRa
Qb9ioNDVhkGtK8KPbP2/UAXTKe8xAa6PN6E8jbF1YhQ3zHXufxZVBsOgzme1z0mUnw0KK2YcRCt4
LYveafrH+9O8vrbA3qHZolFfozK13amqDiIaquzwPANufKi1UvdVO079WIj5wdKqPYX+G5NjOYE4
gnEkdNkaZKl9XCnFUDFeJc5gxr7Wodq7Uoc6hj4Pj3qmH+9P8PoGY4J/DLg989lcRLXaDM8Iup9V
OFtYjlmgqxZ2aBaqJ9hkp/sjbpaUxx4MHAktCTUSFldZiqJH2jjZXRU0qWK5wADLB1yJbU9X0uUp
F8Zew3pzq72NRyV49Ynk+YfXcblfYmW0jVCu6sCC4afTPE0o8DfWj/uz2oK53oZZPe8wVl0B1dtk
09I7O6dxyDAp3BQUg41HJexzV6RIdi/WqP0r5jz7MIwR4iPzbD2Fij75ajmOj3MSFjs37GYfrb8G
sNBqqkKWgdPaJhJ1avqViap2gaTP3VFZks+llX4yDcRXnKhANThsx52778Y689yCCqAjxjpvKxZl
0UVLomldoLGDIR9L8aMY45EwZ4l3ttAWy/82PV5AqsSrKTnZzeU31atC6+tFFYEUK5l1nA0nBHvb
Q2B1skQiyE/MrAFo2bZf4yob7IOk1GXvVpoU/RsamfGt7wbpfdbPre0W/dKGrmkvpeYiCVK1h7bF
mQuh4lKOXRjG9U7dZduMevv1OKnjmwwSdMUYXv56GIA8T43dBa2S11iLRWlzjqyl8KvKwqyiG5Ah
FWFUHrverE6ZNMk/gTwKHEj6RjpKTVoeS1nqH9PE6b7oYY3iZB22O59zm0C9/cq1jwJanT7GVQUq
y5Z4jkurCyx0PRC+SNv3nRQBDpvyxYvsHEP7rs89w8QXRRGm5EZ2qex86LdT80fQw49Yk2TqGW8s
WlKry6Wq5rC2IophwRJmtuIXamhEvjotK0E4tPDzWKqk+8L5DvtjDNiwP7ZgQ4VbzlP0z4hrJwCz
UTREZsrQvNgFrk2tYaSPiLKUEf0Se0YODTtMnELi2Cz/SeZpEF6ZlxgzhEOkfTKgAiHBoYXLcsin
PuzQC5vkT/cvj+ujgx0LUgEIi+D6BDz5cpZtssxmNs4iqFQFCee2U6AlkzoMhrNb5l4D7e2K8q4Q
H3MD0/3YrGjfrEmqLDMWsuJ+GOWq5okujSFjhLZfRWH4ebIqIJRSPJ9brecgqMv3XIOlcn/S60Db
H8JtgYALTrok6psfElVtUksG+6uyJueAoNan0MyzczkmlHpSNzHTzv/7ESlIw3VFEIq3fHNrWJ1u
tJm+iMBc6spdtaR9seh4j/RmdGCfjSegcOLh/qCbQOltB1Pl0EgOTJQgtnWIZIhsyFOKCMohad/T
NkyQNSor32r6+UA02J16JdaxGphxnVjM8n8ZHmg/53jlp26RETISSkXf87nN2mw93SjG72XYoP/v
6L+yoiseTJwevWxoUZQ3zT20ybYhu86edgqxGi/iikbfpH2GTLvbDqUhMOUu+ZibHX4Oury4jT2Z
p6Qpk4M2JfNh6qvei4jej51oJI8w5wPqoaEnGrXxq3KMvlqD2OvObUKft99Gpg4KFcgeUo2bUyf3
E9QsZayDKKLyYAtYHINueWQnittQuHtv00h7Rb5Y8+5viRvHnd7jmstBDiMQ2Ox8ekn1QGuwDYa0
xEO9jTrIno5k9vIp1Dn4O1vgOuCCD4QoP4Uwitp8isvbZbH6eEzhkQQVAIj3uQ7nS8fZy7ONGnYH
rkHJ1/vzW//AzcmGZsHNCE0XhtA2j0yiNE6XxGkDSU2Xo7RuPGrfe92ym9Nai0fUWqjbbsnPNG1G
YGhRF/RTiIC3UAatzTzKVrX0moT5QqQnYVu97GSRN4al5W4y5uracRXmmMkCBnCdnDr/UAxgaIC/
Cwkdn0jspFg39idhlLHuTuCGlEwvv5tVKw6enVkXNKL1RW54likO5gxoAbxWbVUnvBbc+1/uRhRL
UEKFgSYMJDWKJ5dj1mNbZkPfDwE3k/M1MvKvk5lXhzovDD82svngTBqyoYStbpZK6GqbDo3RRDdq
dxrCPenFGxvJANHFvcW/VqzQ5a+Z0KENu3IZAui8+od4ipZjPnR71fgbNzSlQbQ5FTQe9Ssp4ZoG
Q5Mk6hBkevHSO+Exs2R/llAnQoi2RVLM0j6NerwTod/YR1SNYCqD8GS1txfzpCxlaY3tELRRP7gx
gBxFFD/kLj43+nnnq96aIU898Fk0jOE/bW6AoiIL70JjCGRFJB+1UOrNcyGlg+OlIkxfzLQvP2Sh
XTturHFP+zKmeZj+tE3xS4v07DiiTu1mPGMvUZ1MrxS/vzd4A5+JcbuHNpOU10GLjZ1b8tYCrb7r
aymV8GDbeo3Ah/VTHY2BgBUzGs4A6mT4qU1N7dVtfrq/RDfOGpVOWAnQEWgjb+/I2hy1Au103qmp
Hby5XbDHy/NfIlJ/xIPwuxpQpi724r5boyIRBR2VArVBxn+5v9Pe7K2+TsagNY2PXfFuaf4d8lMW
EoeIgyHHO6ywG9uAO2stub0x/rZJoT2mtTSJagy6wTxPkYW06JcSXdY6OzhaeSp/heO8d6GsU9i8
BTQqyAl12FqrF+3lFO0Zxk8m52NgrTbPdTHbD0NuDseIl+MkdHk4IUZbnaNkzvzCsL8RZ4qDQq3T
LZz4hGHRHg/8xrZaH0GuufXvK/S8ElkYmhXdGIzUcZ7QRxWnmcr0CV199UHKlz0Gz63xEHQF1MH5
401c98Af5aqlnxSp55kPFH3xK1DyLifvZ6RV34hFxd+fGdCNRDOU5Fbg2WZDFcIR5pK2U9BH6feG
Eo6z/Fcb8+fIbHag2VvnrjV6ovYGJpUmFBn/VoAx5RFKZSfpg9lU50/oaX7uu/S73Ay1L6fL8hSp
uePHrWZ9gqdSefnYtS+RtGTYpiVJ7DqJkRbY05S/zd7EZXSanPpjx8SOIRVcN05D1U2rbDqhnqIe
R6oOOyd+269hArxxNOlWZgFT2cYPXSVZdttlY5DqVorigNTnD6QO9scoQmR9GNJzVIj2fZ7Y0Tm2
EGhWVFDno1mS6WLQe6xjXLpmeiq+oGtyapvUOfaOIc7VUKLznSniqEs4Ssq5/QG3LcmPnZ48Byab
V3AL+VmdPybDAPp0EHs6GDe+DlYC9Fpsoi/wFlsM7wSfy2kLMQZN1tc+wKLkYzp00aeEntthHIe2
cONO+wy1ePbEoo3H0pqngzq3qT/043LoZ+ChUzeIRyS0w0ebC8praXCdHCMyT+VshG4pJzmct0Y+
pH2l72zk65ef378Kd68iG9xZawj9x6lpZTXrQ8MYg3CpQ+irUo1KE54e92/967PJKASQPPpci85b
7/yPUWw45XJWchfoQhJ+mSnLu0itxmNuyVhaTr26M6vr+55yPACXtUZIOLPlBylmp3XLEk8BFnMq
hu/W+A4Bq2V1Ox4OVlbFvhB29Tzmxp4M462RUZuiigKMHHzZJpLKBmSLw5pbqJvq8JSo0ed0QbJ1
HAwUoGV1fieEdqq7aa+eff3k0HDRVoIwtRsVwvfldzSL3sSLrV2CQZyIwHwUgqb3honlgHSaa6/b
U0FbU6fL52YdD32St0Ik8vuX41k0leYyTZZgrMeTmiSupuR4ur5vFN1byj15j5uzgwaA2QwhCq/c
5Whzvy640S8B6g693zoNOA5H0jjphuMqmF9IACj9uVmrTqa57OymG7uXQjpEpDW7poy4metEbQYw
Ims7qsd5ekjjYGh/2P/TIGRZUL0RmNrC+ESt5VU5o5jZKuJHpxR+kv8Yzd/xsKcwfePLMRvszviA
KMptdbQgrlnKKHdLAN0nbl/k9NnoP8vZ7KEQdv/U30hyVpwnk2H1V3yuevnZ4imUTDl35iBqyV00
8MaHJPbTzOsoQuie+CpE7rYqwEjD3xl6PWeb/WnSuwUSzq5ZeYKXQ4dhNQg1WpaATuvgUaYTo8cb
ZB/ZLcaTM8WNKxkJxTkjLvzZQiApboZkJ/XYdinXpw99JEphJmtAbK1d/opc79ups/gVpeprX8NP
VD5801V92/VAKN+f8q3v+udYm9wj6vrYbnTG6pPFx6RloaqjPBp57PHG7HzZG7ccaTJlImqbnIet
xOOiTOo0VbocUHd5RwPAHonrDP6tIfonvql1uxNRX1dyVrND8B7roFzsm+CO2vtUZc2sBImRP0hk
DZ+Kqk9cjFT3wJrXy8hIGNSa9CIRr9mC402csrtuDJWgQ8pWfW83vwbzURZ0s/Cxv//Fbk2Ky5qa
IVEdrZzNpNRWay0nT9SgtEfxVLZ27Bo25vB9LaTv94e6fuY1aMxvTyFtBmWriyEapbUiY9aCdCjr
A92e3psWe29C1xclODNq6wR866HfskImqywLeZTVoB/0jyreG3LruImxeG2un+5P6PpFYCiuFHha
ZFnAgS9PFpmFac6JpQaoqL1qsq/I75pFPkazfEJo4dRStYHtvlOSuv5gK2SR1I4kC1Tt1vkb3acx
c8SgIWEfImlKM0PCnmJAB3NnZ2zBhFwcjLSq4fIQEApvoTVlu0R5WjC92hRKYAzixyAg8/WlWR+L
KnpV9BoMkYR402ApkZ8pzeJy/cTusjQvTSL+UiDt7fcQwBv0OIlsqAReLjelvmHUQlkL6qx02+K3
Fn65/z1vFLDf2iRrDM0SX9mo2EbU4kmoaEGny2nqKr3WoWoSohquz9xfcqe2X5ImGUufPIO8RjPa
HCQxCDrhdYnUT4exF5PkxapRxV6O6w2+u70odg7SjW4d0rbkM7DC8SiBL325Ek4zxXU6mVpg1Z3u
5llunfqsHZ6qyGn8GSKHZyzsek0Le09p7H96qZ93tuGNY4bIGFuQ9tLa0tm8baORWf3Y9nqQ2j+1
fpXTOpdOcSxCdefWvXHI0ENaTVihR68ChpdznUMtmtO+09Hhn4G2DF3u5pZkum2dVydDrtND3Uz5
UcpFfBombVfd+/rWIlugLIsOzRp3bVW2IqlOW2WY9ADC0pOOhVYqp6+z6M6TnDxFGQIG2oOe/EyU
hD4CCtyG4tfF67D0/v3NeePcAzsjLCOcgeqzBadYoTH1VB70gOsahohSuJi6PEEk/3R/nFsflixs
JdYqBnjNTbzkyJloU7U2AgcBbKdbTjMmIOMQoVG/M9LNGf0x0ub6VJPWriK7MoKsbQHTfU2K5LGT
f96fzvVTSj4J4ZoODD0YItvL7dPWNU1kMRkBCuWJb4zT6E3USBDaQVOgh+E2K337P3wqJFyAPRuA
g6+QrnoZdsSJthFMI+XdcbaAfti5fqxFs+eLdONr0Xuh00hiCwlz23LLY83s+IceRHX9ajrg6WL5
ndH+atDWvr+Q1+EWRT1onoBe6CySVl4u5FwnsVM1jRFguvQoWY+1lvixjKq88o/W/i7V4/3hbhQ1
1iIicCV4s0gCbDFnQO6GuhezERTGIvf+QOSgsuWV+aT0y9R6UxM7TxFivN/sokTIXNCUPFlSCXV/
1hsUgUZlNp4bxUlkdzCHbPFyQ1sNnaADosJliPiXrhYxOHwrHytXihb53WxZtelqqZX8c382N7IQ
ZkMEzpSIwSk+X66eFipmryWqEeC4pDaJa4Wzm0vZqYYEbcteqmCiIr/0gOTncXKZ+c7Xu5EFrHc1
9UJG5z+2xUJdI/paCzuBFaWeXoUfxhyOW/dVi9Nn8dWSH4t+dIU45rG6h+G79VxREV09SlVmD7zu
cvJTkwG4QxkqUKefyWJ44AZ/ZN0rEGtahbDOtdQz1amGfv73ARpZFQVgAOfE01s0WJGt3AOjMYNw
AGoTTtFwiAshncvBwSBCxUHbbm0F25V6Qj+dbtfh/me/ccOZlEwJDVfANdCWy4k3qBgTXw3Eoiga
+9FU5b4BgNhrEq3bybze5nKZbPJEMQ6mTbCLr6AeYbwY2hwTraVLekC21k+d700SvmRANkPNm+MO
via2eNFwNNtPkb7KjJ/n8lwbz3X0O59PTpy4CrLjHUUU1FMpphwtgUaF9nB/UW5th7WKQZ0SGDWK
TZvtEKJRxv/NtUBXvodN4jed84tOpG+r79aaQ18Px3bSzl22Jwh6A4u1dhjfCMdYArBUl98jXCrJ
TgmciGijs6pFpzA889W+2fXkhTmwsHdyk5/1zDhZmvDD/hwn4hyW07E14nMemx/ur8T127T+HCJN
XnV+1Fs4+kdFMoGdWsT5bMJVOIy2Lz0/q/PXas8K4eYonCXqHzS7rqurVrYYMXKwgWxElVcviPBn
aasfSF7JVUD9Ugmx//ppXxWTAWGulnPc4dtamZbadRgmKHZ2y3gKu7D2U1Ut3GKY0/P9RbyOD1fd
KmJ1HDF1UthNFNHKtWm2QjeJIhyvzjW0aTpvLKrnZdKOdtST95lEF+L1/rDXDy/DahAC1uiXE745
2nVsxCDZTDOQyk9z+xpP/+YR9da9V/fm7P4YZvNuqFKZz3Jkm4GWVkfq/L8V8Cpa2b+kI7QRIlHE
Cv1R2mFt7U1uc0I5uGXREwIEvKvZebIC69Hea4nf2JYsIGr2xKzQHLYtpSHu28YyEXVt2rVwE5vR
UzzVzUOel4WPT6s42DXamfe/2vWFvH61/xt089VEvJhWnCFTOcBG9GkTUY4fqm9RE4rD/ZFu3HIM
BXWDvJka4FW5uBThbIwZ+7J0fiZYj1jOmZvJU3P5XKpPWfs4xOe43tsvNyf4x6jq5Q3X1IMBiJ1R
ucwBDRPrDm60h4pZr8nLp2ad2spX5stxh29WscZBOI4Kw6Sz4SvLedey6vYk/u/P32x6s9ZBLA38
+aR4bi4+RcoXM9yT9dkbZLPH1bztSqlfT9ak+K1lumFqvKv1v04FWCrwePRoMTC1t5W8yElNBOkc
Ll8nig4d1UOvL8pfVP+G4/0Nd/OjEG0QYLLtSFkvv3w01FOjSrEVpAbASlNJG68GrPE/jIK24tpt
pPgACf9yFLuR22xVEgrGUqke7FGhAWwTv92fy3WugZQtDXsi/xXGqG02WGYuAI1DYQelXKCdXjSy
lzu5jbuX0z0itbO4Y9X8kyN3sxMm3xoYyChd1PVBdrZVDZxJ5lmSJzsIxwXvMrMwj3AKCwyFk+Uw
pVZ+VoTanYysrA73p7z1iqO6tbLLkCIjJCA02ooWadoIAl0a7cCoPy3yF1yEj0UynpcCTcbkxwQi
N1POuiEdBuNxWOs6NEihu7upPrtOV50hGD1iv31K5OTR6lZQ426feX21N+ceD5u3kI3aKsp4lx8/
KvK0thKJcy/y9DcSLvWnXpJDArewedElvfLsRst8yij6qTYXiqEYhSDGGXtIFkq+HWv9sVFG44U+
qOy1qW5/Tp3RBAtqNn6vSP9MxZJ9SGRp3Nm1N15ROCHoZ5L8kAZZm1ux7mvdzmduRWtRvHQ2fLn0
q+FrLD8s1b+ieVWM7/e/5o3DSERCCESzDnLGFgc8J7NTz2GJopQh9Qclt36EAlDd/UFugBrIxTnq
q9c052QrKWw1Q4VabGgG+dwElXMorCcK+QIfEzdb3MiJj8v8jxn+LtPYLeKXCKJRKJ4i81mj7aaU
4zGxx6eOdKh1s/HQ2p96+9yo76oOcughi2moDma7Eze9GWFtNhGLAooE6CGswK3IuaTT2gi5FQN5
USr2dt6GHxWzdT4lwhSFN2WafFJ7aygwYNM54LoaOxHY4HL+r9cTmJcNfb7liFxZAqwhbqrvYesk
kWupoYzUt5WXoJxH5KBiK1OFrxZIJsVGIf6dFmPB5GzMEs1XskX/NwXAEfuqlpSy1xGHd2iRhgOE
vUr0+UEyUEb16zjtC3Cm6WrtU87OD6PpLNs1pKIJVj/qDEBviIqAmhtod4haXXIawnP3SMwYfsAK
Ufmmx1lICaJTqV9URqb03GWhZLl9rmSphyyqc8rtUf8aLVo7us5ktJ9FXMip2w5d+TXHF0a4UVdF
JC2G0yOEGdWZD3YTQEeoSpEnOQmPY1fMXe/PI3p4j+ZgkV+2LUXag9FXZnJC0cmsHzrR9T/kQVLU
g4SijX4yjbn5UVEL/25GQ1EeWaIw8qy+XMYzVrKW5uaLatQH9FTLj3JPq2jnvn3jzP65GyDsUpWj
DQxKn3bGFqVGF02TJC4WbEHTRbhmFrW5G3aglT1VTZXJzXoqqRoSSpMrSbRo9djJXy0Jd2I3Xpz5
qWrg+8qLrR61AcibqwzK+Mtp8+hLUVTdTi91G7NC3MAEBoUFXvSVI7gJTJLOcsTSSRT2Erk+VQoa
rEo9pb5TDeFTMqriEMby3wbK/39QgLEUj3CAtjYJjtwqiVwNiRnM2bn/Yle6v1QHpTuK5G/LFetI
SBrzuPMUwQPaTK+VYxh1Wk1O42huGJtfnKZ/oC70l9kF3XCuRvImuLMrn3oTQxRJrddyIVMOkjiw
hq+G6IyNJ03bo4BcFb3WkbhieE7IRWECb+79vKzDZRiEEczpr6nrXrS0OY3Du6QsXDEYL5OtneTy
vcicn9m4p1K5fXMYG8gZINN1rzDTzdhG4yzSEhL5hfMqN5Ye6bS6ZWk8WmnrKlA8FYT6+p3Aaf1C
l8fpctDNXtHAa2U5RMFAi3/G+WcJ67vkb3OodWLsfpYV7VD+YzNG7phdBhjQDPomdWOR+i2ckgiT
mZ3XbRttMA4yT8BJKYNQQ9gCN/o+DhW1VexAqUr7lHc2RHHQ4x60NOWo9kL1o9yMPKQ/OuAw9vKt
M7v6aA/Ot8xS+6e5GJVgDomU8hZp4NkQWiCZWDNKIksf9AF1/dAozWOoxHsqxluzRFiY6GDREUbd
Dp0F9t5loJQsmCPqXRoGSR65WraUbiwVn4dIPsrhu9A+NfqT01qevCqUhNK7cW4PZT0Dsuu9uvAN
6aM1Roc2UtwWTEhq7/2+q2o05V/KhOgy8tPALG2J66LNIpl6ehgoyu+Yj5g2R6V7nx30JvJLecEX
h2KYxtumdO+qdu/LboOjdXTAfhgBrYUbY2vqoAoMf7QuD4MCyptbJZLsxqG5E4HdnCOim/QO1jN4
5RQgKbFVIylMnDE2/2kWgINUPYe/pdDTpCAJu09GNB6NSDkiOoxv7h7ae5teMknsRzSsyahMIUa+
SWHiSqX5Qygb2HrpRnJxlCGSd3BW7p+SvWE2V7ZmhnFkD7MUqMnsCuMk1b8UbOvuD3JVy1gns3IX
cEEgmyXovNzPXY5zRBY6UtDa2UkdBxexXXMEfmB8bweEwfMu9OxaePmc77y4V+TfdejVSYlEEFoA
nOvLoYtUSBBQ0ug5VNDls3xJt86MbpivoSKQTm7dRTP+ybXho9SLVxxY/x3RNxY6Idr0qJYmBezX
JPfs+cP9NbkKvt9+GLAuCvgsDj3iyx8WUyLPzKaInofugPwI7h2ehghQUx1z48GC6w5NKCo/FJiM
4xMg0H9Uqw+riRAubL5SnBVQuX36Oa0OjvOhb49qWh7q6ZymA3Xo1kvqR7vTd8zsrt8k0gWSTF5F
1vJKwQQ4WqqFas1vlo4zeG5GovXVJ0g6ppZnyyxdbUOkgih9f7Wu36V14FUuh7CC9vV2seJUN2Bw
R89Ooj6P1ujOiElgynjIivjhb4d66/MiwqZS4gdtdPldcsWKlByr4ecmtG1fWOmx05XlEJU/IHoc
/3osZgTEF8LlWgneAG1zKhdKoS851ljAEujvnaMyfKTXt3Ivdzbc9bdDReWPsTYldUvN6wZSE1bn
c74y2MPRr+bZd5AiOJax/S2V9OUYy1nyEMlpd/4fJuoQrIEnpj2zDXybkO1E5SJ/ltJ3cnQ0q3d5
m/hOv9fFuhGxgehdi2UKpA1QfZv7jGp2WzhFWjyTm3l9hI5v+7nW/6PwcFjo9OaDO8anppR8o7J2
wtLrZ8nAM+KNLrPm1FutZs2e8tARmOPyy8RHRH2Vp8LItPf3V3JbYSLhQUWfnAd7U0SDtyygBqkN
25pwkDWGMHmc6NB5wGtrAEWTmjA5WftcUEfEyb5tw53temvsVS+Z84f/Dx3JzdFAHaucJAxPQ8QC
R+y/9CbzYgmdGiSrMlV7X2v1t7+fLmBiylrsndVA6nLIRulVyek1TGtxV04W9qx2stJvrPMx6wRU
5C/3x7vO0MCs0HGFwMP5R2T/cjxbnatSm4ziuRwgvlP2GONI8utqGsvXdqpS9eRk9tKeQRtl9q/7
Y9/aQKvcFVay7F4qiJdji7nKm65bcK0t4BEus6B7quml//ejrCBUKEZcCFAmLkdR8TYDkyRjNC7K
grtNVl6cWpl3ypE3wiewKwBr4SoCOuetuBwmKka5yERYPNNZdC0j9sQIdWo4y3AI4ng6SkZ0EKYb
F/ZHKeyD3N6LbG4E0XB/APcSpK66w9vdKlu0GBxjxt4VmoYrm6k4NlbxLFvFT9XowyOiS7GbVRbX
0SRCr9SXn1Yjzmkrz8cQC4lTKfJPiIMVXkYy5q4YRS8San+wtEI/JrRe//7lAR1DCZ5EHbT3lsPY
LHjcZ0jsPAtHOiIM9TLxwnfta7uryHzrLUDgnmMMpQ1o5mYPNLKTOY2+Lk17NJXH7hQdkvExhdV3
wJv2/n5bb9zLlNKAYWGv/GD0ZcAxXG4EuFRqL8tD8az2YfYF5+DQx2V0eh1zR2fnGerOzrt1gsmW
OcNIB6moK16OZ/WaU5oFp0jOfztO5oL9KXjMx8cy2nMqfnMAvZob8F3SNXLZK70EE+VL0OoS64hd
3/tsQMBGjRT5bERO8S6Gr+8PAjqbXEjtwSkkbmlUdH3wZukpNdvqqGmF845IP/UAHGueNSaDn0et
9L6IIsj2SmefZ0dYftfFxlNkNNmJ9u1L1NTSQU/L+jSmWvQoayNwfNEMv3U7nklPq9zDb7NBZlVr
H2a1I9GtLPtIVS+EOpmJnbf91qtACQ52O/cJoezmAw85eFZKingzSstvgv9PsRy6ipIdOUOe3kXe
LIPp/R82Fa3flUeDYue2Pl5Idqi2U1s+oxTw1CozRj/v9LgMLPH9/kDXu4kbjPuYXBMOI/v3cjdl
QiQS1kBYbBM0YQlfKLkvuDyyxXophuXT/dGuzyWPOlKvcIQo+aD6czlauJBTOmZdPmvmv4N1XhlC
Reu24396lD+BVf+AW/r9Ed8w5pdbmCHRDwP8AEYWG5vLIaNJJKOsYIZixLifAVmeReVmUuL8Eogh
LW4FvZZETXPayqPmAIdgxIntRYun6qucVcZnFXGi2bWGeuldqzK13q3lTHtYRKl+r/qw/ujERvMz
AkUy+HJRRNAgjdr40eHoedQBcO5M6NYHgxoA6uYNr7J93oaobMDFjeWzJOBw1bJLPRyc2vwps0fP
6NM9VdJbn4wsjl4fS8hfm+tmiqMuI/WqAFOYDzPc7CAq52OOv2wcymdHy6B5lju7//rEcWmCC0WK
Dc8IztzlN5sHEy/xOSqfTSTDaudYmj8au3oEltDF8cEhmb6/SW5E1Qy4ss7hrqzgzU1UbRdqYoHQ
xpJdlgS9CPQBvhUA9B+jsQ4/w3exB6/QMvtjDNrcJEbLKYdOQ4U8XGxMYJ7v/56b80fMgwMC9Qt6
weX8lyV3qPM3JU9Klnl6SpcwLgcMFYespIXoVO8jHXUv7HCdnZHXu2x7WqjJkq1g6bjGwZcj93RJ
ZDnjgNqT7g+m5GXZSYvlv06zWWYCfRpRLB3vyuUooTLhEBjO5fOonFFTcPP0w0CrZ6wWz5JHeCHZ
gbLGDiD/OvpcB0U5A7kjoFDbgpPqZEMuzwt3z4hOif5CdrwTed5aPKQKV/4jzHZqm5fTasrICSNn
tY9HJKIi9suCfLf1f+v8aytaG4AB0MBtSh1boaIRs5XPER7IGRyLRvowhR9DkEjR8uH+PrwObVaF
BDSLVhIFKfwmxhXR1GjzpLFkWn5YBp0At/e0cjmoQ7enGLh+8+3OAw+GChfp43oON4uXzK2IV0P6
TKqewuijXH+WdVeP8HEhtPk52z86Z0/V7daWAJ3GJoQDiK3GZkxoxx1oSAzC6WSGx84yFj9FHOR4
fxVvVAcpDCKGyJFC9oCY/XJq8wC9UFO76lmJa9xV6Bq/xmXjhfOn8owZvF/bhpvtRRC3NiO8To4w
5BOe282VNmgisxb1/3F2njtyW023viICzOEv2XFCjyiN4h9CVmDOmVf/PdTBezzNJpqQYdkeQMAU
d6pdu2rVWvRPq8Zjkb4m2kMlbmUj1vzUWxuLu4E8TtYFHQLydTRCXHueCprh4RSHPk6hoXFjN67t
/LfW5q95gwaFJrcylMpH1kxL9m0sO5lR2ErxKaqbk6ZsSa2s7Q3gNYCFYMvmblgcZrFvo0joeN9p
GmCRqCHOg559qwK3csLoj4M82CJIAU63GFMySGUzZXFx8fUs29eToZRA31v5OA5peMqgp9qYxJVh
MSZexzQY0ruybMmbrCgpsqQtLkiSBAefurcN289fykVT36EeBXx4fjeYoBgWB2swzTAaTfRU1EH2
XroWqiazEIzdxsFa2RFzLz1N/DDjYGlhRgDUHqNUMKuqkJXtX4sheIrFV7XqeeAW7xIqz40ynuf/
w8G1V2A3CZCvQYHCztPuQCp/5wXqRprsD5DsypORZSSbQ76Pj6IVfrGmvDs7rWbMl85oh6/JGIeR
U0R0Ou/6Uc1PTamEotNSFoh2ShgLuy7S9KOq0EK3k9q01Gyk4I3vMdiI783ooQzil41sswur2hmj
UXWhE6voUaisYO8hN2Ts1SboB6es6GIm+CwbGiQgDf4ptLLqHwSayXWHwmf/K2rNYTgkute37/NM
b/pTVVSxYpfwF9W20VtyuPeNbs5cZl7Mj/6og6coIN3dWLnZ5d3MESk20t1s+huxLjm2it4qAp0o
tlTOelqcPTEl61334jkD1egYU2OMdhgEtWzXFRwknSXOwoJ9+GQiKrDB33IbAHJrz91IQG4A1pE2
ufYtqDfxFgV1c2GZGjtPlHOeNjvFOkqJAn2t/wB59WGi2cuPI3fqvY2A6MZZ/zFPsovnJYjYJdFx
mCWS2RqJfulr/5CVusQ7JXQCLw83It0bjz0bImsw63lSeVvyCpRl1EbdVOiX3MwAw8A5k1S8IFK7
ami6b556b+OMbhhc0rZZpaUA88r1C50edgufpwUncF3sJE21jfiXYH3a2FlzTLLYWVzoILCBnHPZ
LstOoWkETS9y+gCGd3s8Vf6ohOrvqaWvg2YCxBvDfFJf65KOhS5T8kPR9/pRmJV/7n/J2pqC2mZR
8YXYWWwp5LbVDt0swGSVtGutoyrtSdZtrOe6EaAvLCpB7TK0IEBLdUgl9UsDsLGmwklNHL+/cVy3
rCxeBalFysb3MqzUDw1JTSM7qtpGAHi7Udj6JMIpFJLv4MfrEwjBK9wOuapcPFpG6QWUpZMXn+E2
c5TkkxSaG/vyT0Xmep9w0mgvoYoyn4Zl4iMQUeyptEi9EEKlDjjgCWbqURP3aejK8btR/SrKn0RS
1KKaOQ15q6obDyhZP/sq7UPJ1o25Nvw3n7N8EjW6Pyh+zecoypPqQfOpPzXWp0Y+DNFjn23UWG4j
UmBKBB3ACGa5C2b7erLZ+3FkaIKBBLioPw1xZth+ARzSI5o7gDatLnLqcxdwpbidVoxOier54f75
uIlE+AY0mOA4oQoIod0iMSMrQQwy1DAuCfcjla5dnH75ewtUALiDwaJBATbP+ZuA0ZyprKypNi+F
KKhOzGHfiUmxpQ6zsnKkKICXko+Bo2npUuu8bnPEbnGpbX8QlF8AgJ+E8Fk9I3y545n+126FjAgV
FIAbQN2UJadPFyLc2gkx02aKD5pMCj1Dr1XN9S1F2ttDT5WPhwv/BTkLhvZ69hBiLiQZUQMUg7vH
rG5C6vOhK3nWxkm8CYHB/r+1szz4ck2hQsRO3E+2CRNKHH4CjLwvtvSzVy752RKQE4oP/PSnpPNm
P4RscbObiYgynMLBbGvFFn0/sVuwyDsv8YRz10zeCVJimM28QTi0babhfjJzf39j3vAo8JxWkdHj
faEpcxC+CFxFiCYFw/cQvB0Fu0d2LU0/BfI+S9VXj3bT8mhMu7IYXiIt+1AMwyv1wRnwmsTlxpfc
ZPfmzjAuyzn0wAkumyJ0vwQRW8vWhTcK9WQpq89lYvSnUcniPYF3R/OpJx3KxjfO3ihL5/sTsWae
RnCYf1kRhTTD9R4L9LKIrAzzQm9BqerXu8IgDMwiAy156zxBNq5naNdqG8O+eTj8wVXhAklszgi0
hf+rq1zUIlhLLu33MrZBoHiPg2qnGxmn1dExp/+zsrg2Qw5/6M9WRFd0unftxy5yqJP8KrfqNPNR
XNxlwMT+NTS72jcbG6KfRk0nDCm5TarwU/Lr/jLdThfFAZ7BJDCA2ELtc/37Iy5m2j209qKOL174
RSMpGU6/zOzsaRuPp9spU8nPQW0D9A0ypiXwzhuFGAaxarhMFnS6QouOyuAI3mdSrGWvkvsUHLiz
N8KbWw+E0Rm5hd4dIvDLppaxV4Je8+XhImnvwYsRfcDy/y7Tx41gbWUaeQvPttAsgqNx/vs3y1S3
IrJYgTFcSrovYfuxWzOjTR9ovvRBCsuNgOqPE7neFSq5LRKdJDypTy/L7dBneTGlivHS7fCmX83S
Hkx8uFOqdqvase7AS2Mfv3780H6ujsJD8g0UfnMMD8FgF7+GX4VbPGTO1svvdqvyUWwkaFHI892k
VQpfbGuvj8YLDUpPPYiOQkCYKtuiWl+banKX9POoVEpu3nODGVUCpcnxUtd0r/fvggDsfmY3cG//
PXXA/N5/a2xxg7UmDRgIt4wXYwrYno6YVztL9J+VJP2dqd+r+qkTiqe8OIXCxo5am02CjplDY4b/
LduIRUFUOy9uxkugn0NDOGexrYNA+uvTD5biXyOL0z9lOT3EYjleyN4eDTW0k358bJ/8YD8JW+u2
chRBX/OHfNjc970I2Qb6Gi0jrqaLEgF6Db8qteyI4j+GshF0rETA8GYQBaA5AloLmMj1WawMzl2m
t9NFqGiPMI7mF7Ghn22XE+NDL77Pko247RYwAqH2W4uLuy7u5RiOECwa7XQw1fx9+26CjM0hH4V2
8pA/DWZxygZb7jYs/3kELhzBzK4P1h/q3dtHIr04bSjK/XT58uU5tA/P7mNuf3sJ7RfLTu3SDu3n
YUeIbwdO6fj7c7yP5x/s4PDPP6Vd25JNr9T+3fvPT6/5F8e0u/1Xz/4Y2KMt29WRB/Qx2JPXtsOd
bLsnjtvO2H3Y2++PT08Pv93HwP798/f9Hfmnv/HeiBY3a2WZg1H3jEizc/vl8PjYHeT9uAdA7FgH
5FEegbm8WHvvSd9Z3+on2DY1J3xpXOfU2w9A3+2TYm9c9uvr+2aWF5dwFFeDrvvzN714WbqvimNK
KutAbl+Pv1cusLx6er8VYsy/dDERKBupc1MrPAI38Rus8/1YSkjERRE58VDYx0W8cSX/OXNLG7BR
0McMLI82kcXAaDMVY0/LxYtk584/iArxD7p+TmJ//vg9sEX7or7fWN8VN0Bn4L8mZ7/35qZMQ7Wb
eguTqvJVd+JTshOcxk6d1y/zhv0GD4ddH9IvClN8cX6bF+UMXs/W9y20jeIBfg49t7lb5MPXfotT
dSVCufq0hbOXxigODYlPExNlrwkFzz5U38OqqYlTwn09hhelhjdFFTfc8OqcAEtG6Umh7WOJnpKo
+kujUokXo2vfdfkpS8+1+U+stl/vT/7tAP+IONILOrtHdACu5x7YZTVWkS9dYP2tmyer6Oy0QPF7
N8qdk0nK3qh/3re44ozpZVYUJGHwkbRXLY5zOqlJI8W6dIGdTZ1SO6olR45+9wkcXtmj3j7EXX+G
Zvrdht15KNc7e+6hpkeHLPRMkbnY2YrWmrybNemSPQnmaVIlEvLIr4w/YNenA7bJPpR6tpeM/X27
t8HJbJb4B8AYxbllaS5KWnx1a0qXCAEYL36MhW8NGsvhSyhsZEBucxPXlhYRZ1fIjRQNBmvZRHb7
XfRfZfFTVsa74MGDmfP+sNaXESwc0RCoJTrYrneO2BkNPOaMqx7304tFpABnjKchNRpJsIB6UGH9
9Llm75tdGyPzRYGa0rHKs/raamjBvaapmXwxDXo6rUPQvDOQzvWcNvwuiBsTujZGtii191kRBI6c
hWeqxDCeIjOXLykdmH2/C2tbpamyNPcpN2n5LHSxnSCjdX+Mt2d/7vefWYtIjCpc4ddjLJpAH6co
kS+l+AzOtI3rfTa++m2/EU+uzCV25uEREVE1Xji30kuUsNQr+TIUtWPm3wM0CaOwAH2Hw7e0B2RX
7g/sRtKMDMiVxcXqJdnQTZpRs3p5bMcJ0h+5nXVfANYIilMO5bETdmptoQ9q2GT6bCGw6BXZ5fzY
DD9qrXz0rGOT2n2JbhPbrA6NY+brx0Q2HE2hySU43P/i1R0AyhN3MRNLsuuu1yKPUrnV21K+FMIh
8sgeRNUuOwBIl0qYTUvbM2jz3+LyXcldwQJDqEqOBFcJNOraajBKBaiWjn0XaD/RKXMGK9yLyq7g
jSz+5PGKhkBltwYU9al1uj/k+Xcv3CRXArud8hgNDst+VEmr+qmtWpmg3NSgEKrzw+Ql8cbErtw7
SL4RoMKBBt+Ntbh3+qqczDTw2AlR9sEbpks5KU4etjtBz6BGEFlOhWx4veGM12Z2ZqAmJQcEkuVc
rKceVH0lkCm/5N0PqEl7LIwCWve2QlRs2mFmK79qQd7dn9NVszPf1J9jBmJIXixoV8pFXQnUH+jR
HqtDLYy7QU9tczjr0pciLj7qwkEOn6Cb3IhU15bzreXFbZvTQhEbsa9d8qGs6P/viVwaVMjuD3Bt
ObkGYApB5Q1t3MW0KkmoZJEXaJfIowIf07jf/B7Ls4A4gt91+94tI+N43+Ta0QTuMrMHWsRooHqu
51ScNKrEHNmLX9vivhk/yPDOltGxzz+KiXHop9iWNmKI28nk8UgwN6fjZ77ZxWSOsCAIaLlMl0SO
lH3bhvq5FozqfH9ka1bAohAazWSPNydwDNRJyYNiusgT8f0YIg0HafzfCkwRj3CNkjKhuEB/xzLy
qzzkH+KynC66MKUHM4SsyxyUcMOb3N5l11YWGz9PLR2wC++kDr3wJwN9tD2Sr0T3simcLU/tN+Zu
xR73JiknUCL0Si4Bs4M1yYkXx9LFixT9W65Z40HqTMIDzQsqG1RRtHG05xDg2l0Sx/5hNv1/Ee3C
kc0SoBXPMoIuYDI0WXhNQMMlPI5CXjbdxjGbj9G1MRj7TSSnaanmmC3LQUE2gBRFu/JSpaJtjLza
B97l0XvN/zWZj0q0ccRuJ/Pa3OJUD6XQpxbYcCCOkaMlo8OBc2rtY/X3gIxrQ7N7efMClKk8qY0v
GsDX8h9JkTwFYTTZrWzLRmALxqMgaDN1dPuiel97RNjun7c56riZ1bkeApUFT60lkY9hFroVE+de
Uvrnf47+Wf9aJL9iSCPv27k912TW5uYv2q/pxVruzaQOg1JAy/UyVf4/Kf0xXHReunHD3e5HjNDq
ObOVg7VZVtYlFEUHM0/Ni5WkoQOwlzFRa6Y1qOn/y3jemFpEc3qamXoBERXlYzOzDbXI9uEAF/V/
mLU3VhabsPenqMtHBmR66aFpJmRvt2ji1jbA2zlbbD9o/uus81mY1NhlQpE5KUiA1ng19QRepujj
/QGtnao31pblwJkOKNc9pk3SkvpgtV6786fmw2j5T3E1Thv7YaUwwIagZg1PBWnBG7pZdaqrsFNK
8zKO2U6GH9Fr6ufakvZiZO6m7sFq2iMaqGdVbh3xIR4TO2ylo5S336zI+1K8jzvjlxV7tjIdFYnH
D6XCIJZeUkW3R29nQHnGLjiONOPkqt3FHSHp+/sTdrs88z6WSUcRWHAjLu6QqQrhmwdNB4flMIGd
5W6Xd82wU71zpppbPnYltWca3InUKIlLebAvtrU6JIWl0fRB8P05sk50oKc58lyCHVSQ44bt6HhD
81sR3gWpbLep8NeEEHQVz+TABDWEGhR0rp1hLcyQc6FQLh1ssztq5IqtRuIWNmwlfKLjwsQWscPM
nr+IZfxSEOjRC/VLqRR2ViN6vOfNZ3xCh7Z67V+yoNpws7f7njoYbHImLCbQqf9pP3vj5K2cji/f
q4BIdUhDCGb5uUhJOonxV6G0ur8Me0GbzHKGRNrzKlIPu55EiQpzWHeJ74455PScgd/x5G8RCCwd
OkYYCJhPukKp8hmLu98sScgKlhm4L/uNsGnrNy/2gChY0lB5/GbBlpyNqbkBQy0/e7HyRtPmKeqT
gTuGn8ErnDX1RfhC5RU1MMdKpoOinrX4tQgumQ89d/Xsy+LjoDuVaR3uH+zljpg/hA5ROJboNqCD
YnHSRCmtUd+uI7dRI8iFk3hfVQ0Sl4qR2fCS/eX+wxrVSP7MqRWIKhbDFiDdSzJVjtyym1B1kW0p
oIeLulay4XJXhgUzB0gzMuiEasu9h+ZVEbeVF7mmKTxOkIdZ6fRPREuw4W+pqt0whjEocKyzRhWo
QJB087e8OVRamqhmGA+RG0bBu6H4mk5HsfvQJsdu+Eerd6mo25H0IsN/Sp8R/zZHUQjtioRy9EsX
ko330Z8H0NtQ6s/n4DupHFg4lyWwDZ5caazFLnZHMs5gFKNMsS2rL+yiDx4s0B/vhzlBKVu+Bst7
bu4HLQ7OSLH1j0xlgF5EnR7vb7K1b6LTHrEMsB+QNhhzxPRmigyQx6M0qLHr9ckrL4KX2Gz3o9jZ
8mteIQGXHxFHg3XX6Uxa5GEOtxN9Y+vdOFvmhZcjb+OZbYRH8iKIGQdEn5qkStxcfyRFdolil/bX
QD3nxrmW2YZCctLF2L4/9Hlki9WAShjwEaShZHSWF2ecVL5ZdKyG3qt2aFa2Ufxugy1G7RVfNdco
/pC6m+QtF2PrAl+stDJM3FAywaVD22TnnSlsBJtrOx1UEv5cIcMAEm7hLIrIUD3N7BPXk1MShJCQ
E5MEzTnTjoqQ2UU+OkkXOJAb2Cj97irzsUt+wmy6q1rBVoXnFIz7/em9iRRY1VlCACEDrhjK8ouR
6wGtn14jJ24SJB8sD3nXvPqhwaOUWT/gHoaPx7OFEXjVL2L9Jh433OfaxFNDmSt1eDZ9ibYWhD7T
6UpM3WwYzb00jOPM4LSlV7DizWA+4DADZTHgZV3cpFGkZr2UNqmbdqBzy/A8Tq9TGn0Q0v80HmIb
aMLI6fBIuj6onRCmXaDqTGeWkyE705G2sYnWDgQAETqsZ54Abu5rC6E09QrKiKlb5T4v2V7/4Q1t
tPeEbBNxPE/L8uyZVHzAotK4RwB7bSpOpjJvyyJzx6MI6VyvH+LxNOiuF75v5XfC+FpuUROsDA7Z
ExLHDI+ki76YPhDAU5qWLFTcyRpxaicg7KqcRfnj/W0/v4YWI+O6QXBqZn9Eb26xIQor98echn1X
VV6bM9SaIsAQ62PTPkXV+0reIiGez/U9c4sgy6siY0rGLHNFLY8Pxqh0u7ZofoXjQO2ls6oHxfS3
kDYre54hUiYEJskzeom00bta8maRcjeSfk1tctDUAg0pN8y2sHyzh1gODv5ozhXBAkQZS6fmeamg
JnXm+qHTIKILc8nwkex3RpFDVJKN+0Bd2yJkxtgc5FtoUlw8dL0MlHSAGoAbJZP/RKdEuPeauHsn
19mwgza0Pva+OOyQ/paANCBIXFay7KAvNe4yPx4Oaid2Tq7JBSyHSo1IvKjYeqlazhAV+rkcBpEe
JQsW2Z6uhCiI8kcYq6WT5fWZQy8f6GW9aQ8V/uoQWgM4tWKMz1VURE91GWp2F4Tyx0SaDMdjUuxK
7HHifoBAO6iHY5WSoqTT6lMvlM3OF+TgIa6S4kFOAvGlniq4cI223Yge1hYIDPEfaBmp32UlppK5
bfjL3B3Bdx5Bx2YHYv7B0YwocoY0kQ5dZVQfraTd2vc3NQNuF95/NHQSIBNPLaNj+FyVOlXF3AWx
bKuS00ny0ZzOfegO2jFGrbgU5+uuOHRpe75/xNf2P281wmTsWlBEXzuvQjAns2yi3O1N80NuferC
wjVmn7wRF625krd2FhcoxDVyTmI2d73yoMQfsxdRFeiInDWMaLj/pzE2UBVrvuStvcX+b8pSnenQ
clQxvpnd+55+Y+shhla/YPfcn8K1owZShzYXgxPHS/56CnNqLmFjWplbyqF67swQ3hKTJEyfNL/u
W1qdRKBIUA/pFrwXSwfZpTkiEQxK7Z7yQXPMGjpCFHGb9gfsd5/z5KW2Np6Qf1hQln6LxivA5Box
EEWK69EJFvxBSifgIIOdVIDWQEmq+h6qrz3dg1oS7f30ZGrxwcydHIxtT8Ad2dqJxzRsHA/IkBBl
y+GusZ7QU4OhebBbDWaZLeGVPwX62+80CP9ZC5o2FnPTBKYVRBYOr9jNVSJH1qFQcwi0/b14rr/U
hY0IEIUB0W4//P2qwLL+/y0v7n9gf2boaXHuZo2JzIx+qOGpnur4iCb0ofDKvVgGn6hkbJyotR1O
EwdNssRsUFssdrhZplKgREXumtD11HB5Btnv0PqhJ6+R9f7+CNdc4xtTy/CzLfKsqmTmVoPLl6sh
dFQp6Z9NfSgcZZKrvaElpBcTIP73DW+McZl2GaxaQWQ2xycP2YdJb+1ReirKYjeEX5L4531ba4eL
bBUd27zaqJUt5jNGXGbSuyp3Aw/0cvmST+4Uv4hmtJetELXyZ7HaOFs3HJ+z36eeCQcRKHWKWAvP
wUtLLvQ2LtxJMmq7bMpTps38H0qpOgkFn0er06jVxZNwDIZpODVBkB9Ki178XplgLdfDn8Dp2l2N
AOPJlLrklHlFd5K54mH3TTdC6rWrAogKhW0w/NyTi6iTipAnmwO3lDdY0KYkaXo2k0mHpEmAtS+o
tvgV1vzq/NwCNgyuHDmRa8/TmVORwFFVuMPhPDhb6Mf5VC79xdvfvji1U5JQAvX47YpZH6T+Q5x+
hb/U81606AW2vDb/3pk+FA5H03Dvb7QbxbJ52cFAg9wn1W3yYL8eWFtk1sghKtxmKvbgxMhbfGgU
y1FDc1/K7Yc2/lkoO314GKr3ZdLa1rspeRw1yFyhVw3b/jEQj0J8apL+oUsSxyse/MhOhS3225tT
Tz8azVR0LdPyPwuWXX+mOEV6HkTwg+nG+CjVpTN4z2b3VIviqcyjV6DzW/xAa89sxmDOaVZehSS7
rk0G6lCDQxuYmc7vjkE18OhPJKQr5GxyokpOHgLuPRsB7PLUaNp4kaMxPYZKa+3ajJb6+wu1GpfN
tK2wNtPGBLnh9eeobSm1sVAUrlr4+1I61aCA/HNmPGSCM71XjHEneJf4x32rN/x/f7bHDESjdYv+
wyVLEhmysZnMrHDFUDoInZ3X0oP/MwkK2/S1X1UxpACozG9xdoiBlQum/9z3vdMXE7e/8MWfgpnO
+lQIv2uYrM1uq6tmzU8ac/RBXn/u9lgcnEIT6M8e2sLti/4bkarlCHD+2KqZNmeZ7n94v83k5HWC
uhfafFPK7mZXcnhmDlGeNSCm+JDrNWnMNhPMrCxcpCxGUMNDSs4xQu/sq8V756kvdZQclGrK4AIK
zVPXlTC0W51Sn5sIeVcIeP3iUYTe7XORtT2lnnzongZZLWDZ0mJtL8AH9fX+iq7uIwJ8zhJx1EyP
dP3NeiT6ZaGK7CN5fMg1kEClZ0cZYS905+kHRX8MPGeqVIdurI0oYS0fyeOC5DsRIN2lS1iblCCh
EQ8y8/Ulfkxsk38UJyIM+k9j/NfO4vps4iGmKxc7evrb8J4DU3c84X1SfJ0q0xlr6L10WzJr2rI3
Iv3ba4JTMhOq836a9boX3rRM6jIzUo5LaDpJ79lG8DPdJBLbMrK4i6DIRZ8k5raQXX/K7e619p79
np6JCoG/6JQmH5WvhgZJCZmKCI0dgtC/5blCdohmTvQHZkQImNiFbyy10lObsec6VJODknavnZic
NxbxNpXFSxBCZ3KAoNFvcKLUDsVuQHbKlUb6ddXSTqj0Ai86h9BC+oUjGPSTiJ9ybyMSuo3zru3O
f/8mcS8GcV9ICnZ1/XGqHgbpqFpHmLmVvxU/mydx1g0m5FJAdokL55XmiilkUO25tWbxdgpazxE0
pQQG4Kt/f/KwxTWPOyTlc9MWWA1C68l6VbqZXz2FjfpcNJCx0MQg+FxXZXEqIuFR9vIzxZJ3Gws5
383X0Q22ubmIcHiTkiW8ntDSm8ZyCMfSpYOt2Q0FgYYhBrrdpxFKOyrdiWO+q/UIGHBd0xU1hBVU
8X19zuuqOBdNvpXjuHXb8wcR7VIesTTyYNcf5OHttBEOLlfJ5A+CHr3Xu4z5N37k2khtH8KsYWv+
57VczsGc0cMoqF4Oz7VJTe68pKEd0e3qaG8EiHojBTT2Lml0uRx3tIbaFGKcGLGkDGQ3c7bhE9ec
BjX3OU1LTAPj2vUHKG2ThlSf2Gx6S2SZwByXQL03jTzWNtb7Nja3sPGvqcWtGDVpPsVSz1jz6dsw
RIQKv/0++e0X0sNkVE6l9E+hbkF6MdqwzD3WHXDNAFUBTzyO2mkottia18ZOoWhuwaPyYi75qNq4
tFA/Tkq3mlBQT+BenOxZMeH+uNeGTYfUnL1FVucG4xurSTy05Hpc3euOdQGlkGj9KtTiJJWbeOIV
30iODpDmPMuquuwmVktRCYfWqlzTE/alWDhiZ7pJA81OSnZu6oTXPEcQhi6MZ30LnD7vlMVWnjsa
Yd+a28FgobreSVQdcmOyssq1vNdc/zEaGxHKyjyS4wH4BnUK8iRLd1HI8KOLYMFdkY4sObGt6VlO
nv0tBeSVTXFlZuEEArVtC03CTPVF2anv2tf7u2H110O7BpKBVBzl8utZqupRaSe6zN1E6R0x2Y9x
Rwyy+w9GZuJUTjR0REtYeS0aIYIEQ+VOauWUQehElOB7+XTfysqCU8T918oimipb35TGFivVTrX/
/tC8/d3Lqo4Ydo3OSlRuBFeakQiOqPwu5e9m8F821b9jWAL/TV8My6THztScTc/n2qtsKzoWkPPe
n6yVuj9Xyszziroevn6ZuheyNuqjXOZoJqAfAjLMHfWD1A6Fg8rzeXyBbCzJjkSfwceuM4/3za8e
njfWF9suCbO4LxOsj9PgKAopRn3k3SWA9dsq88/LvvADEItwrwNdJWW0fPxkgxp6eZ3UbD5dPCil
kBwFuRtOKnCTpAezV4WyuIvJDT7rkj/s7w907XxB7QotLtpOwAzmiXgTpRWGkUu5nNXuWL33aG1I
usiexi1B0JUkAAoNyIqAZITM5YbESICspJX1onbLUIrIxHWHXJEP6Co9anJ7sHzhqUhPY1CeLb3d
RZNy0DRh4/itAKfmb6DWbiLZRFlkEWzLRiY0kglLUqb5Xwu0ST1UqwRxP1qzWvpjS8KlmMU4etmW
jTqzS6l8EiblFFT+odNe0WDauOFX554HDiHrzEW0lCVAJ8rMB7+t3RBsjwbVaBKgA7iR8FgJ0v68
ov5nRL5eYB/wrSJIXe0KwnQcdbrYR1jOvpv+e0k8S1vgqa0hzTHsm+1kBpEsJGD2XKGB77NvY3vU
3VSmX+z+tl07n/Pb8H+jmn3tGztKIgoRsXjtNp6tZq+WOdmN/CXbdEPz7XVzOKn/UwoCfwZH5LWd
TizUoB1FxgPDYdPKez8403ln15K6H7eYbtYH9a+xxQYN01xLNR9jmf7bsr765keq1grJ4/tzt+Zw
5mK1Cg0FHDHLbTeUOUHDMDZuyftIzH502pcOqGA/HMX4VfYf4/zLfYO3p38GWM6JEngM6RpePudD
pUN50xdyovbSgaF/Ry+gXVroinB7iKf4KWpLdIhDWwNp0268Q2+25GwcZm4wiqDH5GUvNtzk6Azk
5LYS6yMBXVQ1dt3Jfzun5FXpR6MTjnBSkZdJTr+BjW7SdRIW7fvh7J9b/WB4R0l4VJJuF2whV1eG
dGVtEUkksdDGo6gV4PQg+WqdnvbdUp423NNt+W0eFC8Qy5wJhZAcuN78RmZ5kWeZhVsK5GGMXi+d
xCgfBh80NW8w9V2vROqetpbwRAtBfpQFWdibdEwfqrF55LYsbVI8/S6Yq+33t9TqDMw80Lz6weMt
IzarNOs46LzCDRw1/llNr/pWq/LNyZ8H/8bCYo7HJKIXJMJCHfKeLLIDzZ5nOg37WnxW/I3h3GYT
r60t47e21PwKsh02aQFRbCye1ahBLNFy4tx8RjHVrsguNkgf4x1KQzrdn82byHRhfbHQQtNPSTMZ
hasJXm4H+uQ5oVFswQVubiKsAN2i+IPrmcmOrreTSZBjdh5jNNPjVJwi7dQJKDicU0p/m1q88ydf
Oe7ZGC/Vuaz+p1X12phSjCgiD3HpaqP+UAXlT6P6UPbSvoidyN9VhrSvR/gmqLnty0h278/nbYJ2
tg6jKbcGwqLAMK6tZyO6GmnFhAZqAI3Tb7VVd7navAZa7g6R8NwZ6kPQ++/1aasr/OYO+WOZKgMP
dboD9UU8N+V5KmmxX7pNKR6brD4I36vaOnZyeL4/xrUTOFNOIHuLbqC2bD+PgmpMpopEiJhUtMCU
JlJKZgVMgmrixum43Z6cLfqpjVn3gX6HRQjTtWOHOIdUusmUTM5glPSu6I26MaAtK8r1muWZoHVN
qJfuIO88wS7L3f0JWznjpCepuaEyhMOizHJtQEgSnfvNKN3gtW4jO4fhq0+OofUywsCue4ehPJjp
JRE+3bd7I+440yfC38kDmtokAq4LTzY0UGtKdchbpkJ7qggIe7WBgCkUC+EYJ5JMNVqPnCSO+12v
m4adC+Z4ojGC6KBLPgLcRWncr4r3ihoM+yoTX6csqk5j0eZOL/bpAVXyQ+mJREWq+D5X/eA5Hg24
R3gp7ntP7Q5hZcIGYAhbPSnzl18f8nlkHHAKrrNmzMJvTVPZmUoSkEJRqn1UBXt6fg95s+vekf9r
m56G/7bb35/OWy/21qauLY624vUWG9+vXOFz+jH+Zn1qbVRut0ASa5uRgjxSYVChEo7NX/EmvtVo
cojNtCDtMVlA28UpdppJLDfeBn8ydssJnHkC4ZFQ5nfR/BlvzAhZlSdgMSpXRtIpSD4PI/3lmS2B
tiF5dGyKaKejWxIZ/U70c8f3p0swRXbTC44Z/lBogc8Rp09zpyDbGycvRX+mq+AoFOWX+7N+69ao
WhOBED4Ci7lBrcZKWlDaTys3jT9Mw6P/0VPeJdLLfSO3Vz5GZrZJwLbodS5b0oErDJNlkpGTvXdQ
/T9FYee0cM6Tcd5ZwUbX7K3/xJhMBR6KQcQEl0iIzLOyaYgr0nMGwKa4PImRR2i1RUaxaoYyIcw4
c/FnWRwJGg6oXIuV24QIIky5GVLwUcSTPCbx8T9M3ywlMNP8o7G2cNOV4lWUIaTKreWH0BJ3Q3YK
0F5O/M9+szF5awefig8qILNyHG0L1/s2DMvSj0ajcqHR+pkCDfN5Ofe2WAHtkMiUi8VnsdwCk64a
/cOEODcC0zF2bTSnc5UWB3JCRnv0vOEx6tA7eZVyR/k/zs5sR24kadZPRID7ckvmUqtULKnULd0Q
UrfEfd/59OeL/nGmM1lEEmpgMDNAAfKMoIeHh7u5GTlMbp3T/u/bG/oeS0Tk5mYFSSQsMud3bVFe
5FKVChOHPCv3mXT4Q/P003xCyc1FuM6bvMbtjs1Z+2R7wU6Y2zoLl6ZXoTUYza7KF4mPKQXSJ8Op
4ZfpDlVTQ/OUj8UxDzV7p8G1aRKVaapEhCJSxevVNhYsf4moz9TpvX7MCOGdwkzGOcz3mAs38jNy
Q6FqyQkUlJsr/9FRaqNtSFFknr7FJNteAol5asJ0fx/ZxqmWX51mjz7nH3nQdbAVmjnkfsQXUprr
9VVhS8UzjlrfUA7lt/qtfJvfko/BveRZx8mb/1Qh4xvub7vQ1j0CeJLXL4m3UM+5tmlHaqcpZd36
oC4A23SoVny9bWHrVKDQxGCoKJ2Dh7i2kDdhWejK1JLqvibFt6m9y5iNQO5CKbRjFBaeHu0Vmbau
YPjzQDFhVbCjX5u0pTTR50ajbhYy8vpnUvZn5TVzmoMVal94Mu6kn3vmVndxG2a9FQR660MJ6waj
5kIHc4J+43ujPSvqI1zsO8WETYO0Vmn/MaTxDjGVoZAo9RUi9nZgLKfQRjClQqD7nBZFfueMU3cs
O/piQRouO3F167YgQxSFGnqr74hg7EZLWuhF2dkWXcGpjtpTaCX5oQy77HDbb7Y8UwxdQeZLAgJj
6fVHHKJ6mpsg7vxsLutjN6pwEITcGretbOUNl1bEr7hIcDRlUVLZSTrfRDIxToyjHr2G4ZteNzvf
bNMQl6zAdllEFvH3C0NmNxhOF/Sd38i1p0rRQRveYuWPztkztLFvSHQjI8vAKO6/zubjymnSzooG
X82RyZHTvvhgBWH620Uz6DRAMUIhDSIL3u3r5QxZgNbwkHWIf2pvYID8JYpPshHtpAwb/kZRTgzB
qSodkPXMWJ4VTqNVVucPUDfRVnfZNQ0i89tOsHGxgAFm0lZoFJDnrhcj68HsxHnvR2akelJfoPEz
tr8G4JWnnCHEp2o09+S2NldG4YzsTZSn1sqvKcxjSi1F2Ix/dNFHSOGl+MvtZW24HJcIvV0oeE0B
5L/+RnNlttDQFr3fyjTCstFQD1IFfrRPLePQAknb2cYNz9MAeQgmHOj0UN65tgd8yJnVyOj9onXq
09yZy71clb8rmctrVZwhA9yXmENe80sawWIFZjr2VIkWTwmap3KB1/9VqaFnzYrX21u49SZnSIyQ
xkGiNLy+StpqkKMwNkbfyZXpQ9TlxsGRGtVnGtO4k3jPelHtjEezltRTJscIPKnmcGrSco9jbMtH
6Ukx4Uzyw5FYhcNaT+hzW8noK52JYosELr5RpoPZFZ9VM/04494719pGVR6IHbU4Rr2ZKUNm7Pp7
Om3Vto4uDb6JRtXBAqF6aJQ4PjlV2tHrrMoPfVfIB3IL6QP3TfWYhw4lC5mhEdmS9iSyN/KIq1+z
umUliknTMJqDP3XI7Gll0B0H05G8KHeKw5Rq8UNfaczx9W3/oAzhHrJo484FVUQyAVaZYa11Ad+p
u7jM83z0Cy5aq7G/We1zl5ve0v1a6uUO/dQ9WuvNBV9YFH+/uDEYxHRCG6Qr48ftuRy+1m9p0NyJ
SSrNnaynOfrjtq9vhAvKrkxfUxWk07u+cNHPlYrALCd/cb4rhT86k4tKBO3AnSt3I/Ih6ET1kZGd
jZk7zRoMo0mcCemz+tTXmUtX7qFQ/ry9mg0rtHLRuwRSTm1w/a61wd01mTrOfmOgPyExaxzq2VHq
Wud429BG1OO2FQpViHFBc7662OWxC5di6Bc/QWL1YS6t9lBXar2TeL23IoAOEPARAWBLWseh2oQa
2umNwZdiJFbLxtX34GTvNwwLdIJ5SjKaQi3j2t3qKJTCMMDd2rk+OjWTEZaVeFK9J7GzEVKFIXIg
YAXkdvLKUEpaOihTN/ry/Cxp0VONZqe5JK+i0aeiA/61iH4G4189qry3v9R7B6dLJd4hcFJSOFu/
H/U4U/Ugayd/+it2jgOop/6g7Gk/bW2jmCZCg1ikLcbq1GrhECmM1U5+M9eH3O4YYi69zv51eykb
7gAQnyYJDCsonqzJjttBUq0wbBdfDj9WFXTAy4/bBt6HO1yBSRX+dYSJeGZce4MyDEljFqHsN1Y5
HqsE+VYZXYQX0H2HIodNulLBBkyIje/cuFuGEad2eL2BuuPiuTZstYaSpUssA/W33QaVrsk1F8mb
ZC8ewCZk3c7x3fhe9H/5UszDUulcT4DFdpCO+hAtfj1BvjremengTvP59m6+v7wpRgEHZdCXtzYR
9npRKSUqYkK++OV8l7c/Ig0FK/mjKOkb5Y6pDSeHiJSVUDjEyY1VXWauimnUnGZhUsM+Tdnwuozm
YeyMsyUt97dXteGEgsaW8jMbCFvzKiWhHtzYsTzI/pBnjmf1cnRomrraSUM2PhD9OcakObM86tc1
/MDKkJlzJtkP89ErMn8Ja8/ao0IU7nxdehEIePiY8XnTope9+kBxI6HipMl+nR/n5aOU2l4ML2+k
nzVt8Lo8OKry99u7t/GhDFD0HF6Be6Kyc20SLDhEloYk+/1kRKekzVNPSlDNSs36vkNNbedjbbgg
LVUEiy0QCITf1bkKlFrXa7NW/PxDYxRebVmnQHm0wTMhdnK6vbQtW5DxQKotngNQsl8vrexVp2oD
U/GpxMfxdGin2IvT6GOlPo6fbpt6zxsD4QdkB5Cm6Q7N3DW7ozYrfdJkrepXkn4OpudICo/Z2Lhm
k50r+cfcumEYQhCjnPSifM6G4ChHxXEZq/s+Uj5UCEnKgfPH7R+1EcMuf5O+8qbeYHi2nCrVT6v4
uMSHKThJ5kOnn3P7rde7nQOyUawU5TWqaxQN+brrGc0pshfauqnsS+ZdFuZuoH2Om+ww1ycrR4H7
jSYvk5o733jj8HM9KDoQC54lZD/X3zguG33srELxu3xGr8EaJkZmA+18eyc3POnKijhEFzmwleuD
tbSJ4ot1lQaTW0rnFs3ihersasmOuMqWNQrq7KPKy4eZs2trOSWvKK0HxW8VRFQrTw2eGQueukPe
7njIxuEX7ypNPKsEqctq91QjreQg1BU/bqyjkcAzH9XJgJQTENYi2ytnb/ijGJMi2qBZo70bqq2N
sRiNOVB8Z2wPgRl+gK8jMT4rwzdFCp+l0b/90TYejuSPjNwYAl1B4Xi1j2NjpVmRgZpQKajVw+el
/KUVHXoT871hHKdSOtnBj75Mn5zUeRqCacdpNtoiIn+lkMtlS8a8vjISq8tMO6w5f/nfcxL+Mav2
qc7le6kzHypLc2dgSGmjncmcTokif2+n2QvN4b4ufcuS3lDNeqpemTi/vS3vZzwJu+yJYNNCKpDv
f+1efTbkdW1RPCi75qDBtxvqL43tK+Mps78mSXSk9G/TqEp/9o4bMjrRANPO3oZqcVv5ZzzqTwkz
ZoGz98O2Agg/jAYS0EK0hNffKwPZEAIZY794vMxN6CbhfBBSAZbVH8PedmdkU5tsPre9vvOtNsII
gh3M8pHzkZavsYZKPWZ6Z4+q3/eG4w7SUINMl/a6HFvHjYEsSKEgexFDpNc7P46GUgBfUn29/jKN
ycFoF0oZ2iko9tjSNkKI+PeBpYMNex+L2yTWIlvLVb9YNERQwwNoF6h+ECqGfKfa057ctkaWbKuk
zDx2r9eVozML3wkfLk9s61QbPGtCRmFP0yTZ7kTJ4pc0RsXvZxIWEqJ0HmAXFcj7a6OxacLRas0q
oIovRmEdgEcfe+l5hGjWLPaqPhsYQ24XnqSkz+K9s6Yi0Zuo7xDXVH1FWo7lDG00HDJmqB0XeT5A
pOAFZnVnxh/C+LtTJQ/9+Hel3I0aFCTzHiHylhdRGIGagPc3w6er3Z7MUakXdVF9e7532j/G4XNi
fZqLu9thYtOKTsnCYgifG2e1vcqAaNrUSaovJ9mLMkzPWpOXZ8PufgSOuQdWeY95JyaJySYo9+hL
vBvZms0kL1Milp8jziY1Zyc9gQg/GW36MMntpzB+LYa/KufYoTK4OPJRzbpDllv8f+tg1XuTmhtr
54QiJMjgMqUBbXVxLMU4FUmR6X6Zn51phCQod43pMzxWt/f4/fAIOLFLQ6tNDgNDK7IpxZD+KI0g
VML0MPdSx5zkE2qpn2b7FV6TRrlHz/QI+PFL3kq/O8IsoGrUsHXuZV4364dnYiHdLpQI/aUIwmPc
lcNdkDSyV+qME9xe7kaQvTS1Bo8qTRrLdTLpfl7CzDtln1NYFG+b2PpyYjYFvB/wTd6dq6Cgw4qK
0pfuy0VnvLYqLd58LKX7aZrHk77fBdiyxyekksSrkPnSlb0izyRj5PT4w1wcG6M7mNZbZeiH8HcF
NgSi8NKQ+CEXGajSy2lCPGDvahhiitgd7Z10SfzU1duT4jxUARSnOIbriVG7b7JhUlvDpxlURy+O
BWx6B7i0dcyvbKy2a57bypLzxsDAdJwrL2rvHSl9VIL2NMv3lQqWeKnglD/004tjDA9987Hq30b5
1DD08vuecrnc1YbKsz3EOegJbsjsWKqtJzY1dqqjs3frb24slxSJvE4Fa12yn4125s3IxmYZXGAF
RFBvarJTl93KdSlkk9XRqRbcFKuQ5Zh1DQGAZfhB3mWZmyoteWZlUNq0muFQBlr4pCrD66DnVgba
Pb7XAkZSyt6qnmw92hsz2DoWdPs4hHgt/7N6eRoOuujFEBj+1J+L/nFon4y3XYfdM7K6B2GuC+Ya
ukO/VHXXWh6D6CULEHD4T9/vYjGrkkXcg7GTB8fwm7Ry8+SbDmPiIO1kM5tOcmFkVcSikpbHacOO
mflZne7i6HVId56VW+H38qOIv1+EkLIPizBqWAd71ep/jagp/P6R4oujmQRXNNPKq9sscIDYyE5j
+pHzV6MswEG/LlrPq/XXb9uhkfJPeIc4k9Lw9UICyLKGWC+wE0Fd1RZFebScoDmWaVw/Mzq2t66t
4o6oltKLYtQTJN/KA6yq7Rq48U1/lL+qiP8i4mGN6NcXH7Io9EzIcNPZfInNc2K6uWHd2d398KYL
Fv9jsUfyvOH1qOH9X9IAbf+6RNjr5ZIUcL75Aa+3vHyVGuQRGhSf9mY9NtzlytDqePVNb1dk3biL
Gbp0XqHz/v3UA0ehaAOGiEr7uoWe0sCXl0B8R6TGqoSyOpiz4PU/OMuFkZXXGwJPGoW16Tfq02w9
Wfkj1Cnjb0+XQyYMpoaKLV1xECkrKzAkd3ZQ9aY4vrTpXc4v3OU752urZQUIgFeITMcFSLd4h12c
4AHNPmOm1uHXWTI/jUbwJsFfdhhqwF5WVshw6DvQDPJaqu6VwbbP6ZJCNg4ma09YbSNc8a5E7gM0
jBD3Wx1BDbTuXA6Z5SvOm2Usrmae6t1G2aYRiuFAIGVBYCT+frHcOR6nsbY6i5L7PXxPmvoYtC+/
7x0MHPzPxHodfVilSokJR6PCFinf++rPPmP2RdmBsG8d20tDq08XKdHEME1t+VrzNY2EJMpb2PtD
v9cG3rOzzgOkgKmOvsdOe7+Mxqc8nD9UcfxzkH8beSVY0v/duVWwNwo7G5qgtPB4Rlsnt41sN4p+
3f48Ox6wziPiccwCpawsP5FpNTN+PMQPeXC4bURsyXXiS+2TBjAPIFo4uPO1m1l9F5jZ7FCWtAz5
SNxTPTOdtWNTLo4XM7URxWF0F9ndXj30/eoEewhAIgiySN3X9cFF67LeKQvNbyjGR8lHi77zOH35
/dUxygodM48UyDpXiYWWTJoV6I3m2+N3C3zcSCcifkqD+248DuUejvF9JUiI1lu8muHz4NCu3Fxu
m3qw1Enz6Z0yfJnER7XP2qMeW4cK9YWlG3aSmvf+jkHiLf8Rb+k1S6czTQ3tKkXzx+mY9H7DqEeR
PYTOnpDN+9tQ2KGZBCqB2t2ahF8LYfQt6Qv6DQAojwczVGahsgfd317Nv1ZWh6qKR4NhDlWDJ2hw
jfYs2gxTCBXWvBOOtlyPLjA9e0FK9W7bsjavkwRuM1+XZC+HnTYuDTcwd6xsL+dfK6u8KZzq2sg7
lkPz7DSmHxptcE2lcWtz5/mzt5yVk0sRFY4STgcf73P74jWqv9jWt9sHacsDTKFyQamEG2+ddS7z
EhudxkFqKdg8Jnk8fBQcQDtdtK1gRN0C/geKCqQIq6yrdPoxU5dO93vnkx1+NJipfXUgSqrU4VMo
aegBq9O08/bYOrTACsVLjVgkr6FDWl31yYCUjQ/T7tFufsKdt+RwVg/zwbLU0+1t3PKJS2OrCGEH
U5sllYRPqM9V/FWv7pGACowdh9haEuML4r0NBRc1zOuYLg1IuJllrPvqmHwxpuPiJJ76pJjRXUfT
5faKtmz9066wKKCRma8+mZbVcU8M0pmXjIdvZpm7ofZ33g3HpNrZuw0XxPV4C5JnyiiUiGNwkRCp
ejjr9pSYfhgszf2YTVCoZWnz++sRUY6hJYBkhLrVqW0Ygmz6MCXtKnpwd4PhD0rjlSbUv1KQ/DDi
8M/bG7jhEmDRoX4SvXN6I6uPZSx6agJEtvyK0wcHVG54Vm08CoVNz5jlu/9gDVzhP5ziVD1XDtil
I6TOLdbmzoCYbQjp6x5Qzpl6b1IX+4cJgGRPFEqsYJViCBZhdMmgYuOgreI6Eq7arC/cUlLNUL7m
oUcvFfdJYX8og+RjE+51xTfiIRLwQOJ5r6IxtYZc13kKxWBraH6gjAez/J5Hk7dMe9jxze92YWX1
3QqtW+q6JG6oy502KG7Rh/AtDPDy7Nwje8tZbV8iT6mB0KrmK/rSn3Kl/G6OGW3BoI52wu/GUx8k
DJ8KEg5ivCKvvKPWxqjsk1CHUH0664svzfFLHQ6PBUWfrPvgaJ46l26dFneNPUCM/FEbD1LoRdHd
kmeeUdd7QD6xtneuwwQRU6WC93o9+lqoeSMHVaABh33unODXnKle/CEyz0vgVy3dgXQM/8MJAUwh
WmvwLcGceB1mIF5hxiyvKFhqqmvJxWlIP+XzzwiuodtHceO7UiaCzk6QDVPSEfHuIp61xWzJnUTB
aJY+2JJPf2Uwd2oMGz56ZUL8hAsTyTJXSat11BiWJT7bhXlPmXQ4BAkUGUSbcmdFGxFagIkFsglV
C27xa3PhMMIsZAfcO2UcPjo0I1ytCPZoqrb2TUUbGr45h+1bF9pshMbibkgNP+wSsvmEFj3EKrtC
LhsXG40hsmqB1RCyZteLaU2S+Hko6AjoxwQmiqyACUcqaX2+yVNzvu0LG34uJikY/AdERQtwtXM5
2OVMzxrqWs5wZo7LG4dD1/wo5rc2i06yCrXzl/9g8R/dEaGdBF3p9fIqZwwHvcTiHKpvWhSlD32u
vbVNZ3kMrHAHZXF0P8ySxDgydNu3jYvlrI41wyMaoxzcs6Kgc228mBGpjJOSeq9+MoLv2gGMRX83
9g9Jd7ptaesEwCxE34VPiXzaapk1aVIgSx2nWdIQxP429ZGbBa2XOv5tQ5vuwsAXMpg8AGE6uF6S
ycSfqS9UJqUuO3byz077bjWvXT+exnHn022ZImYAOAAU7MBKeW3KaZmQIUSZvuKmz5B8Tp7p7Hyg
DTSKSVD618bqC3W2lWRKSnXSHuZTMtZvodm6TvOzLHKPQpzXStO5DYMXoBY7QWTriwGioMOvMmHD
M/p6dT3Q2bB0FgjJzMJwF81C6SjwjM75aCvxr9sfbWPa18QF/zW2co8ujOErT2Yql9ABx6iIMd59
zI2serIGxflLAbd7F2ux+eIgujvkS/UstX36bR4k+xQp9tK7AT4eem2q7uEXN/eBLrwKNAC5wvUB
TaJRGSc7Q82sLv+au29q2EPwkX/Lg91GvFjl+jgyDCLYktFSsdZjkUlQ1/93TZQz0kDLQVIOQWHd
dR2UuYobFbULnfzPbspPqvL99hfYujJAjQJRBcSoausqkB4Xs1nFAc2F9Mh03PH2v761h5f/+iqZ
NwJDUpgp5ckQuvN8Tr1sOWdvt22Ik7DePC4jmXkQkxGXtSRcZy/tDGDM8u3yQxhxGtWH//L6Zms4
7DxPiZZrOpPMyDoK3JQbg/yxZC39HlXD1kYBEqSiicYpOJ/V/YPQW2gp4OJ86FkMRBVRMVCe436n
XLW1Vdw0DKrSMABbI/5+kY7MZlCm7YxAX2OemVStP+12RTfj1qUJsdBLE0qR29OACVkKzwD+7zMH
/TVb8lLUZOrQayb5Pm5GL4Ge+bYfbG0hU5485SDE5BCt8gVqtRQuRNwqgyOTVQeltdxOf4DbZic2
b12eF4b+2YKLJTrZIKUDPJ2+GUEAM3iK8SQpFOQk+E9zxXW0//LV6KvT2SQ8gO++3tJea2ZbqRzT
ryrDlZ2SWffATZv/UA8WZN3/38x6MEjpFm1MFsxEjWV/zFtlvJvG6S+I3XZyra2Qg3oF0768EgEg
rWK+BKVXTfHZ8jsrdPMu8cYmO/2+LzBdzgAIFRgoxlZxZ140xuaXkJggAWAeWw+8Wq5CyVNIv39b
4m4cWYZR+Thr1OhcTZHEK8L0LfnLSL69NI+B4i7FnqzhRs5xZWflBEE3LX2esKKsubfsVxuSu97K
D5bqz1a/8wzdCBP/2mJwcJUBOGOPlqFwOLnTXOAAkp14tn73258IkiIBDqVOwJjTakHLHCGrlHA1
ECigfdMKtEyipfGUhmmFRrX2aPg3vA48oYK70bxnCGkVYZ1OsQNbpfBSd3+VigkO+9PtBW3u2oWB
1YKScFnkAIALEsFf0+xDq0WkC/e3bWzEOBYByIZyFXn7ulmUItbQVnNh+UZ3rxi/quUJLaU23cs+
xU9dXalXZlZBXB80RWp6lpKZcXA0mjI9Ozk9gaJUYq9t5+992Rv3tVk6n6Ks2gl3G31msGxMGYvh
RAYj1wRTmtNHwVJMtm8kracO810xuPryxovTtbXmLoo+qfn33gBNtKdnuIFjuja9Ck1qLdVLbGFa
w6aidQ9Ns5yVKD0wBDr+VeiZFwbTMdT0u8JBcjDIdgrH22tXITFSQMgL9anrWD+miazWQ2ozUFKe
+il8mLPogSLIsaPjrgePqhk9JmLWMbHL1zL987Z7bZ0RLhmyUErxgr/g2nqd6SnqzrPtq0Mbu1mm
pl4sy3vp7sb9SSvQEXpz6FMAfL+2wphOVuY1mH/BNjI1X5MyO43Q4iQQ5cWnsf91e1FbbwwaC7Db
kiMyqLMuJBiJmUpTIDNjABB9+pTah7JEDvmO4ZM7OLUPndkcFvuzNExvVe02SLsOzl5jZSt885wT
hMI0cd6pklRtj7d2ueM/h90pkO8GREekQ7ZHF7NlBuwTMD9KCg5X+fXWpgbZZThTopdG8zg6w13I
c6oPj5Vp3od7ZAxbwQjcNI96LIJhWAU8q6/NtB3Bg2RTNZ7sgn5k1mrGfa5W5km1870rcCvAUkMA
BkUNWwxpXy9unqVQSmONh6kDHkg2Ks2lpo9Wb6LuNNs2VwYFFc9fgQwyVhegPWSl4QysbB66u661
mPsYS8Wtw6coNnfuwY2BGE7BhbHVkTc6QIwtGa0/KbGRuOOcmXeVUdqpC7iqPCzyMsClpLcHLYzL
ozLlR0NNSlfr1M9lUMpusQBVHzU4W8bAUl7stqqPU1ZrD7yKijtpThJEkNudZHsrUoitobMpw7+4
JhuNaNjKTW6CBSrnN1lT79mtnXtg2wSJlQNRkJixu/7caVQXM71+E95382el1N9med6jCdo6LwIF
wUiFoEheDw2qYdpOXWew98boAfY4A155nOzAC5Xm3KnRDmply6+oaYtHCg00nnvXS4JMMI9LWKX8
JR+VZ0PLaNbNznjW1Wj+kU3T4N8OfZv2IMg0ALpxlTqrcOD0c2sODslppJmuMS+nuC3dtnxuneJ0
29LWx+K8MMHLwkjpVk6cSxDWgXQnDR6s+ARKbPBMs96Tu9hcD0m9JgZDmLZcRYCqNebSrESKVYzn
VC3vu0H1lopXWObsZFqbC7owtUoXbSOOlcmkDQnt83CIoeBy7dzc41zaCmkko7y7DBClxvopqQq4
RRjFAMACqMokE5msyFqGk+0Ee0+iPVOrLwSWaaCrKpL60jyPuWm7fYyeWzYtO3nwVgkAIhAGn+lh
wT2yluoIqm5KTT3h8VW8JMMvyWIuITtn0ym2Uhd9+6MTv4R7MKpN16B+T7+d9Fhbv15nxakTJ8Go
UZUPeS9mCssXPdIfDbN9/Q++TjYheNWFHt3KNaI6GOcho1Yj69kHLaIlKJc7l8LWangdk/yCtGSw
e3W1dlloNk4+Wf5Qd/ej05ySIPxSRfITWro/bq9mKwRemFpn29lop/ViYyrV2wfD/Blrf6h9fXIY
MkvyHVtby4IhXwz6G8TA9Ug4ecJAkca2/LE8hvJjjzDZcMyk8+0V7VlZefqiyGNCSRd0qCBSea2m
A/Xrqjz9vhVoB5FM4K1MjVP8iosqEGtUKiUn4ql9/hTHD2rISO1UexLYrN+2RFNKjMKRMZMyryyF
6NSjDMOjpKqWwuPR9afCRL3dIXlhO/Xe43/DH8ggqQ9SxcMD19UmYPTarDWR409tfC4WhwyEr+nN
Ekyqaf8z14Jsx9k3Qq3BABPerlEC19eXcAGar+6n0vENM/tZx3ns5ZPkeLc3ceNJC7kF+SArYsxs
PWLbMvaTj2Pn+E3vIfPV3OMZQXtcarf6Vu7Nv27EWua+SSroXpNY/PMiufCNXCGrsOPe8RUGilw5
UUO3NePPlW7suPrWx6KQBhMXYy6Q364S1cCJ6iXSGsdPlJ9t8eA00snEWFaqnqX9cXsHNxfl0K4R
jxj+e+WGpOTV7DSz44f9KyC3QnlO9+rT4p9Y1R3EO+1/JsRyL/YtTaIY/pOBfXN0j0bJKYwKGHeK
QzzusYdu7RyPIfF+oa5Kin1tSp3ivB5rVjNYP4ZEeyjfmqxxl+o7SeLO+d1yPXAq9JdRdbEY7742
lTWl6Qx0s6BvdGMLqrzjh+QBTqTxEx2l299oq34gyCj/Z2t1ccyp3YRzI7ODmZc/LD9AcDqv8X08
uEcpPdq/P/BoXpgDxXy9tDGcUf5DlcC34qemfVTrp+kPU/779qK29w/VGGIqyLB1MZeBfam1GWLz
x/FbG39R9LfcOYwt8mbhR1VPob3beXls+gZaY//f4CptHozRsEN1cUCEoUFvZkcZBeHlhbHRoW53
gt/WqYKXkkcBEOL3jIblICszbTKHTrzfjp+H8mWs97hRto4Vqbk4tDKjO456/ZUWE8L6HLJSf1BH
D1I7o5wOgf5LVb/f/lBba4FaQ4DYHcoC6/ZSEWdtp7Q4ehB16QEwaQVBtJw/F2pxvm1pc0VQlPDU
oF1Gv+x6RWFH+2PRA/xO+yLrilvGr9RWov/QeREBgh4C728ajKtMotK7cnTkJvCZckoND0KK3Pp8
eyUbNB2M0tC3pKJL+/X9XZF3upLJcoC4gJGc2N323la61mt0CFi7OiqelCz5A2LY5kgtbfFGa5Qe
itIqzn2uSB+TWRkO+hIt5zzS5KM2pGCzNEjlVDTk3c5QzOPtHyyi1TpGCyAHxSwIF4w1XLLWrXnq
GHjzGUt8DprwpZCeiuBTNgxng9bU7Hy9bW/rMF7aW0W0IInCciilwAdi77So/hzBPXwP/wP9B1iz
f9e1zk1lif1SjCDwI0P92wkUyxWUzg2VE6AtbpwqPF0CGKpSt9H36gJbBwcAmmjuUX19d3DsJUvn
VLMdPx6/Q4DoSt0Pu9qrdWydGah9xaAJjyRADddnxhozW4u7JPDz2cqEqFB6VlLta1frnUsDq9q5
ija+G6TcgqQW9QGILsXPubjLlREipC4i6BjGqxr/qvtBnFIzgjkv2XHJjQuC15jAaOCOkCSvbiGn
QhYwrDLJh77loJfJOcpnTxme5oGxwQTpKyTmy71bfeObUfM0gXiLdyBX+/X6AiaQ5qyyxDmAhAnq
Iil095xyywY01syzCGQ3y7u2UTcSMkizLvnJqJ4HhkuCQj056c72vbcioIIUjbm/IUiyVtsXKrUx
TRWOoXK+wkh3NWdwVX2npir24zpuXFt5F0sDxQHJE/hmMXqBXh6iPRqP9w4uLND2RQ2Gg7x+JwWy
gCWORYA0Mdwnf8LNfZC653x4uR2QtrfrXzPC8S8cux/lPNDiknNUSM1j7OjLgxIUd2UBGchtS++P
0PWCVoljPLV63EOM4VsF4ziH6GCcnfM0/Qcrgg2Ueg0qK5zV6/XkcUsCMqiOGNHKA9uT5ZMFoipp
EzfVdrKdjfyUBBgmFXRWuOooDl0ba7Spy5Wqwgu6U95/lOfBM/Snecw9KTuZ6Uumfg5H6ZQ55U7B
euOeFZYFhfU/9FNrUDovl6qtDDazbH8oyVujuYW1uFV+qsyzqr0u0amtQdjF9sfgpWhOsnSULIhQ
PspR+qce2J+bfG9a7X3Y4hexGTIaBmz/mvIiCgZDi6nxM9T1rRgmNza9oXzg8pne1D7ywp3vvHEA
aer+o9zMvAgn/XrrKS42HRl24IcZQbEZYN+HSUvfeWdvnA6RpsPtBZYJyRDx94vTMUpyuIxjyzbP
hKv0SEro1ntThRs7xxgKdwu5nUFeJpZ6YaS04nSUJAL+Uk8np/Wy4UsESpebs5oP8/xXbv19+yRu
1DQRxaS+bdGZhjlyXdNUtFHviq6RfKtsp+ZYS4qSuRKjMqlrL930wxyaRHWZ98g/SzSmeq8GvouE
Zts5vw9kEA4Mh6povaE6uVq80Q61ZBeG5Cu5QXO+rr9P+rA3cLjBDYQVcSHwNKZv+u5lNw+TM5ca
C7YzV1Xze90qDpAvuNpse053yopj2z3bWvqRkYVTLzGv9fvgQX6CQPJqzHlBlbxyWFi1zJDGruSP
6kPS/BH0yFh7xh5P3pbDXlpZbWfVzKkROJbkS9Wfrf2izQVFw/Nt93mfM7MSUQkiQaFjtT4UUCo1
ShOm4Sulkzg7n63xLSkP86fy90ceKc4wVmnSgUECcF3VWMZeGRclD1+TEB0U85BWz86SeH369faC
tjbt0s7qzrBas287MwtfowTg21w/1GJ2r9q5LTbuv6vVrG7aeKnb0DDZtiRZaI48CHIow3QLJKaH
vU+06fCWUPPgVqKqv+ZQqKe66hW7DV+X8mumHTP9kCj2HaLQL4Z+H1XZIWlejKx2Jx9ep/t+qvfw
dxv0RJSjLn7BKnSaeRSiftSFr19i0wWJoLnmeMj9/hHdzyj1qpjSkdcE3pOX70ncbe00t7KoD8CZ
Qy54HVBrNbO5jobwFdqQYD4m7bmTPQ7cLgf0luNAE89Th7Io6nGrh/siqYotmVr4msGtVB3t/hyN
O765kQYalyZWYWOUDLUMFj18FUVESYMEV/tgZdF5d+x36xZCVRfUsSXgSutcxskL24riJnrtXub4
oY1/Ts1jVyHdHH6HOSqQ4z1wkEjEVyk0UeR/BtfvnGIxGr2Ru+i1ME13WH7WUvL/SLuu3siZJPmL
CNAU3StdW0ktdsvMvBAazYjee/76C+pwO91FoguzhzXfAgsou4pZWZWZkRF2Ni/QC8yJP+YCVFRD
t0iimpHLrcWveT4X6pEoUiGBvHWPue+qthMMx1XhxJqMZ9JbjzbySNDTe9Ag03k/vKx9wmt7lJfk
TYp7U60DV28Fox6fp9gzPM4aWYMcK/N2IJ3j8fidb3X8D2phpSxKQ531gSvGW3l8K+pDoHz2Wm5U
6hGQMzyFc/9BrOehbmH6OWTnmgOHarcJS8YNsXYurn8ItWI1DHgMsIiBW3WHxP9Zi6/BwHCfdRMQ
vp2VdoE0p8JLokfDFIhS4Bbwk8YTTT7OjaZjdavWfAU9MbCNIRHHmCu1kqEVpUhXQJnYBJaQ/xyK
8lVIt5HbqM1HrF3+3VGujVFnHeKrVdw3WoDnu4ZnJjnEwgkUNGLNIshf88hrQ9QroUwFII9qNXDD
MLaK8Y8AemJSCyicsJR96P3DBBru73nKAAUfHZ/r9qypDU6z5EX9c5nZesQ7tWAVpQPYohVMtu4x
rtjvo3sdU2hz1B3bCiTCmF3cPxPceOjziZklBL8m9dNXXFERLG38PYaOHDKQMPSFA8wQ2HuQJnzP
Kuq0zoZYyKEsexL/PFWlk3AkMojWu9XApWZex7sm5L/ue8qaQWRbqBHN3VqMVt1uaypUVafEqQDk
rG6UGTjC+Ve1wW0nh2YX+owAtmYNyRaKbDNfP15Kt9bEPlfBilQIz0McZqZcq7+8jHe8SntvuxGC
fISVFNB3kYpjPQ+yQlAGlSI00W4NQgQ3rwuMQDxPfGxCW+aYSdMrz+V71LVNSPOdpNKzm5IlRjm7
/bX3UGZp8MAYqr4yxjCLh8WXjkeKztev9z8cywQVoiNwXiDNDFD/jcV9mjQOGp72fRN0ZJzhDwCi
o8COYwQuAOprVYUfFK0a+q7up86k6pA7ELZh9XbfyvIT3VqZfeYqaYXcUNh5Cd7m/AC1H8h/Z5Ju
psI5SeJdgJpEoz+gEXm+b5S1tDnaXBlNwtQTuwZGpRYzrT6QoDlkbQTGaZ436NYNsLSZWB0wUEDb
6AriGJOpGGRYIVltSBWkKerexDRpErFgWSxLlDd4+phx8Zj5bsPtUV0YeBCpb2JWW31116CZBIJn
VMoxRnK7a72ctUNdwIoM/upMB69LaTHv40VNAW6HQuWM7sGxReWfslJyBa+RAW/hflABq/c5o1Yx
fJycaieLg++Z5xjTcxY4I57ve8XyTMEynBjPVlTDQLp6uz5w65M6a3V8r0BM8biBVtkQEdW5b2Vl
F1GlwKsRbw2wT9DVayUjPvQvPLzixGwHDgWjEfxdrDBYXVc84sbK/P9febjPBWIcAAjhCppmB9lL
oeyDpnC4kjHKv0gQ58+F/B0JIkpPKDvNy70yNEhFJJEUDxvJ+4jb1NHAoyZnz8XwVVaPaf2z5QVj
lHf9gLGMbgPAiX1/O+k75ds+CsJAsWBTMeZ2ax9gegBh/SzELSlYgRxa2fAynoHQZ72+177bPAEw
Y/PBaUVrsoh+qtV6gEwi8qZN1qkPfMdtVXK6v5y174ZBRA3NDWB/kHveLmcAdlBLgiF0BTkEs4sK
nYmnmgf+uWBUflcNaTySF7AJYNSYCoEQCqzUVhtDV9Y2daLsEDMCvjDVwTPvr2jtVGl4X4DPCih1
4GGoFfmlH2cdH7qeFPz0/DQ2BB6M2veNLB5ssy4PwHNwRewevJCKgCApyLgsK2I3bV/S8blVC2sS
ml1CHC3OHcA/zAmM5EhhWENBizmK2TLST3QPeYBmcKJv1ye2I6/5khS5nDoaMqiEJ23DKxhKfxq4
aVuq4UYtzDY8ELV2+Ka0quS9ighj/ctNBoAQ0ymg7EDcBDjy9kdUoecVXOjFbv6cuSzimkUJBkvE
LDqqE+jFf7vl7V/PSF9wkeonrp9ilmGn57vYc4e2PYZdvAXxewz8XfioxsVGCzZ6NjzpwTaHogIi
DsOZlodwVptENQbycDgiNON/RUKQ63Rj6o7Jp1T8Bk6y7BkRbc0EPAkwP6BMoVVK+WsoTkKnA4Pu
Vu9l+yQ8/DM6DbsJ/p+/BuYfcBUxgyCRc7HKU9eTZYMrD4UhQBpafohQqL9/KlaXoiNmAXkC8C+t
2jhGXpO2fZm6fTvsem+r5CDHJSyW5GUkgcIE3B8VaW0m6KGuzWpqKmh/CKkbjMqeoL8hJr94rzyl
4+/7y1l5GsASzthcmUASTRdc1LDg/dET8WmS2gyhDtm+NxmIVuJ93tamMEamQvCI9FiouLUDcGOY
yt4nX9FGLoJhpXCDvjS6/CUk+2IgmyQtzLjjrAL/iE1Ih0i4eNrxC09XBeVC3b2/BXQaPPsOqNPQ
/AY1wayNcus7IKUCiHtSUrfsWsOPfMPvL3m/UxB6iAqa5ZThQav2vt//ACcD0kstXA0STUVRBOdN
GF9I0ZDKSIqsQql1UHa9JETmJGSJE+Wk295f6fJen8c5EdDRXsITg4aTJ3nHDWDSAW0gafdKgkxA
tTTeCjXyNnADw9haEAcXmI6LcC55gW3qdl/LRK7KClqdOCkpHiuAnTyRqAittvCsiOsLM23CxpFT
AplbPeA2uaYmR6/sq52Qp8HWb8bY0oYsYUDu1rYfzdlZfwNPAsgN3P6sHoOP2VgWCOl6diSe/JIq
yU5KvN1YeI9l9lRFgC/e3/dVX1cxYwlSGqR/6Ejf2pSFOhjaUMlcVXgc3oN+00kI70O5QeO39Ddd
GRh5d1LUvSjUxgySiV+TfcFiJFy50NDGw/DRLEoHTBXl6Dm0fzTfy3K38jHQNkmlZgtdNDKuk7XQ
BSFEZRZphVw5HVAagaQicqfc1TZoB70mqsUzvuBaCL62QB0gSR4rceJhIcATJBR/Q0ySMEx8O+dt
nonPNc/9YNADaHFay6DuG7FHeSdzJ1430J0h3Ds0CftPstFGKKIVFvG2YsAbPdQwlH2SfIAjrT94
oLdNv8b8PXsEPcM02H2z6ZFxyaLT8uiy3HerlX3AFkOJD4BsTPASah8aro2yQcB0rhKNm7GpfxcE
nKNBxaqzLmaVESHRjcY8K5pGGhjjqCMzpXIrZKTLkNqT1FALzQoj3gQi3G7lPf+rCF8LdMcL2Yw9
i2OCF1Yc6sY69Q7Ts2nqswB1cR58Vdrj1D9ywj4OP/6LzZyzHR010Vk59PaIhooejwA4Iix4HBKd
2GjK2IoCVsbzXVSlHAul6jkJB2EEBpOpRzWf6R7HBQgF/rSti8Dg/KcOtf9ah8RPbPfRQ1VsoqlH
BpubuuZmoQMMImjQTDFOjVDbRy9h+OQPTjOYQtEaiT5sMu0IXfY91zPSmZV4gcwI1WHQ3eCFSHOL
hk0P7ilRzdwkBw2UrGEmsi1iFiho7fMCCwZCIh0nTqVBBoU+TEOnkMwt+w9/4DchGJvzCVzuX/c/
8LIohp74TPOJKSeQ/tHMRzxkbrW4SXK3VM86AK9h/QUtWnMEEE3/1SfPvacwzufKdXtjkYr60dAk
UYDWh6uBT67MrDLKrCL+EsvU6jiW2PLqIQWtE9DdAF4DCEk5sBBIqTSRPnfH0YzyHp/qNVdPel1D
JLYx/VB5jdtd1RHULMhzGTJqI2vJIl4UMykS7heA5+kYkQBxhzIM3nJ5YUBXyuDD4MHTOqdUuVNf
jD+zHLKgbXdJh9rwpnpiXDtrzopThSo4AYpjQYQbjKHXBYBJuhnvcU7dlNnbWHM8o5SwYmVmpAVI
G/kSLlPq9OpKkERJGRfuUNaq3WvTsEujSmA8nVZcFVURPJ6Q2c9DbNRe1pxS6mpHCrcl74n/GGbc
xuOFrRAKjl6opgphB6n7R9AkIjtgckA1AmCKK49mmqvKXKlaIS/dNG40SH3kktl1hEU7unIkYADe
AaYcFOu+1eeu8rRkCjKf4+rSBUHKhU/s0O+2qt+bofKHiTRYuR5vbFH3RkEircxRHXDlEe3HiRyC
etzLes/w/OXHgtPzKJkBQYRCAQ1qlKHOHdZlVrk8cdp2kLZELIlTDdE+iopHMax+Ng0vOqoWsEY3
ly9ZWAbp7fzUAq6fhuAkOAgjtM4qd0z3eYQUSX9EJYiLYkvSXd5jTfws93M2BwTCPHCL2vt8Nq6+
XdWJQJ6pSuWmilV3By5/BGiGETJXNhO/GOA1FCTQzaLHrivYFvQka1yhLw8AwD1p9c84PIBA0kGL
72ce2hLzebM80/q3Kiwe5kgEMRV4u66+6sVSraMGW1bIzthHEOZrAdC8f/2s7B6m8Gc5TAzIz6WK
WyudUmWJkCitW6mfHMS45BwSS+/3baztHkZvoI018y/jzr61ofdxGaqF3LqRJFh8CHk9VPf3XZ2Y
e6j+fsUFpJpJvblvdKVaDVw6tHUxT4ACAv5zazXvM6WO46Zx5VR6yhsdaEVpp3e+geZPGcjHKQyN
OI7e2ziwFC+0uugxSmpGYF6pY8y/AnADYNHQdKUfK+mUhJHX5o0LZQRLGWxclEab2PX4g0iPAscb
ed6ZJWYCGKtf+a43dudvcnUqoFxe9j2kP932q9csjRgx5xYg7Zks+TF4Ve0xsAd0pyRDz0yVlaas
3Lo3q6ZFklJ/knHpwjof8h9V97vvN75PjEGobUTxsd6CTAscOBbBpXt/4ctIPveRIMo5gwwFVN5u
1z2gvKlGXQXL2W9Z3on9Li7Q0WyNqa7t+6a+K5C3b+ZbW+KtLZCBxjEyAHjYzMm0KbynhrxmPWgM
IIIBZuix5Izi1w+pf8pqHxWNY6p/oglZ9fbAcDPWqqkUmozo69d+17hi0O1kHWwQwyaRP1JRO44k
ZBhbyRXmdaMUjrCE/aSTUIgwqCA5TBu3UBLxtyb1/B71In00ppyvvtqp7SszHL1msmOQO7SG5kW8
sIurKssd0vWtPXlRWpzKBi0qP5XJrzqLisQIh0Q952kmFiBmiHvZnhQxfCZRJdYWKOpjbiPwSZFu
glxu+d1QK5F00LgseAqlPmMxxn8HpcXHhWYLJCfwBkEicPtx61aPB1Ee8XEN3s43wzZ6krbq1tvz
drHjIANh9BC6PZzzX5DnkneWyqhNr8Yv1IL+8wMoTw4raajkbGrc5h361MTwn0U7jQ/D8Dnx26hs
DXVXlVYsMB6sy7wHHxci4TMKFMgNjXbqoo/iNsC627BNzELxPKMVs3Q7qF73pqae7zJO0byRi42+
Mkj7bpzllQ6aITcaSiMNy60IHI4q7mI1txpUHdPhNSWTybHGs1buV7Q4MHSA/0aFlSZvwjlNtEIQ
GzdMRcmM/bg35G5iaa6uxWEg5nEBgMsd+R11C3FyUzW8mrRumR6a8Icn/hH/WdUTkFkUQf7aoF4K
quervA8tI1eR3/nOLZN9V9m9nZfHHpQF9QFAmPpFMdqDWD9U5YcPADbjG86+SH/D619A3TaZ2E9+
28ctXun7wG8fqhqq19WfIMZMtN0cNKk5VH17aWIWV8PaR0T9B+46z8yDJ+n2lBZBLepcVbYuN2n8
OY/wfMFkgPdyf32rVlBSQCUeTSLUS2+tgKPGLwuxal1ZzvldIlblTsYkMQOeuJIqo6qHBywIIIDI
RHvl1oxXdZFXxFLrYnbPIR/aRjFzU9wVr5LZPGaEcVOK88GiP9q1OWrvAqlr2iIUW7cPMXIrh0MM
1tih/Ul6JbCmImqPRcVNTxglxMi+JGQHSfFQBxI0iGqHamhPk99YqGnwjxjfjtDBTrVdMmSdwwdT
79Qc5nCJ6JWvZawnjzk/gV7dD1kjRMsHFoD+M14d3QMgAxZc/CNSH1KHWuemXBH8lsokMLO+Ek55
7wvHqS48zGFLCZgNoNUAAp5iavYC2GQ/73vI4pjjVyDN+h6VBtMenW21ktrVY5T0gI9LuxC8JFXg
75qGxZa0cMTZDNwQNToJw9h065sLRgC1xLbHSZeTd19rlAG8Lj1mHe4vZ3EJfNtBeRl8z3NxiorJ
EpfFfj9WvVuiC20lUvqVdWAEJMkIlaowt+5bW908kNr9n7V51VdvVTHS5MzHg8lV9MwzdSXh7CkB
y3uFQonz35hCm2meMsbILHWpZnFZDV5Z9y5aDkYpevsk7Sw1nBiX9/p3+muGukRLgH4iCbxZbqDJ
F4y2e3ux0wNGhr+6bSAAAJGwOF8BVFQK+bYvwqDDtkXVJhMGWymrfa8J9v0tW/WFv2ZokFark1jr
MFbqNuKfptv3+mh20bkUB4YdxnIk6tOo8VTInIxPo2FSWUU3I6pbQ2lY0shzVLuJeqgj4QyhHAl0
D4YPqSBb6LEYxt7Qu3xUBj9y1QOjaVB5ndHzSmcTYMQtLxRHC9JirCrCygpBl4XuHqgoAF+iM/qk
gIqBmiaD23K1qSVIBJXKFjA1ff+Dra0QBKqIFFC3ALPa/DOujlMghNg1IR9QzLIL4or1aITJIJhV
gKW1GmDiKWtyZ8VHZup8THICroE3K7WpYlGDQ1CcBqBGpNQoqzY3VD76EwY5ZjOGZtzeXyHLHHVz
aZUkdZHSD27f946uTrXRgD/AKLx0sGRPY9zLK4cZA+5wGFRHMLO7gE81YpVJAT+4WZJuCd9t0Nz6
V/gonPLaBHWUSSv24IsTB1dJ3kjdWzX3EJMPz2PJ46x64N+lfF+mV66RVS1Q2aI0uHHyBlESW4gh
nayP/xiY5pQQHVaoOOGeQuWRuj3wiKqBqowAbPOVU6SFth9/cOrw+74T0J8FVnA54e/zwGBDWJOK
F6mclnrs6wBjyfIb5zWPWo+psfs2aEf7tjGjzdA4Bt3HdyZ8tV+eJHQ+GbjIrdLI7IJD2u81fbCq
7vJf2JnbbpA8mmlqKIfmIAYPQFsSu02UWIMfOBpAZF65U1lTB6ubdmWIcrRh8DPBK6LY5RsA8l+m
6uX+Qhh/n8bVdiF4dqcxj11djX/pPIZilZbREVgAOL4/yt810M2OAhSYkqSksYvJ44eqMwP8SzgE
jtKbKAuA5tMsUegy7y9s8c6krVJXulfK0O/hsDLl5+CMf7wT2cXH9ui9TT/uW6LPKG2IOj2+wnVK
jdvHHTSgCBNtMpqwdQadZ1FXzd/6+ib8X0MokAJNC8YimhBuTg0ar6tiN0pM0dQiQ+yNKjXIMdtM
rP7ydwflnjFq+7pAzqIpgrECygof6JWDEK60Et0CscO+MYeHbDMaVsu4KNb38u8S6b0MySj2XBmj
Y1Ucx6ncFqlYGnHr7e5/s/l80qsD+B9ESTNDoaZQ959XFkpQeKr2nHjiacJIPEr2Risp+7EBj/mP
UIgZgWntnEGYCADYWatUoB/oYRRmXtL6+rPUnwVtPwKodn9FqwawEAQkHUh5uoIr8l0NHj0Q0dX6
kWhPk8/yiLUtA9sQCvwIrmgoUpGolZshqVSwDeWNaHrCEwcSmbBOnXYWAn8hJc+4xReTjrO7ayDn
hTIy2tAYzrt9FglFNkliGXDPbWKko6GgytSGr1X/WnTjLm2NobTa9gxxEW185UMjB6TE0x25LNC2
ZkTJpVvOoD5g+vD9IJxMX8Mo+cd5WQzcM9I4U6oGOx0h9xoxwEKLCiIEBKCZDDnFWUoAQxbUrZJw
pVp6WeS7h1+jG73Lyn7aQIs134WfxDPrAifuvtMsIwowDChcgJAOkE28Pm+3WCVjRgI5AclRQ1D/
wUsQ8PlT8hWgQ+xnTsgz7K0EZfSU+LlKyWPKAnV/yiDHD0MW46WRS7JZB+mG6G/6pwyeGMFshWQ/
qcHDlLAUT9bMoiYMNml0NzGuTmf7kSrludJ2oVujK28p2pQ6qd6ptichZY7SMtupmGU19KIPdnFY
Ci96nGnO/b1e+hBGWDHqNkMZ504rtXSuS1EUqydMO4fgo5BmRHrY5NyukD1WM2mOXrfRDTWU+Zk1
v1EBFaRK4Wo39p3AA5+pnv3acIZ95NaMhHnpObcmqNVIrewlWTebEAyNsxtUt2vZyLTnaUowDrwF
4bZ9f//WLM7tftQ3ADJG4L51nc4PUy3kEwCrRAu1gAlNE+no61bemh0hBtp0/z97VPiR5EyQYhn2
iGalPIBEhS2ixRHvcTdoyUV075tbuXDnWZ3/rI/uX3hJMYVxCHucYGrNh1IZcnsIJuhoFNs0NzsP
Q5+7pswRf4gZPDfgnGWRwH7boBwHgEjwd2GObJbJnH346vmc1gnfxaqXuUrZGPKxGh877sPzH4T2
kuaHtvisi186OHy/BuG5yTUb6ipmHSaGNISHOAc1tw8Gz4pVA1q5CYAEAq4aEzEY50BGfvuz2iqJ
gS3W8bNSaMceFe2Y/hA+JDNQDf6Xf65RvdvID/2udsTjxAoeK34H4+hLA0YDfk1a5yxqEqFUlSh3
hVY3mslqEfw3Q4EnQ3wskwdWG2mZwWCtSF2QVMxDWzTsNWvbSKlQzwO2OrvE7twQnNIXv2BJWq1u
KqQgwY6A1A9Lmx8UV9+6rqtmjETg2Prmg5De0L1Db+FcpfaPr9LWv0LvIdEutXxUQwzdR4eSkUIv
GnaIxHA0dZZSnLm86HGqsZWgnVjzxC3t4pg/JjvyDGrqfbTz99puetZ/Bm5/kTeeQ6zK1HcsVshF
z5u2T3mVrA1DmULhHdwUtdHV57AMDb+zCkHFP04qGoZK9AQEsqF0HiOWLTqytO3ZC642H/O7GcbJ
sHbRzHYgqNinm+aQbZtt5AyHYRtu/J3iRFvo2e/EZ+kUO7kjbsVNsmHx9S2vxvkrzHx9M5ckBsCp
QN6X/AQeQOyCgnGa4oOIeyRNhsTvZG4j5W4jO/3wzxjDefkgEAVZE0proOigLqhSKYqhDEsZvVrx
q8iNzEof/GN69E+ekT/9c7cL7Rlw8M4PHLxyCIAdt7vNj5pStyKnuO/Jk/+TZCboP5Sn4gGp2hQx
YeWL2xcDl3gnzqMKEGBEO+XWWoz2dOwnse6Kut12u4Q7lMSEFLwkM26o5RGeLQG4hdbC/HyjTxBo
tWpU7hLd7bbdoXvLzuWD+MNz+qO2jZ+iTW0Hx+wP+VfEBnbzxip1bmIIaisQe9DdMfjyINvzNfiV
0WzUgDnbNv+lm+uIskSdkrSt/HqAVphbVJaXv/mcLW9L9EXdij8OxNTHVzH4Gcigf+S3bWrEGWtI
a5HzzHRtKMxi6BM8MoBO3H5Kr+AjdZQGz21lI9xKh9j0/c2j8nL/6l9Z5o0V8daKkHhF2k+956aG
8/bPZRBqCdQTX2tzjudH/PH2Eb0g9enSn4DoKwwRn+z+Mpbpy2wK4yBA9QGVDqjJ7TrKBAVRrpc8
l3/mK4P71J3s7P3gd3D8KDS9N/00nRgmF7cldKnQRoRLos47U7femvRG3ietLPhnbusfws4aDroO
nFTqnNst/6t60B7zN9mSLYbZ+QhTjgnRDlQxwRqDrJ6mp5b7Up4CAlm3lIAKxKjNPgKJgFlLBoj2
nJpxU654IZCugMYhYEpQOqAOHHTH9LLPwuCcHduNmhq9ZNRPXmrwjELdcjO/X37IOwFNQOCiXrxK
HmfhxMUxkobYGH7n3XkE9G9smCN781e52T7Mx6E2L83jGGCipQuCVe4ppV8HydlPDDTN/1S8EbwF
bxxug2PoBH/k3wOjwr3YQsoi5ZqD6PmCpvvJWfiEamP3No1mfcxio+sZMXkR/ClDlEMSQPh83sfS
QNAyGLKr1obIoiRdxAvKBvVyG8VOhdA2FtOddBsPUYZzs74O5W5DQ7QykvDng0v+WJuRpT7GyrZ9
t1JL5vASNAQW2/uyQkytiAr0nSd5fj3BZG//6l8S0VQs+Rl6IXvP/P3sSYxAtXjRU9bmb3j1+NL5
blKreYGYUgVVJBTJWwevvelBPzEZJdZszZRIYH4Hg+wCWy2ILbhLahHfKjcwuACgYfk5tqa25XoD
HLn3P92iBjjrCMHIDEJDYUeivDwYpHjqgYs6a1wQPbVRX1uAJLMQHEsXR2hAa4XMkAZUT2kr0I4t
+yAj5xjzJ7ItIyk8NPlpIs/3V7N0c9hBuofbBK82SDPdfiYij0kScS05q/FRaEKjxTyV9uO+jWUS
gIHdayOUs6fpRMqyH8j5Pf6AO4Ru4CRv2avy2X3Eb/dtLROeb1uAIwE8hy9Ex/FsnqVVhImcG2eI
fxIw6BpIrHXpM/VOcbyTi8FI4gOIhRXUvIVnEbIo1Wtd7XTZUFqjPiaJff8XrX5JkG7+3w+ijl0v
T0I0JgI5l6/paOezRic59ono8NLuviVxdorbkI99BgAGSh9zyZEubUrF1NZ8LJPzoTffdcPf/iT2
ZORmYIXmYP6oLx8fX6NxbpnDjcvIf2t4PqBXh90vlSxuAomctZdYMTQr+vB3wfb+6hZAMBQfrlYH
VrxbIzzJJlWdRBh5KM7F7pe3g/zsntvpm8gOHYax1XPxn63UFzVUQlCexav33FVbcDJ1T6or+cbG
aPbhUTH8U/eoYHySNSS6flKuzFLHPsknfeLBJ3OOX6WLaBIztIVn9YF7QEGV4ZeLhwi1ndQlqhdl
IkSICmerfN51rxyjdrkYo6Y/FxVZVGFo48aD30NiuzQj0QpOY2q1k+kbql3jVKaWtFc+p9EmzNR3
Thmog4DLAMQPKIJjXoTWfC8krkdPN5DP1ZEz1IN3bGzvCX6yqQ/jhuEpDFt02yLSIVqryB4585vh
GFnG50k2Kzs/stDsC2A9NvR6UXTRqg7CiXChilB9ri6OhMHzA/+DnLJDbbUWhszM6iWw9cLgTsxJ
n2XWQdmm/LIrB2kkqU7OVWD7B+90MqYN91PeTF8SgEIG0+BKQLlZK+WcZaD7cVxhU2Vjcni72+qb
ymBy5iyv8tsdpVwU5HgjeBw4cu7NaJedyge/NDyrwoZinu4l2LdvNSOIrVwGN+uibkLAoavMw5zN
WdvkxnGwGWd6sSCAm5ASgpmboDoi0IgJEjeDBMYu5RxAUlEo3vyEdaoXV8xsAdQwYCbD9Yp/3wbh
UE/SOUNUz8U7/6U6GGRTba42RifBU9yOrYD1Ul54ggxqbIwbIysDsztG528NVlCUTUNJ8C815sEv
VY5SYYXDbYLtOQKtEZAOoH4hLoCErGC8CJCzZbz1QPSGQjFGtW4tBxLmHad08C9qvtOQ6ZZ4uvbt
b0b4WGS531ZQGgYbGtJc+jnpecCuRhHWJ5eBI4V2pYUGZH60aEPqCbwmsZVshIYFZV3bVRDxoyOJ
WgJ4ZKjPKAFY02Dk078AMGROygO6ZmYBJpk82AjRp5RMxv1lLvwezXLUd+b6J8IxCD1u97KRpKCS
RjG4jJgU8ff+TrB7RgK/LLLONuD9KEACcwC+xlsbKTeEoFIkwSXYkf1wHA7Krj4SJ7JZQLvl1UZZ
onbPk8pRjYkcXCqH23Lb6Kjty4dqCy5u29sKz+FO2Ef7ioUNWD6AKLPUJsZ8FLb9BLP9PjiFW2Jm
J+H5R/RY7jSHxWnE3E3K+zHBNXFcrgSX+PHixwY5Tyb28qHcsgZjmcuiYmIp8r4Xe1gWt9U20Pbb
e7+R8OwFm98GDxzjYbfqiFdOMh/6q5dqn2pSkGRYVvj4JLxlH7nDWs8iGf3+SqCLwMmakbTUWxjs
nYkc81Jw4c3eVvb+dthKG+8JdZD7R2r5HoChGdoPtgfcKQt/R9E/V2KlCi+5PTnQO7YSSz50B7D7
7yZTMnGYrdABtcD2lWF4GbIw6I7hWFCuoFwLcOvtHrY55ma9Qoy+3R9kmOikJF/qhhwi8/9pifpa
ZIA8QtLBUmN1u8nwnMJ+k+z6kDPuzWVtZJ7dv1rS7DZXbhH0eehN85IkpE2PP7vTpwMWx4fRCVz/
BxpjrGuUtYXUrVaM0cQVDeyNiFScqdqt01qoqAqMlHDlGGNhs8g3ZrkwYk5PJYZJSkqwOUYXlDXR
XreER+1JsMFwcSbu/Y/1TRR+8+ie9/DKFOX4eTipCSA30aW0q2PilGZi/eyc1Ei3oT1s+8IYT+KT
9oQpIZPfqrvRHT5/l5nBoltk/Q6afDhKcauXDX5Hv092Ak5Gc4RGbm7w5mhnjm/7m3DXO+17vEte
o0ew+pqNGTvqjulUs3fe2RCFupACrdTwwsQPKazGqjFra3Ju8/b5IzKqh2oTOp7t2dE/A7rwFWbh
+hkFDJoDmggxTsUcQpXwrM4BukE6QgLgMHmmZvFP5bH52JvRc/FQvgmswcFlYL21S52gNMnmYhbs
+h9kLxxEAf1knuFiy9B6a4M6NUMRhMBZfZ8azpiMX4rlnVOHdUXM4Yv+bBiDgIQO5JtnFdjbWMCJ
YTPWDcGRkY91dBrl397ICt6LMTO0urRrI9T1WnhCUbUjjPAbsvc2/L7/7snXTgiARbvxNvWm2gr7
yVY3ipNbudNvWeWi2QS9TvR1UPMjGDOC6MbtOke98SVIcyYXJRuNQeow98+I38tXJtGuLVA+kbRR
VEZilVw6LTbG4jHVMrMboTgLRhRXalg4/pUbETzuqgCac0wlzhLctyuKRDVqa5nEl1p6Hlqz4QC1
s/3e5aQjyQQbku+Gl/K7vBU3lQzNxtHISGvl1fNQHJUgN5hi4GuuhAyCB3sfeI4VnnKlSgT7pAj8
x0XxitZCfXWyUvB6YwK8+rgffZeVIzgU2uBzYoaJWjjX7dr7SdNypS/SS/tVPwqH1Dz6u/JTeIke
hBPD1JrjAP0Kxg+IHmO+hdrmIo6aognL9DIl0yiaY+4Xf0jfhpzZBlz+R22aXLUCtZmOUHCq30dx
GBUz8b3+QRGaXASUTY+Q6NRc8lnLSsvSzFgWK7634u/vo7YiBMOaD5qF9BLnhyEbjyDxMoKJ7Hw+
tMTkd447gciZMfqlJb0EA4AY/fP9LVrdIWVWtMPzCNnrfP1fPSdk0Hn0ILlIL4Um7/WhO3M1YTX4
VmzoeH0B1QMJSCSPlI0iTVsfdeD0ovEFQKsQEzf1vNOd+ytZexnp4BqdIUQaZNtkKkpgLgMDLVOa
XSqrsyZLwHNW2ykWAURd36PhvVX+GaCL0AvdTILRaaA7MDBzu3mZkBJOFLLsUhsQzbF9WzdP9kex
2aon1gPzf0j7juXIcabbF7qMoDdbgGT5KpmSWqMNQ2pJ9N7z6e+hFtNVEL9C/NObiZjo7koCSGQm
0pyztIcYEcfUIxqk4DDnP788J6Mri8bL0QNG73j51eWdu/hxZh2WNxjZWBXZ2avb/oSBbPlFG6MK
hGItZoXnkwUQdKebRB6MAjpZ1N9EPSWe4oOOnMCqMVPQdddFMveCB1YdcM72Z60E7GNoipgBWFAu
+NGJ2HjG6Bem0Z2Be22ivySowp6W033pfzaR26Mdynrou00kh49CAHqMNrDH+uyDhHDsVr5nK4Jj
KehzKPcVl37tZ4SMb0MWC9Vy9CKCMOP6aMRJLBNdqPqzUK5LX3IL770VYaKjBz8AUei0HrPaiTWA
IxhuKIQbr0PflgSEkZIIOU1fBuulEfZoW8lBIKk5QbpOgq82JL15MlvVwd9uKyAOkxDs69ZUkGCg
OsYr8wL8jo4goqhXvAiqW2uHsqht0fsNagYnOIafoPmp4nc9erF6UqMd/vZ9++kyQXSvfveLA2IP
E6zXy4YRbaJO0vozaOgzkumd7ohtIrpqFH7Vajk4nWx+dC0X9fTb219HAxAMaD8Q9KAf8sewohR6
etiIJpoBh1+eNgAOHRxHmzx7GHPg1dwpBgm9Z2t4DgXEywEpLMkpTsq7vpGFbboXHyPDjkyTRsdh
pIVPNekUYABx2qg71XQ13ZYOYAWxpeHeGJ3CCe9kyzWihhQVGQ65vgJTYak8WZ8yD578Z7stwgH0
hOOOm5hBB0z59Y5mGJ41vEroz2IcoMG3JZV6stR1rQPhZxVMh7YsiB7axr1G9Z3mP+rGAePQYHle
mcc0AMMar9dVmU0mu9WXX8So9lCpQzwGHljdw4xIbl+6cXkXW6B6aGhhpatR34++japIvtc3evDW
PQPQuRLuNBEovC8CRrNz6plrKOMBgEWTYcvgUlfhVkGsRBVvHYOOLtPp2Ox8uwl43n9+tVx9Pdrr
MSwszVS64ERh6x1xHxfDJA/xWSM2OOHGAS9X5xHI73cB5y3zI3piJDHvp1g2QrXI+vgceYK2GQCt
SqtpMO1e0nmwDz9eFrMo9FXN088iHB3jCEpgHyblNMXnmNjG6HYUbTIVIKUfbt/uH/5mFgOKUuR8
UZsCacO1LtagREvQgQ0xFjrqESG1VDYbnlf7zhmzRwTTgWMCnweCECYAAjV1kRpynZ9rMCetM1/N
ZVqIQMdfSaWeazQfDczyJACzXk1J21Y0UZPQpD3YxivSlSJ6n4QpNAuayaY20swbh4h4gdGj96sI
62gVtW0HqENgowZkwMiORBTFkx/LQrGgmhoa3Gmqj3VCinYaMwqu3B5WtvIsJKQCvX9LLCHyXHAY
BwqdMqF7DfOoFKhYjYbg3N7yn24Yew5Ma0woY6IBCBGMGxbVKutTS0rOgGHdlEfFrleBG6JEFx3f
1HUyEB703s/4k5HInLLetd3U+Yj6G7fYH0JlmwIzcQMDN7kNFWzvgdtfPB8oc+BYJNDJkc+X0OnL
eo2xigsFDVF4Zxwbt69ddBf3SP25dec02bO6qz8CjDIgDuZs7g8vDR+NUWZMMwAYCcSJzOZKhemN
EpA9zrVjEHV7CKi+aZzxbN+W8yO5wIhhdjQxgjFtWsTTLU2f/nn84jWU/UyTMQKYl2ptFUECqvj0
7K2MXUP2R8WJCP2/tzQyYhhfJBrdVBT1vA6nJBHMjEmOARoy6O3tWtLAq2NhPIwWTl5tpTgWNMG4
WJLrAs51YxKfGtuI8Abcfr4952XhrYPCH/pOgJZ/bda6SjSrUJnF2b3TbOTP2ibdM0AOfn3cXtiP
6IgRxKhbMEzRCHiP9PxSkmnnk8hJXY6q/SxHzDJmNAo0gSJlxZbZESOhuDPmkOGesG2bfbx/vOfm
ZZdu7KUU5sYC7bTETBmkIO0gERe8YmRAa8nTU0G/OI/RpU1D7wBaQPHQwTQ9owzAZYgTKfSzsxCQ
l3ygxgq0Cev17ZNZcKDI7mHEBSAyGHhhAdIAVqaUqtLiJUW8V+WUbToiNitac1CuFy/qpRzGtbUI
fQUhg5yXySPWgfjnJiHbR5M3Br60aZdyGJXOE2VQrBByvHuZ1lQ/oaDicFTtRxwITbuUwWizWgZt
W+hNdt55GsFc18eQrW6fyuLNvBTB2DWhNpASaGtsV7KRVyIFe/2rQh95pdd5N1j/cylm3s2Ld7Q4
NYoWSlhJtNG3brWfhxQ3wLpVM/IYPPGSp0ve4FIao9CS1EnWWGNRmEZ4i0NCvzgHM2/8jeVYTGol
QbJQr3S83JsN6J63nF9ftM4X389OAxUZWFJNBT+vb72CaI5OjhVdf4xUIeWvv1MANiVqVLrfVUGZ
nUeKgJOkW4GWdrqXMCvDzQsuBQOX62LupjWIXZd31XwuCARcOSKxG7qCzdE2ztVkkzZRrw8COHdw
Ovbw2MGcAVfT9nmHxNMB5nLmyTCCBQUbV34BZ3Lzae02GMrUnPhxXMs7GU+r59tHxVsWE+P0kaD5
xQiBdvjwme63a96SONfGYmxB7iUimFUh4EWl0lr9nVBeRYEngTEDfVEK7STiYpqH3eQOBI9t3t3n
+BnWmQWqPyWxhsPvgc5Rripniyc64XjMxRjgjyZjgu7ano1tIshG3c2aDFyvfUnGj97drk0qbD5u
nzrHGPwA7AHnjppWCi6NHdDIut87YJcmPVF/1QHJKG/KheM/f74UlNqXRGE2ba6tmegNLt5SG/Q1
lLeFSwHO5RYyxsCXfcnzi29joJHONmnlAmV5Xe1UDPhSmlDOPs7JgP9tszHFc31kfm2qeaXM1ycm
r8ousnV7/xSfeJfots/GWO+1mMYro74ZsX9IG6qbeiOSNWcht62o+oP6ohcH4NBD9/BQbR7Nu2BH
HWryBu+5isBYgwzgZL0A+I+z+EVI7U6UBngY8KzobYsAgpLr7eoyIGSOOsKonqLMCZDr1D4FNKQq
6d4yvE+Nr3YvrDKH96Bbljv3KiJThSEAxpjGfjWAuiCA9XYq+1ADQZdwzPWyIfojgdm/VAt7UcyT
7Cw95g8CbbYKCrXR6rYy8JbBbJ9Uan0lAgMCUfUrUvHuWrn7OwFMKCXqQ4isCQSkEwFxHDF/R0+3
JfwPRft3o9h2DKvFuMw4QsQBkOs6nY6OkjlbOvqcXMS8Fz8NwB85s4G4iEG9oENclcUZcgTic2Sb
p6fE4dxNzpnrzKMNumaqZQOt6qlFBEy4Dc62OHCE/I+Y/c9CGMsZFR04s4wIJsY1Vyn6nwUSr2o7
OiZr3vWcP/jWnjFGM+krIBM2eBpG+13raK6pkI7+Mx0yuuZlxZYN559VMYZTKgGWGWkhqnrbl5Do
j5yl/Oz6+X5M/fl95sZnVh1KVYuzkeqtQSTZljQiHYUjajckdSviJOh+eniIP0NqDERGdMUxCMuK
DupkYIahAQF0r9cKKGudVgTtXEwkMh02EjHWaDYCehjl+bpZA34c24Ukxixg2rNNCg01Wfmz9GmF
lE4AWtfdcCjomhNsL6VP53Lsv6tiLISRAt8x7LCqEWMvPu33b9RJ1tuvZwVRiszR/VkJbiyMhSxA
bqxHOhjCgk3wSEv3tilatKZ/lqIyFsIsrdyDgcjOz69TQB7S34+3f3/RPCAVOkMuzMl35lhKdAUD
AQLhrz3Ydroen6KUILK6LWT+kR9bdCGEOY+iKKtCGhDnmCs40tUTZj7+TgILbVsJGEEKfITYwctE
VKhWsxLXnPBw8aD/rIKFtVUKcNN9R70Pq3uOxi6e8sVPM0ZaHkP0cYLj5yw/9yttKxN1zTlnngTl
+qIXDeByMdwKU4beusZ59B7+cgmMWfbQ5YYeGQhI7jra2w73Cb1sqy42ibHGQEjrx8CAqgJo5+E9
p3e9Le4rylkHR1fZcldiVYBiAqX8ebx/ebfeEGF+/NVlYE1uYAmN1MoQEJyndbza5261ui1h0W1d
bBRzp8exSXMNJaRzsvGfRBJy082L75YLAcx9NvNCKJP5naSunisb3B3BbDNCm1cU5CyENa2G2k9R
XOJalEefxOeM8l7mC4eNdiPQaqFpA4gzbJ0tLT08KBolR9iCl3lOR5dkPk+jloKjKynzMi+ivAIj
5Rb+g9Kmo7jvEtnEmwGlmpEX3i/c8Ss5859fyAG3WjaI82rw/t/MGzbydHfhQEDFgyYX9AfiicJ2
0ceqkgVoscvxEnflBO2sQ8kx5N+zzoyvuBLBbNY0FkBbESDCe22d/vlUuPVT4Yi29Ezjj4BwbvuC
+7uSxmyZVeTS1BR6fn7xDq5YUhUIGh2in+rz9pXkyWGuZCWbfZPUsxz0mA9EOVLvyHt48WQwtxI+
RND0Djs3Un3l3SPTaKN3viLl+fZaFvzg5Z6xmea4MUDbOcsBejJYhbnJhAXrooGZHKDnMiISALhc
q7HV9JIkTNir8Ll3amJuwg1REC/yr/9SIutKFLNlntADv02GKA1TsAYeLW5AUwoNCJyRiL94CZ/F
E/qzsm8Pd3FB60hp42hemUYsV6AdPcbuF8e9LFubCyFMxCir/gCWQAiJSbTZjc50RJ7kiRMLcaUw
EcuoNZYRiJBSOurqEO9K6j9JX0/jL44g3pYxcctQTDHaJL63rH2T1vqjk71+3dbnn91WJhDVdKCP
Ar0K+IZsKTjvJVD0Ger8RPYO8bHYjNv06K3Onh0ewgNaIfb/DM/jPrfRB+Hclv3924y5u5LNBDU+
2pXFAeS05zSgyUdlh3ZdOJ1dBavU8dV1W+3yEpP8Vb/tbLSC14PdKVR0RgrMkOGfHGTJGQl3GNNQ
v9Kt4ZRbxU3AnFOR9GAe5G0MtqnPMiZVRNL3SiHqSKKXfp/5tu+tWz+lyiFJwT+9Ft88cyUkyOGa
MQ2GN3QdhtW5mVZd5kTJptFJ53PqogvOF6gWGmYrMbaAnh8mYd1lGQDAKwmvX8kudpNGnkLbvr29
PBHMXegMPG0Vq59z4jJ19f3bI2/wYikqvVoFcxEUQdZHuRGzMwgSXkpHpopPMg37eM+b7V2yVlei
mLvQNmpu6hVWUzvRpkjoC9AQK1qCfBGZAWOTcnzjgp2/EqcydjiQgZmfQtxO/EQrlPTP7bNZMiFX
v8+oPnjkk2ZCx+h5OqHKb6CjC4Q/ZP2cr+WH26IWAqMrSUxMUaJzQfElSBpXMj3UK/P3+u8EMGGE
GmtVpOjTXEQS6bt+V3EWsGAFrxbAuMRBqvMsi3BVkBreqE6VkLf1F+e4eXdl/oYL51T2ody3MRQ5
xMydO7bOqKx5+abbB4GuwWsZVexVem5ARvt1yFeqXTx7nE782zsFcO5rCbEyNaYn4iS8p5x0594i
NLcpx8fylsHcea/UO8kssYxdh0T9E4/w9/ZJ/JjASaR6UEoR1ZScHEIS2Q+WE/MmMXhLYC43UPQz
f6hH5H1EFCUTu7Q7TifswlvhQmcBJHp9Ep6Q6b2UzOYj3KJP2JV5beccA6KzVachDmvZ8yBB2Inb
w1w1AZTW4D75Nm/2lXcizP0WkaOfagMnUpbEJNRHJ0K55tr3hSra1Y4xt7zIAQMdNziTF7ytZHh5
g5Z743nLCalu23VwGV4fDEbQciVTsZjzBtRMq9uWkLNTbIgLdw/ipQQ/Lna2O5H0Mzw0JTeZzNmp
b824sFV5moJbJ4A97Knivs5zlToJ7yLec5djTL5L7hdiPNUINA/0w4jXXVd8pB+5wzG6ixJkcOuA
zAAUDT/eOroJfIROwSUx0E2VT0S7J/0HJwpa6q3GXMYfKcyJ15kyhb4l46KsDWLXybpE9sEFebMN
wOyceChudysRTcU5Aov4qK/WDUbx219fzpt42vLyqIum58/XsCqCWDxUBBFrjkn+Wtr/oL+as6uL
SnghgXECuZznfulBQtMQiwp3ux7X9baeL1q3CxGMC8AwZJHJGUQ849h0SMk9clsCbxFMtBehOCSo
DXQ8qWw3JOY+0ElBOarB0b/vSsqFhidtUMp9DyEaCTpS4+VhnVyMxeTn24vhyWGcgdqadVg22K6R
vlaTa2Eogjra020hvB1jwrxqMMNax6mcd9XeRW+iXT1XnPQUT3cZRxB2/RDnPUQYJ7fbRWueZeOp
1bzEi/OodSO3yhrngUHjwW4ALvx4e494AhhTYGUT6tqw/+fp8UV7aF1uX/Wiaf5zMb4f2xcrUKMh
iNMZoh7Y+xuLvMTHgaCsmWx5fLyco/geFLwQ1A4KBnoFCMp+5+SEmx5+cO64xNHab+zCCxG10LZ6
K+G0S6exJVekGupKGRVQaA4xU9pV1Lh3KvL4wWuG52jy9yT+hWBNDdp5BnLeRMmuI/JrC0rjj9ua
wFuceq1q4FAqxqKEjGjTO+bzb2llrKbPv7Mv3xXwi4UMZmsVmQEhPQWhr+HYEv2nOv6lEObeK145
JoBdwb0vn2HAjukGQ1eU156zVFW+9KIsNSIcbDN2s8LZg7XCOGxHN825fIld9X2nrnnifqItzNh5
FxeJMQVR7XV9V0P5Xrq9pDvh/nDGFOJdPGC6eNgqz5QOg411SrHzhenR/5jZuPgAxlRErZ9oAAKY
lfDgr/2t+miSR8M2/8uL7Y8YtnSrdkOfBbOzfhFXu/G7SQWThPn7bW1fztNciGFigikwsqL0cHoD
XAP64D7ePJqtOHdqqXpxeWjfkdiFvoswFqMRYM/QS9o7oC/yTBtpRBSWAvkQkQLWg4cdw10ZEyiE
XmhgOA4baDcZySPyhjxa6K5BfvKXW8hYjKCPylENsYV4laZP4erXW0aNO15GjWP72JpcIgqekUra
d8vvQPxN54gPf7kQxmBgnHJItQEiDunadaOPrHZp8nJbyOIyMMg4d9aYBqoM1+bVDK1yqHITkQJA
nf/JAR6nr8P/YvguZDA3tIhDXZASyADzUQy0XGmrvow7XhJ10VH8kfLDo5eahoK1Psdu0T/KPfrw
52Zfg7OW5df8hRjmguom0CcMxG9ne6TBnUVU2hBp2xzXt8/lu6OFybhjaPzfg2GdOpgbTL/JIScu
VoZjvHpkRh0j1AGG5mZ7rM+7aCO45rYmoPXFjcW8Fr9Ze76Ttz6CubM5sEL1IpwXK+c7/x4EQvoj
fMivgAir1Ob5kmUTcbFm5uZOgYeB1xGKsjvImJa1pW5ukpFXnMwCVw4T5odp3qd5bcxPO1QmyEtn
+9vp6+v2CXJuFkvlWqVdEvoihGAMrXzeyT3BywjDKLelLAbKF1vGRvqDFXgAb0ZLDoCGSA8qmv8U
619IYCzEmKXBWHazIupEtTHc/PF3K2CsQyg3GG/q8fsDZkGOGbetQb6tw6zjxhD4OMYadui7TOu+
+064oW+Rw0NDWJpsuLyxbONV0MvIiglYyNzXINPTRND1C7o3bv8/R7NY790Nupd7PlaUEgA/05YE
988thoSFU3BXbCpx1aEqjLEd43z7pDgWlp19F8w+m8vQ8yvcehRO3Rl4Aa4e2ByVXlwewMbmXj80
mbP7iPmzCvbVgtFpn5tdvHmKba4VX3z+XciYleYiABr7MBb6HjJ2+irbi1vJHsio0Lf/9s4EmT2Y
G9Gh+AP9ALBZceiHYY6zek7OAFx+9kkIzBS4ptuHs/jOvBDE2DS9S9u6FKNZkAE+F0wH8tqMlxX8
QgQTj4DJeZKSKZ7bkCREp6NT08+BwpfbAeFlmRd17UIWY9eGZhjBsYV962J6BKofXhChbfFihmVP
cCGGMW7WZE6FEUHMy2RP+zv91O7vc06ab3nfwNqJKX5oM+gKrpWt7qYRRBDZ3OrQuflb/4a4lNb2
mBPVlW2uys0RyA+n/UecMev+hW7XEejCBLHI8Zid3PEZKIXkbqLei+RwPNzy7l1IYmKh0sqsLtIg
SQQj9imwVfAypVgQTxkWdftCDnNbQbnaCgqoI882qBcE+DmBU+NfXImBDg0Qgswj6myRv+3VLu7T
CuoGNEmdznHHnG7md7Iv+etLQcyWZZ436KnXzNc0PoZgzOoqu9m/D6S05d/QiHpfnhv6Xw7qUiqz
gaLQeOo0YgMVMr2keFc2AJnvkBPiCZp/iNW9S0FMwDhInTCMaZufDeQFk39UWpOHjExOdSy2j7cN
3uK1upTFRItJJPpZU+LMGhcR3OhI861ya7uAteCRViyZo0tZjHXVxhZKqOPYuhktd41JjtwGXL/N
WRJPO+Y/v7i6Rq1YIPaGmAL1zhl1GLimJzBVQOU72jhgIfNhBrmwcDyxjLFFj6xkNFY9G6jJrTYA
ObTVN9VB73LjJMfhVXrW+fz2S5f6cksZ0xsnaF+OgWeImzDlpH0eHcM1XOulfwuoj0KZYVJRc9I7
7qgRV3EYexx2ymBqFZZbYZcxwEaLHSBkgB1brLhgFLMS/u8L8YNZRUkTXU7UWXFceUZO37vSXqep
5pDxkac9S0HNnx39QayCZ3YkNBiTgZImH7Ljk9+93W68He/5tORgLuUw1qTvi77RE8gBCtF76gTu
Z+NkRxkkEtyYmrckxp5YU1z4fQ5Rk6ui/A+CIRS2M3Q9coOb+ZduHRRjTTRBlcWgxEEZZkS0vnMV
5XNU7y0UHzPRrhBXV7berftmZbVvZdH9n2GrkUcFYar6jaMGtGdGKRMjDKugHuemSwM1IQXO1Cnw
4s/obRuzfO3+lfPtCS9MDCJuTfDbbzn1a+9KTrb6D/2jgM0EQhYA1E0MODFLEUxVaBJjmPUQs4/z
mQkH7Y3PYrikh+B8NVCrF2WMhTEWxO8tofaBdQu0ApG6GbTjTls9xe7H7R1btBeXcpj1aFI9Bp0B
OcDR/w2qXRJuRtdaSSg++zav1//7AFhFvJDGHtAQqmrqyZAGUmHyPux+T89bHlqSvGSWLoUwYcjk
9VUZzGapB0VdSpTfeM7Z+kiAZWSfHibbxev1zt+oqjN8ReutteGxtSyWKS6/gDEiSSjKaSfiC6Zu
q+W7p929f2yJSI79BmGXydH6JQ93KY2xI97UxoYwQZoG1AEkMtqX5u22lizdq0sJjP0Y1HGAksKp
+G/oresCamxuC/jJuQwLcSmBiUEMeRQbrcYaKlueQW0mO0MfuEG0TUpeDv59SBPSu3eqbw9Pjv22
zegXz0ouPc0vP4GJT1rBsCZfm0Mu4A3ESOTK5IuH7c6TwQQjRpiCy2UOtdrnTeE0zptv85ax2KJ6
uQ7GcpR11oym9q0OBthPz+gidjy7Q7fJk7iz7m4fHG9BjPkIElHK09l8KCd3FjPQEYWP2zLm37hh
NNjkd+PnXj028JNIBMlvKklB3QZuBfu2FI6Os7VseZzkcAghpYfaAdx5Cujx67YI3kIYs5CpQ20K
AjbLDhHskphONEbHFK+vcNEeAC/S1AFdqGrsk9yKCinPOzE/vyrutInv1PXtZfyktp4v6x8B7CO8
EEDmHJYT1pEFjqtvdToABCIick4qePVjVlEuXdqiUb+QyRj1SEn8yCjhd4EIT3OiY1h7jm51u6Oi
S8vT366ROSu5zIsqTrGJiN9VKoAUUX5K3Jjq546+BY6wEecB127F0cJlDwlwfVnGHVYUVtm7vlAA
tikh7bDq7OifmgYiyc/baCD3nFNcCj8BbfuvJGZHBRXGaFQgSZOh8Y2rkcOQ29OqlbnjRDxRzGb2
hp4PUiDPHsqN7Piw3wJCn1+FnX/mh6G4WBHjCAHnG5qpgjOr4zXSxeB+Von6W3JoP7k8/eDJYlwi
AtqsiBIsaXI7II5HASDlFFqf7kOMqPByRIs17cuzYtxj3WtZCiRNjPoAgUlx0r1VIRHQrOZXCVoG
d/ka5TIarG6ryKK9uthPxiMClXXIxQ5SFXNV189Fe2c2K+1JTJ7E1k1FclvaYvUR6UrwfQFzGclx
ZkvjwhAFMVbwSjltXLTb9Yf9gO6x/1KxvRTD7CUo8ApAG6rz29wirUqkXfGqv/Pu8Xx7furin8Uw
exc3gI6XfCwGPX0lCV7mYdC9R4xnoBve3rflU/ojiYkpWlD+TrWFR4/opM5nQvbzE5IXY3IPZw4E
Lp5WlVW0fjkfjp3sD5kNhH14esXhXatl3/VnMfNiL8QEnqEKegAx2Z3tDnbr1E/lRnwc3noS0cpu
Oenr+atvnBJbPxMSUE7kHm7xy5SR4liguzPjYkx92+wfUlRwmAPtdKaZns3jxaIkAeCjQQmNm6H0
JPcltOlzG9J4rawDVz6jM3/TPSSOx1PCRc24kMtYeLQ/qHqRQG6FisZr+XRX3nGcyOL+XUhgDHuB
LsZIqyFh5x0wfEhh1zknxFsDY9NHkN6jXAYJYF1J1/5x8AAPd+rrtd//l+ldpMj/nBNjgLSs8sdS
hCwM8NnSg0iy1T1v2nC2Lte6ABBvFTPiEjivjB8Td6rqN0luqe3Z3vDc7Px5t376+rhvG5Wf0fD1
ZzIHq03tGPiT0gJRpXbTQ+9SXsGVtxHMwfaAgO59FRvx/nDH60vl/TZzkPrQpHpr4LdTyuUJW3hf
XW8N6z98S2gBpt2eFfuhtgHX4+x9ON/Hj8fn22ewMDNwLYnxIQUsodDNWxSTDVCLe7KDwXjUbeLS
x4dstXu1cd8c28HoocPpCPwuRN9SJsareJiojKsOCnBwX/un8Ml0UvoJ8OmD3Z0eAht07xu6Dh8d
2tqP62Nqe9R3rc3H7R3gnSPjdMAaG4ldhY9wH5Ab5fjNn67mencZV9N25iiOJn58IJ+8W76QVrv8
8R9TdmarabXva+35OXaEY7oq3hMCDPfoyRZ4DGq3rz07bvc3Gw6+y2tPJUveVGnyvOF3nKPkfSVz
3Uuh9rywhC7/9S/Pki+8aze1iuXNpgrY0bzGztsK+GOAbhTENOxHfLVGCOFkxRfylNc6wlzvLE6b
0Jp1BOj3D7XlyPnTffLQuEgp2/uPfQvc0HG3V54bjRqH4D0YSLSPeFD83712//ui6yJz0XvJGw1z
vmMgs6YKicG66O7nvHZNsnXpvjyNZLV2vv5SHZibPRpG1gkiNnYglPPTCk/VmIs9FGj8jHX8Nh5l
cUni+3y1dU77kTxQ+74l+/Ub/Xhsd3Rlz9huWyWyS14cy/kEJs99+07+pFsyr/TkOzS/UPAwkDDO
MWE9u9eWoMId2e7B21REJs4nWABuSwPP3s0wQv82bRfietmajD6BWpZkY1tkM9jCe0w+YpRM67VA
NpWLscKU5CVRVTs+HtAgo20EZxO4u82I9LbsE+X9pB1fmoy28u48ANQfbLmpc9CI6JPS8QtnPa3b
1Uu9Opmio/zW7yWwu61UUPiurL0CPj0SmCQE+eSwLYFsQcyD9ABUEOIHaEtNNm1Cmjv9S0IX5Qbw
C/gLkx3uBjB1gvprlex/fSkRSvTmsbKlxzqzo7vOA4XHQ7YvGid/NtycNvhc4bf5pkXfHRFRRvqV
4oJbtKb53kNyKV1J4Ps43OUzXtrnQdw07qpwPy2iYcJ1g4oZFbelc+ghNIzXgx21qGkjpaG9i860
G04l6R5PphNQJLLBRKbTwC7cyCQvm5KAYBreLKfDCT28rtCQjautoKlWSvEcpYANVsjbfrUGFsSD
sQodx3CQkT5Y9/6uyFDGuDe3qQNoz94tUDpP3jUw6E1ktAeJWp/GTt6oDdFSVHyPd4GdD2Sjh3Pf
lL5Dgu6+Ab1m79kfGqYzTFL2dP8mvqer7a9ydyxt7fkkd05HHkGfltkp8J6UjWDfe9viyThrBQHi
KiCNQRrkCAiNVwAcllDX0I9db49r0dm026f8Pa2ptgpsarbAjQld4wjf5zTUKIDkhbk2tGhAR0Am
EE/I3nkbp1g/9kQBJm729dHb8mn98dT/0hRCgq2tb8eN+YCBiy26Zdek+tR7strqUP5JIM2BkgyR
B1Vhun6DoulsKMStQF0RfRrU2kRHtLqciPNYkcQp7dgG0lcHjuNfHe3A47SN7a9WAgzUuiKbrXKg
0/0xdEUiPVRPASzgGYEvzqM7Hjf4x25PigGbhsxVh2+xfYrdX+sfRw2dQdTEj2InBPoS2Nn7tHKB
zp7hfyVnlxIXXEu/BBT7Pzwnf+8BcZ2gOVclvR0WjpU4x/Uvmnyqq1O+O7YUKwWghIGS8CoEP8q5
WFl3krRLSGvHT5/wciM0f+/tAR5bHD4wKErUgnyIa5nU68lwt6tkm5MH68PPSPAV2uOL5z4Zd6Cs
Lp5a1Fy3OUaObVw0kQwO8vVroqy2GyGzPR9aGTgtzQ4oeK+o9vEWU6DHKg8z7M+2teuaknVCsLW/
kQkVNsekIeOp3iVOFROy3jglQOItGzPTviPfCYh34lNB1iP1sDdfsFXAIyXN7unjJT09p+5wHxyi
Nzsb3Gkt4jK0yWGrY/23DdqSm9UAZKQaqqJiyJc1n3oQGYIQeh16cBUXV38gr+FxbshI7CYl5kl3
Zxh4a4Oj2obo++a4I658JqaSplqpEtXqAB8ppVTaheezGwJPv3XRO3SXbwpEzsqdBTOaHTgviO+1
Mc79au1M1KWnQSRmJmSXI3k9W0AxCKlHkKVc395kaSGYvhI0O8QLpyGKvoFxcKE7v9ihcwDqjXIs
X3BZNND5Gvwa18/sGgYeLs6UeYP5ZpNMeoUzLQry6x/pOSI7ycUF4C1rIf6DHAWUKoqs6ICou16W
XHSB3Hl+f7YIqv2Z6MJCYpQ+v0OvewQ8rPKOiyC3UAGY1/ZHJrOVcRm1qW9CJpDdswBuENwuofvV
c9bGC1Gul3b7+Hm/xXzyoORy1BWIUOwHzlf+TP9cxz7MQQd+LVWgc5sDcIvEjnbUANzfk5wjRubJ
YWJxQJDlQp1AzosLQDVCDieBvh7OvgNXR9YgW3reOSJ5fF7z8BUXNOwiH6R/19ouLo4f16WUzq8X
FLN4rxdeJMwOQBnmUPTC/Hx53nWuG9jnCH0kGfl1RgDiPpC1s9FW2+eAUEDFf4x069u8dplvBjzG
Al2tjwnGPVVOymbA+l5s+/DwcTqtS/IPQkt3l5PUQROl60LPc7rrdp4Nqingv/nEnlAcpV+r+4E6
j85W3T3CNZC70H74grPebD/Xn0cRHuqXQg6HACHY2nRua/T3JOmN72brcILV1QBsQBQsuSfPPmwO
do9PfXW1dY1nA4bVUlchezAY5ideBZ9zm77fAxcqEU0SyKjntE9KHZ66qT9LcVcXih290vsgG8r5
MWGffXLYzDu9os77GS0xAUGYltmtbX+EeAuOyOnM0ZpmU4RWOsHTiZPb/Ybxv7XJ1zbo/ymFngix
jI8B74K9eXn45d+rm5fVwd6U1Lz7/6R92XLjSLLlD12YYV9esZAASZCiSEmUXmBSKoV93/H1c6CZ
bpEhNGNudaVVd5mlGR0e4Vv4crzRLXtt6Cf8PyZn0FYgWxY+0FjbJyzZBEyGTZNWijKSFSgmUFS5
my8diIo0VzzzQvKqIf0vYFkqRiZ+uZJg9NMmxdJcPFgqDmFQf1FtjIkyZr2l3fKSNbumRdhjKUBf
GSDtOljN0OrsP55+mu/yvoosBRdYVf3DEWGbRy9M40GWgPBkuPHjR2ok75hmoCLAL0AAwBte0SFs
s5aoda5JoKPgwddbb8JHhZUgQLvNAFzOoCUfW0516+mrWt1nkHaKRGakrSNUeJPvU2Qt/02B7zkp
vU5riqORUW9jjCDSxikswJ6ZeLqQ6t6fFEKRQAPvs7OY6cGgDnaI8tr38sVbQlKgxLk3qIjRXA7D
W/AHlc3gxRmgOajCKyI1/VVvK07yd0ZYKCnKvlRRuKZO6DpXCMUYljP19vGxdjLr8z57iynXawKE
0I9JXXG1AAJcukpHM1cs3jNefYetLe159ExcHW1x0X+gCXxIhVc47Don7o6dvJgZNSi1qwGeSN5E
SIw31mQZ2dM/4u6HEuFHGWxrbYUI3JneczSZtYnHa2y2NosLYyiZycUU0Dyd+//YIp0fIMSzqgvB
VmFKeo+dk5zuOSwmlQDhrwCVSKcwt+SUrundVq7+JxaHyU85MJe8Tra0Xxs8CrHBxj/dp7P0FIMl
+eGLfIp5Qe2JIZ5DSKTktmgK3Yqxii1aKfhtigVdieshrsC7fhOhhi7vS0WnGZWl8P7mGwg9CLD9
pQ7mixyRMIqtxlZ3nHUqP/7rQyX0wYsYBtPpuMQRO3QwP4JVOqsndf8PJvln8/xzqIQbiHi+1Lrx
m6EZxS4F0EK/wnatNZWjWZt+u9AfSoQjCGVVHJMBHM37QjVAZ3UYT8f03H6envMQK0XIU4QYqKRS
pgko4Qoylqk0jZv1fAXoygfZZNY+KHIP9wV02RX8MEiYk0gMMibw8fRLMTMSrxNgLr+H1G4ifhax
e+dI2JJWUDWsXMKNicceGVXs/DUAIIwCY4HAVjO8VQio0XUH67lJXMbxD7VN6+ejXCXZeJEwdcp7
InzraNRPbQvMGNkvTDmwOu/rf32mwLeVRZ5H4AWQW+Lq0n4sqpwBs93qUgMkrMLkwYnmW5fzH1dU
iJuTW22afGwDPz9remDEgz4AsdXXa5NHk0xihSv/NH5QqS5c5A1vxEWKaSKIqQix7FbfMSXeqpyF
XORqQ928sXBhV6R+zfrUHh/65ax7qc5iNlayePNEa8EVaEQIP8DJcun7AHnEcIW2zV4z5MkaW7TK
o/Y4HRN1HmFGv5tRIFDJ7a/qyNs7WO9M3zwhR2qaGEE1gV5jsrZGbbJfikJvDoD0HXk6Ztl8wzhr
VjVKQ0Mvz4e3e/hbbF8KdADqsj3qjDN6qKLdF+ElnyFxaAbVRAzPYP07QTuTWD+OItiF0cAsoLfb
vRfU8PB7wp2wCjdECMeU9lGPflAQKa10r+3FQ/vkb2SnXEtWeIwx0zv7xH1m2dsBqfCvFg1ZX9mR
QQpdHzFoQUteLD0vbr6H8F9aLA1lreB7qpXLW6yorwer2zdo0KKNl1PPl3BhKaMUrVyDlOnNdZgY
GMhPJ+2V9mJaMO83HBH+i0W/bSIFION++JsHFSLT67J1X1YWVehKVAhzx7clW4ojaBQP3q6yxNUR
b3hKKE/jgzB2scxFPtsg++pGD6H1h1lXeIL9E597c1qEccMYDx9VLDgprdrKrdZCEzbce0pfqLwU
xl+TIhvaE58bJDje/owZZV3ZClsfJbd9vmqeCpfG11LS44YYYeS0Cb3QIoPT4w7chYUhcR0F1U/O
XGHY8E3cjK6/SUwZ9sR8bR0je5fs3GCMnSWIOkybpxulswlcAXUoFMEsb7Xf2N3rfSlaSn/dfCRp
cYKOL5L5RNQBwwovoYDiF2adlX6Vd3Ygr1tBzwUzrNbAjI+4Qzjqk2QEk1GxRpJaXoTiERrnx8KK
AjOaNlVxrMs1W5wonzl/xh2bpRA2K8JJyk2DsgNreBvpxd8O35XPtcVuARBsR7qBA/r4LAGIEq6e
KcSXVU1WBAxZiNheQ1zkIMujlAe4yNHo3y+oVfZ6g4J5Zoab3k1U1Pcmo5h0KzyLB3iuFn8b6/1W
MwuT8iUzpV/HgB2wMsIclf+1LpPlGcFnsFkSgXHUIVHOoQyO6u3f0nkY7BCjTK+ovZ0iXdxiCs6k
DTUtW+qfagxLWOpMqDwt6PCsEloj/ovFo6kDJT1RuFy0OldUCCPtx4XMZT6OmzWqT8aIX5GVp+Hi
LnuCKyKEiU4ACcWrEYggkniWMaQT4jXYn1n9eP/KFrIh1wUssuumZUu2EgvQAebwI38S8AK071NY
NmpXrBBWeqpSNW1m8YRT6w5/XxM7NymxNfW4CBstSBjtrTLQGLE5g7OLbbepP41oTduDsKhqP7x8
f8dVStwPOtTMviUM0j04zKO86pCjun9iy0ZPUgRRRoJMRI4WanZFJRTZMGuLuEfaFNgi3rMWG8IW
vSIIq9VVYhuv83uMR3eWiCyB9FytPykivhxkXn0BIeNikPjNJAT9+TJkOqAE/U231dC5MI/VRTq7
zVx1DxxKbF7O1tTXxKIxvSJOyP6oCSIzxCA+tBjSdjLd21l6Z1kUo73U1or+Z0WWRCw+1TSRYDKM
glYIpKqHjonoVOhC3CnANIwhwy42N7TFTalLk9m8tJFen7FFcFuUMFtsBLBI+SU+4X/tgtY1tmhd
rj6KYB6lHmWSkw5xE3Y2JbEhnp8A+F+/3BexZYVROQEDLpwocN+7aK5EDLtmsjDBApHzuJlQSXo1
nqiFhvn4fjkDFW6AZWVMG5Crzj0sRRgCb5g5yS7y21Y8JgfZGR6HVM+wq/ftSGukXconSBiJF3Cd
yAOJCnGhOebXJcZL+nP4FT/Pe2fnzHJo7FYvf/ao4vi64nLHCX03p2BdRDrlSGcfT/ILUFHUIVRe
lgSBiHjHnM2HiE17mNIR8xXVObaAWbljsbx1WJ9ok8rcbATukSPMaphzRajGZQ+4GeyGKPerARD+
HrqvDGYt0eDQvmt9v6jx2KsgKQrUhcTu8bOqLzMV8lKZwyo6N6nhK4YMaoltGbvX1wnBYP7KYiL6
k3KsS2LEX1EmopvGm7w87Or+/8Lio6NqN2c2sAL3k1/xeokMH8UlLmngNUEi5PRHwcuZFqwGnu4K
u0SXEp1dNTQjv2TlIKqaoCiz1MiEuHTxNCUVAMTRzabqAtYBlplRi8e0wA5j9n1QVzKjGRi1MzRg
PeV7L3lNGXtU3qOA17tik3Nob8y6TpdzmwswzM9SPnBh1k9Ci/XPBxICVvN5KBSzNkGVlFW88XXf
/esBMuPVN1g7Kemwn0vByDVFwovLUdYJqo+TF4B8V26SGla5FuYuRMa7yLKzn1wNBaHA6BDjA4+C
imq7FL/ysImsJsuaJCvEBwQhIyhjhA+QgFe5e9QwVDAYe4aax122VD+E1DnPe2V+1b4ap2aWsWcg
u2Mo6hLroqWtshMH7PKNCEkw9+/8tjDaTI822kPj0nJcS1U4XO+/eSVfDULHdzFb4hO2M5555/R/
S7d4ybbTOnXeMUWK9fa2FVl2tPb2tETSUhjFi7KM6UpO4X8B4k6JxydJMeJJXc5ZM/T6UftZFobD
Ib5XNIi7FNUEPXg5aLjNQxYbcy5lg8Bl/YS8pI4WGsakpTyWNeaHJFmu8riy6Md+6lGIlrYpXmFz
s6z1AMD2wGVMzik/qIW/RadzRZKwjp4XF6MXwcma81qz+oiN3cAcw6gxpIYOBrNITRKwJFWSRU1U
iTNlp6TDlhIRLt1ZhayRmYA/kg/9rnmLNiMlubP4mkOu/F/ESJfjtSnwU2oQe1aQa0FtmMP6Jh7A
RAktElzMml+TIk5RDpMYWLV8f/bWzScApII9rzh1vsKf0gpQjhuepPWEtGPfUiotSyVObM/94ZLw
NlqbjHKfgnSzUvRDxFtNo6NPIjk26MlAVzgtSFqM/K4Jznd8ZXrSrExj7CuZc0wRhxQjDBxg1nQG
rYv/xHNL8rzQT1AVXiZC2RhvsjHVpDkABJQJ2qnmN8Rg/OFNO7DofQWLD00ECiKPNxj+lQjpFGKZ
YYBAA6syCGgEVlumm3S2iqeDnGIHst61udaYRaoAhLTzyrDUm6TiKixCVFvZ8lq++RIYhftz/xiE
meyv0Akjt+q8JVnjv1v+rg6cnWIm5/p4OCd4sokG115GfpMI+tD2uhbkKxWYMskbCwBWDpM16mM0
/WljvRSOCUpEyUV61xL0tEvlR8Id+Uznxxek7qy6cnPhK+VLI0FbJv8RF3rMojFcjzNDrtZj7QCq
QZEpFflFww2AHETZwITSSF5yKWKVXoiGM1YORvLf7pTlgCV9j0/C0/1TW77MH0pkYa5UOL/ieVCK
HA3w35jE8D/GYRNjFxZu7y0M1hGyWr1DIbtQYJVQnfsXg9/jiFeXNUdrPsDJBow6cuixQ51OMDYN
NdO/FOnMa5PRqqFhP6tCxFbRIEwsgxryOcQi02lfP9ByYd+vDVLqrikQyqAKTB5jfGY4Kzn6VRlP
l0drtKoM4yDhZtoNmt452aEQDenCB04SrL0Ccy1YzhLq7WADnq02eMFkBawW7V0W+bQI0joZY+Go
/prZYAlkJ+8T1WwLW6M+pZZiY9hEgRVEDh1VEmkUhZ6N0wKOtDLTL7djDNkpsG/FMoq/nUsP+5ak
+pocYRKnTOwrRuxnGzy/3NxzBkgwxXqZ6yKq9XVC0pSa5FiSgGuaRI5n9KShRqd6j73pyCMegAaW
Y7+L7KQA79jFZm4i9rMlGiTPYuB5TZZ4ImdFm4bTBLI5sKyBB3EAhAJMkS72iO5Fc46MWLtHQ2O5
zbeVGbm5hSonJb20ZBHnpAt6wGQF68MJ2cyl1kvVmp3bCz4SU7Em4z1Z0+YtFnNYV1TIXF0W4RHn
l0IPVS71jwOjo4RiYFVfozeneBdtlZI2YrEYAF6TJOKIvOETQESBsdES/05nc/VmdjvR9B+6tWjH
fwKLYq2W4rFreoSeDEzGopMT9NwC+5XCwvg77WMs+kZBZn6ffdLSn0tvcQlIThwHxWSxmPs2dmiY
uEjHDiGZ2HmJGSh4oQ5hkxjMBPjG+7wty8gPKeJ53I8ey3OtipT3WrjUkl4qpoIhLQZgvvxqEinU
Ft2NBIhDUQF4tIoWmlvO/EYOvUAEZyZC2/ox33gm3MujvI2o/YHLh/hDirD9bTcyXB8hLBqxbXNw
xlL3THQXoISWWWZ9Yhw0DdAEZelhe80eoXFsOQ0hGpznhy1rtHvf+tOaE1onMmr5XpxlgHQ8V6TI
R1BV9rXACCCVpJCLxuDEwExkg0Mf1rSJW7PIEiv5HFI3z0Ojbc3G6qdLpE56DwyybCOIrtabvYcM
4SasHcn3IcpG1a681tDeWu2c5FtPtrrkTxNc6sLVgs8JACaZPcarABhjvpXj5VV50q4XD2y9jwbb
SyjrTBfflui0VDhFk0QBKEG30oLEsaomQGE+X7ZvrGzk6Oi0jKNmfhUYnzOpTUrfUQd5ptf0iOvz
WCGvO8EbgM09ogtSA/bIM0p7pvPoPCrGg/Xyqoy6IRmJvWnWwCfB6mT/gFmEz/s6+R10/foO9H6g
zY4XJEUkviOPse42U/vxfLkgZzEBQBW4fpONVoUBYyP6TrfeI3QTdOtTYRTrL2wWRy1ye7z/FQs+
TEHmAGkzuA+Jx47S29MXVS6uko7jYdhN1+0wyPrhnB2Ae2P+8XUvGYaNSVGagfgdGN4SJWIERuAK
LEsF0cBpTFRWq6+NvaWc72/VuaUh3jI2qLIYzV3TZ/Ptxb5/aAsG7va3Z6t0FdhyjRLGXoLfXrmD
c/CdSN8YtmdRyCzkiW/JEB6iY3iv1vA8Oz9jyhq7+DD0u/7zsNONvX2yTcp5LeSwbqkRVhu54apS
5kvZmhdu9eb2jwfn8c/aYtbozxnWtkETg+8ldbcacEuR0PxRjeW4nI/RdDmgeE/mW2A4jqMXtoVM
VmcJxlOkn76oCCQL2ZBbwoTqTSI7xmw1EwY6+ssEIe9tKne/3cQ1ERRuboXEk//F3TbZpbq5OuuD
7WDp9MOfl3FlGMwrrdC4fIMilBk965yMfWm3FNV6aKdKZvjzpTHR06rPmC6P6z8zLDOHCdHN0Xym
LRVbltErmoQqt2OPDQGRx58zh53W+3H3qup7KzfrwwYPvdMJyUFqMex3uI+TvaJJqHaY9IOgtaBp
Bo5bdMaErXPcJv+EsAA154iZJoq+L9qrK4KEvnt9i0OfNB65SF/UedO0PeOT9or5HcrcckVoe+QL
PZ7SICIa7IP3+EzhgXZohHor2MwVqbD/SCBBGuPJwuz0xxjt7GRtPxkVUEoMGslZf3/p99WxEfot
9CkTNgJIAtwTg+7T5Y+B8R7FOdoboypWR6o00ngk9DrW2ipAS6twNuVP++uZio1PuSKypUyZxgrt
BBC8rQscSgw45sb6lTcxvWqbNHFY2Kd2Iw8K8f6pYp+VugnajP4iw8WA2eFwODuPsvP34QEzfe/v
IItsuPlJm12i6bRC2JGACRB1cqC8vQymGxgrx3nQd+pcqzKMT4qUfMewd6SEbPfi6rYe0AsrnIPd
1nx7q9GfA1x0+bxuEIbZx0+f2mJNZZAwIFUlzFi6MhjcIlNw6E7YWwFsCz7SuS/kpbd2fJp7qqI1
1SnQJIiwJJWaC4kGy43syDOmXB/cGIsSfd15FM31TlnvDDw3MV1vf1LiPIpmKIRx8eNYzuMUqvgB
6GgfGBv3rQv1EgnrIoZNlWSz63HRabHCgvrH9YNuWdbm9EWNVJbDrx+7Qib8FDUN/ayHxGzf6iM2
hD8gNLZp4dCi+xYRJWqYrEMbHnFTUxhxkcDFAjh6A6rEvBbAeYAvBUBAYRzt45FWx1toQpgV/oci
cUdc3QzcOFPcJs5b56BwicCrc0c0xNHyOf8hVPihRdxXFbb+wDWghS1f5htnAowNluXPWjcS6+l0
PH5SjnMhhXrLHOELPBFtfqUcwTSbH+0jwPrTFgUvYIsM+qQ7Ou/gwTNY7+FlY5/8QP8CVMtxfnrY
00MMfJI1pZ6y7Jp++Cc8hdYXIhfX4N+M7bEH+nh6MmmbSv+DnP6bCPl6b8rMS7sGPOexXbxI1Uq3
nzb2M3XkmsLMt7m7eo6ofKs0Uw5mpI/4jJ79FuPd9/V7obJ2c33f8nRFohArP/XTQDg/mwc5snpz
M3fG2h0VWWU5Nv/Rgu8H6xWlNMmCqchwaIIu4c+lt/DG4nrTpPgd6u0QTqDLsiYKChDaMqfg5LWW
h4f+6Riy+pZC6j+48h9BIGxJMSR8HEaz8LtoDp9bmsAW0FtZ6y19Srb++VggWDaMZP9qnCKabZ4Z
+e1gf6gTdqVv1dRj63BWvQvADhzAAswvSV238GwFElyPPzR5WfZzPzQJ+9Ipfo2ls6DZGs/yphbN
/QbhCvOw/bSp4cpydP5DizAt+diWUVxANrdYc+2uADaxctadvrbwgNzgoXxfFWjKRliOvuzLMdJA
zURLE3dsnu0vGkc00STrdejxaHmfnTnCpO7G7TGbdS62SaVnIrWwPAdzd6SDLNJJOTsNwHGHZrsr
2agiA/Z3xZxpb6j/EHP9+5a+G0iv9HpsPLmQv2/pMhry2n370M/6w8vra2++4wFOuSXqERLvUm3e
AivHs9DPmx9VvA2BOZ4AK/C+NCy0F98YRrK9uNWCJGO/HckFdYO3D2DpRXBsDhBk12gxRgoPqGOF
MeoIGSg+bDGmk9AQoAB1WFVYgkVJgD0WxFzAA6G2pqO5pfz+LMm/JOPq92e7cnVjsjAIaT0mCMw1
vEAkPWt09nN0aDe1qL5XZAjjKMIGe9LMxjOCYcXdW/Pj+v4tLdSScEtXNAgT2KmhV8caWEmxEwFG
wgUSfbdVQzM+Ry76V83h4b+kSBjAIfY9P0uz+XL4dTOvgdRifTDworFp7mU5cLzijjCAYdtgaauW
Chiqq4BoI+nDrkrMp5N9/KJlVRe6e25PkjB/Kmb6e1HESbagg+kmU95ZUN8jjSmK8JEFRx7LdidR
Bk9RYdbn0xdKqh+UK6II3nckciXfUpEpfZGCxLMrGuVTpyejUaorqjWf9eSOHn2bqis6PPqK1cgH
nXG9vcjrt3TDALBpb9sl7dCWg6cfSfgO465IaWqV5p6E23HdCA0sWJIB317C5VLzfrTDI4xD4jFl
2qqgVFoX87AC+uFjtv2TALJlYxvbZyqW1+Jz7IozwkpMtTdxXYFDFACyeEF603mcqzWN/rB7RYVd
BUgARTwWHeMVRcJmxCjzNV4CiuGzzKwBWmXbR+2cvsTUqchl33hFijAWeeL7US3gMOM54kXTBDIu
60cgRpq6ZWxgMShe6xvC5J5IEhajzL0Qi79BkF1jmMA9rNDujs6ZP4b9dTz+g5NUubl/VEM9GK1O
5Duo8zRPqsQG4Uwa2+h/1sVjUJodv2lSU32hXNtvw3FLbBakKxXoq07suLiEVm8vSF8hseOs19oR
NRP8Q/GQC7XLW2KzDF0R05iuxA7emdi8v2jaVYDIwA4Aa1+3c0mIRm4WudtruyVHeHw0cFbd1INc
Xe0aEyVvDNXkgOdU3F1o8GdpwBvGoPhnGk1C0X0xG+MorISzxu3SzMqBDduzp5LWQk09SkLBgyxM
k4EDbybKoW+9ZoRWPa42mXWybaDC0o7yt/26PUpCu7mI0bi+BVvbi8vKevbO7qBo92WRJoqEWs9w
O36ftbCRvbm6BIb4gN6vxjDuU1lw/7esEMo8VkOO+R2w0htb1ohxRz4KyONBbI2WQ8BBO7pZyu5J
IRECoKOvkZka9Ezh4GIyh9EnF/kwqpWiSB75ChonSWIr/vuK0r/VE0WuF2zgzbGRD58CIcYkl7id
eNQvEAIoMCKnP9jMLFpp8EjDCZgv+86pke8fBii2UzGfmvscvger/iGjGXXKvXxjQVwZow6wk1zR
gqHxeNlGZ7E3ZWaVPAPH2NhSJHshoL49PMIqYC5ZSScVtJ5dE81gQJLqsFzUOPU6LWX+HendOzjC
MCgB38iqh4NjND1q9BaQhsaJlg1ayE/eMkTYgyDNsVwUkPlg6NI+v42AIpoKwCNX8vxwxEoMWX9N
dH3PvG7dLXNwtyb206FujMrPf+svv7/16iLlMO+VcJgFP8Tiz/Xf2BEQWNn0PgyaxBCWI2YTtZ1G
OOYeOOxmHznA11aMTNZNw6SoG8UWfjd2X/HUAl2ibvwOOUp9axadru7GP/GJZpooSibOVv+KylRj
PrPvZ7HE4jtTXWv629vhrK/XkQw0i2eK4Z0l745kikSokVVeELMs7uky+JakVzsABfhAL7SkYxe4
9LrHrFT36BHRBobIKj7IcYaueQjKzQ7VVMUwOcBMt7QE3kKB4EYfxFl0rk6SLfmaTeaThFPx3hBy
5/rq4KCs4wP+fYfeIKq3pPkxkbApSus1ftmDPRPm+ODqAGp3DGroSxMRwpz4dal6zQQqrdFv0lFH
0qtJdZ3BUAosJQoNNLNMiTS+e/yuTrIeRy3pBEjJdHhWjyVKVS01FbTw8Lu9LiLUqIK88Xo0CyKg
v5gTMl4DAALcmNYkSzs8wmBMGe83vTZbyVSftplFUSjaURGRRVoEFdt14CJ9zmVd3aAJt1YdMdTz
lfaq0XwYhRq5wS2r61GTqu8z60z2WVvxn1iTyds1fX6OorkSYSkiNVE0QQAp00VwC1QY1q1XJQA8
DFpScAEO8UYSyHb/dqxCSZVASkbPwEWuMIev6QdUuWrd8TfsqcqsYV1Cfb+ozyGa0ZAIo1Fmci2M
BfyJgDKHu+KxKcMJ8SJKXcXS1m2no5f6yZixvqio+BT/IhHGg8/iNk5nV5Y0ljgZZ8bAPIU00V5D
NCMlEeaD8xCSthXojLOiYROHUSYr5CwRYtHcCyX+lYiQhKunMRWGQkDHzrOrAT3wUdpPb0i2zY2g
1ITbQonvVnAIE8J3A16z8wMMTRFu8aHqczC3pVa5aVwRJkRVxDRlJZDpjeeLcliZvNW3FopRk2XZ
2IpEMSnzz93xmeQcW8XnYyzPT+ZniUN8v50KnV33BtaqWHFlG2iwtW2FDiw3K/QdsjIRiPiJmHYj
Px8mVoUWnmGwOvaS+CtadLxskCUYD15FHYBsMoyBklD18YjguDUSbCo5irVBC6qWefmhQRivTuOw
N7DpZ+O1HV4spDj0L1odZWHAZJa+HyJEbFOqaTUAHQyx1NwFWhtOaqDpaI+OI6Ci2P/w/fJDjrBU
StwLbD0iCti6Fzd1MSJunJBGpBzdcoD4Q4UwSrKcCfJUgqnngtWxiYVmIX6nKG8PjTBGXcOrMVfh
92P92RVMbg+obvQOUcjwyyr7w8b891cRTJl3gzcM3wJQv2uraeuu8A+aTJtPzcj2Zaj3OwBzwZup
K+MreqKo8LKf/iFPGKZRST2xakF+dVihbm21JjW7TLsowiiFWSkHojRzeIGDRiPy4XxG05u/ttAE
j7bSzRfmESjCsWxwZV5lAR0gYKKXsBFMLPZNo0x4EgVYAhfvk1f2LwAagaId57p3imxq/+LCSYrc
vPJEkwWFxbTk7UUOUqoBa2tiz6NXTxZy2/6rHzcFyBcsanxTyO9yVRvtUOOBKCZz/B4xUkXZQrlw
1iIQ3DCuKSEQkcguZfSJcRLD8Oy5qI9RMgNvWGr+cl9mFuKtuYVEUWRWY0Wgud0yqoTeCETmkj8P
8VnmZD1sRYpjEZbYUGUVw7vsN0AbYbBUCRMGfFnxCOtj/ZIA7s998yvjkKDG6O8PDrd9ZIx1Zu9e
ZKyEKnRwyq/aXb3bW0+Y6aAI0yLDCqCHVBaYddJ3B8qVisY5H0qAuULzcICUgYCNNrWo3z/ThdIf
thyLLMthxa0MhCdCepIUu2/9xkd01xiYV4kCHWipgBeOex2J2g166IfIlPc0zNCFg8aot4jRXsAA
KQLpwX2V98W24kFWBDpPZ3dY59bSum2XlFHC9l60+vHY34uJnFuJaYYu8ctcgwU4lG/di7djNpt5
45z0YFKOcf4lIjS4oUQ4hVjq/akIQKlabRU9OmtWzAH13d62wCegIZMvPQfmAX4sO+Iw44cZq1u+
8qQUESDAssXYceCWmdUBX9JHYgRrs5zHzhAxaVFPe8YdZIwaPaHEZVJEcymzj44VVlUleV6RQV7g
6A9DJXoMQuYNv/8Y7CbUQxsBusICHQVbkDLDnA60TUgLDSAqqIrAr4KlmVEMbhmPJLaZRjYVz0Ll
RJrd9rLB7uLaiB4BKyzv2tFoFZ3/B6g3GHiE/LCQVY3lvuOcK0Vk+xjAsx6nnWfIqg5r+0on0PmX
I82WLyw3AiEOPHII+xA4EV4xZSIZS18EEDJHIAiX7+zcX1A9JzqAwXw0VTJ6+t7hvwSXC4yXKESd
SNiwOtpJVYAcP9B86FI+/eaDCPMQcVrWJAyvnWvL37sJYJ5r483HckmsCkz0bh9ZgDc40joT518l
tOmGKiHfXh94ks/iGDBrrz3GmPbGbNR9jV2Isa9I/Fr7y7XiwCaipJ3HzswCM0y2w1Z0QokSZi3Z
1xs6hMSqrVbXnA8628hprVEzun4FyGbA5RlWkpmGUGKFQU7xYwvv5huihBuLGjH1W07UAA3RTpbW
Ai/LzL33ZkAfqXS+f5AUEZHJjqXMjyWxLORZZvlN/y6Yfa1Hq9SQsFdxIxiWfJnRUyjnel9CZJaw
t0GfMNGU4ljNChtNgdCSYZ/pfcYWlFFjAe4lc8DJEzCwS5wiU9dMkveehvXhgPBdZ7t0MKf1ZPhP
zKFxuhdpXT9FeHlKuiK5fmzI2SqODR8FOmd6LN4SvWr0ODn70tr7e//TfnOvsQLLIhqCmQDzhFCx
zeCneRB456k05XrXKKmTiwCTxSKANklWikw5it/yBHqCqIqyiKl2VSbeCkPG8k1ext75wlpnLEFG
5eJCc9byfGW3Sn9LhLB9Mlo+taICkefL4e9qtVUN7OO8rDiT6/TUztfuyty6GEM4OJhp9e3g8PC6
2VjB/n2/3wub9AGv8SPQgPTNJlwZm83JeKclbxbwMG8/cb6XKz/gh5MvexI+0USH/ccHNskcOhNz
vr1b6uf1foOmqWmz4QBljN1KG9+ggVMs+D98gKSqwF+R0CJIet15zxlfVZ6HauC0ArSdhPW8/Wsx
6oCMPTCvtP7OxSv5IUc+ZlJVE+Op0ryzqALGXr5IJeXZsGAebxiSCUkG+kST9x0oVKvMCWv9rcTS
gnIDzH4j2PuvhT48Y+ULxfYvvH01VkPYicBTxGNCJTQ7LAt1yPJMnKdic2BfiMYhnNfsrdF3tIM4
PaFjhiY8C9M0iCEQi2L4BL2diOcJ4akTL6rDXgT6pcuZaChFe05peof9O7YkAjRdQSx3er9vKL47
VQmluiFKaK6cBR4nNiBamdAa7BIETjIgCp2Ve9l+aubnZ26bfWeXOdRmkxnGUU51rdCPFHO9dM83
30Eot8pwHdOU+A4RiaBVDtj08OgfvQdHHy+ZJb+IH8z5PusLNvKGIqGrPKtKY1S24jkL9TdARspO
5a9oUfAsKPeOlwhU/IivE4C1iGdTO7zJfx+nBEimKKId7/PyO1i5ER2y1yqoM2Wo+E48Y8X14fFB
2DCf9wnQhJOcNhnDQvFYDRSmA/vWIBEkmJgowDyBaO6GTX/BXugn2jKHhQkKsCULvMKrGs8CNvVW
I+IxzZkpGXF6GBXHDINvnWv3jFXMGBbcPq4VA5uNjRMLKPQw07+ONGjAhTbvW/qERjLiwAepNMzK
kaIBca7irErjjODFdWLj4WWesd4/nQLALyJrTrnTheToLXVCNRGhZWEUg/vuEr7LG2jmYKPhEkbd
enjZ5c4eQA0BrQ1hyfTdnDmhiHjr46/nM58HUM3VQbLPjsxgduRRsbCQxth8jR/zifumSa1iLWrL
1X0TKimMtYx0BmijHcNHKfA5OTn6dLSs9OFd3EVIQWMlDC2ZvpAEuD1nQkeBTtIpk4Jbrq1VZp5h
/NYiWjBfFZo8L7yJQQkpOOB/IKOClWy38ixrYZT5Kocbhfp8cFsHe6F2ACKY95ZjuzcVDnYB5+OW
IJHfyENfabgJBLem+4ZSIGToUTUfZXONFlMAQQJ4HQkIarVn0bRe8UnobY52BTT3gyz6S9xixYlO
sud3n8p5e0ze5qEn2h0uBV43J0toqjKluaJhhQTq+1tzFdvlurOHFyD/Pv5F99C6QaXp/empcmOc
suYcpYPiqEDBFPcUg7+sPlesE0rLN4HEBSk+JEbHiwtQ2MHD5K2zDne7nbDBOrrcRGcR+/9Rh112
oVekCc0tIznlpBikS+sZ/WyYq8jX1YiAFxukqPNXCxH/zYETqip6Qjd0NTvzGT102bnNDQmI3awV
ywc5pjxXl1X0ijVCRbEUg8mLYqY2GV0GO8ieXv8Pad/V3DjSZPuLEAFvXqtgSIJGpEiZfkFIagne
e/z6e6Abu0OCWGK/2Ymejp7pCCXKZWVlnjxnUwLmeByrovrju25pIqfUwpInMa7jDDg1OzwvVNKg
woaOnrGfB4whC25+BgZ+c0ZV7tYpqIVaDEIBp6fu8g1YXgix0E2EZja0HdMECgGLvOf3BYFbixM3
lHph6IcVLEooIP0xrXC9WpjB2Xjkn/VSJ36nHKpYjVpYyHRQQLqE2xvGfoPnDiKfpWTn/D15ZWzi
bXxBKgQpwXI1uropweE76iEjPnhSdYuxolVsMlBhXVRqWXBy6sTleFoc8FwIszGxdzs0kyAeMteq
TsgX2bY6nnqblWv+XS014yy5GHXiYiJBUaM+heGXNxshiWly8DDphTGI9bU18KrcgJk5oSM97NJe
HdftLpy9muqJiwmqqGzFFqZBJvoERjKCjgVcJlvAJI0PA6IAiILUf/EEvHY16sTVxL0aIJcNo+zY
UoW1hZr2aW05prXngapa2LpLQ5y4msALI02s4WpsW25pgQLxWIn+N+0RN4dwys1cSYUaeiovnr13
75n/K6OGyryPVF9LG/UX/vhg0bSJg+k0jpHZUMB+8bbSIdyjt3pXvxRbTv+EODdklk4n3I/bPY9W
/L1MEM5vDcV6d0jhj8wf4ef/bYanaTOI33FDPZ5X3uAIlhMMyhYksahniKfHpmagSbeTPPFDVQL1
kq7GJOOEMoT9MNcdIRACwna9dBZ6NI8/S0dkwblqE2/UAO8VsYmEN0tmRgep2rNr4BlWULfW9NZ+
Bu+Oq2vvzLZcKkL8IiUfrfPEIUFVUCqiCoMNC6IrYCmsGP1kIjlZW7lDgO8FbnmsBwEli3Nk6/bz
6pm+v78iNBno+x4Qo8ezPwMXv539iaPyxLzwMha3gLzLjU8GL5c1tEgNiuxJTf4+NrYUAU4rIyqb
lV5fYt7Dn5TUBhJuJriw1r7Fgdb9631sV1S2SGboK/qBfDAc5eMPGGf30exPvJTshXXSByIu1c+v
MCGPf/gM0vN2KideqRRSoXVbrG2AY0vAz2bsP4zHNhYeC9wUVdQNld+xAzyf5NompBMHEj15FG0l
DMqGDIjbLTzCqlNAjFxbsSS5LBydcYbuZlBjUb1HgV1F6fI2EGKd2vUDiAyd7WQrfYpfYI1asDAb
llxZmAQ+RS9UwATAQugd+Xjb1HrPUIkhL49ncj6AvLIzcTtM4yieMGAvshT1R8N6en3loMC7+kGs
uvRgn98aV8YmDieu0pQfn1vnSiNFdlB/mvjCDQiSE6M893YNQC27sB3Hg/topSaeRlP7Jik5zKP/
81ZGLymzqdWFpZp/K18Na+I8Ci8oHS5WUcklbyMN1shfcbpcRpKkheVa2neToIbtKlcue0yg7Sf6
YIv6oOr6YpS6tPcm/iHhwyDyOGUMF9/Qa9SxJPrsDNBj+PpPC5VbV39ZFCqYt6kgoyILKAZNuebZ
QMNVJHoSerb06ABHiIvop7XxiFn9XSz4j4fnflP8t7Fp41YhNUzahoGEV4W+00fRRHBhU3BXLFqa
vWK1fyxNHEWu9hzvur6E1wUakTSSvi3yOM6/OK9sTFxFX2gimFOd3xTGnwZiLpZm8WQDcqLIWth/
c0UbDuWG/1qmaQtXOlSc2juwpa12ugBclsmvOyN+39dLreLC/Mn9x9TEWQASkuTQmIQHxCKNpak/
h11tZGuw0Jrn0+lkaTQzttb2vd7uwWKx+fkBQ+Bin8lMdxeus6sRTxxIpzme6xTYmBDsGbvInbVZ
r3l7CUQ4wzV6a2fiREJfrOvAcXEA7EbPcZEhhwyWjsRGPgi1ow19TujxqC8Rbc1HPlfjm7gUrm0i
R+gxvpe33Zti1rvhuL+M24cuvo7mvNcI85FV1Hl5fkpF0tRNLjhtJJ3LDcqhKUQKkB5hXvy1+IZA
C8HmX1t/fL2Ne2R60HkFbd0aj9yo+Ludr4ucbJ4VRSxIZ1FOCS/5kDdYPbYwl1wSNBkoQdTfQG4/
2R4StEFThR3HRDKOFIR+cN9Ld9hsuHNtZLI3mtqLoCWfSuhPJ/qf8iPcs/TNhljCmw+cFFI9er/9
X9DfzrnJa7OTrSGKqexkw2h2V+mePzb+l+h6ds4VJOYtkEEZFd1gU/59PKWzWZJru5P7R0zrgWn7
eHSaCsb7S5YETsmtcQGv3VJQMrcpr41NwlU2VauqiDPpPNRUzfexsxk+vAjC7kuMFLMn7R9Ld0Fr
VUqNw/PjdL4BCy28httNcwH74NKIZtN014Yml04Th5JXj4ZCVILAIGwinw52X+sJXQy8KS1zGY0/
cHrMrg1ObqBAVCuxHhcsJGAiBMqb/vxdZqFYnMBJrFpoWROVeLDCTKG/qdaoaaEAxpXZ3skNiK4v
zeSMmo8G1cz/Ot3cFJozBG4tCTwsIlf/tpOQqn5jVmxOBk2Xv6i+ehm5avsN/rWO6LS9XDaQt3iF
4CXeqKC3Wfqe2av++nsm3kYQ8q7pBXwPqk5mbKRWd2qMldAuPgvmVlREg7k0VoAAMJisaAE+uLqL
WxhiErLT3njQyZou6gPPS4d9LvC7tjRZVLFhVC2oYWl4RvjMRFQhmtnA0wAGCnc6JrIJNtOCi5k7
9ddWx4vj6mLQ+D5WuryTzoFG+lCPLbZC6mx4Qr1nZMPikf39u1RvmbuMRBmQT6DKwes+RTo1NfpH
i16SwKfPgW4Jggg54YhnStDmXuWF7hBDQib2CCmY2AFfaG8tDHrpAyaL2ogOwkRelM7AYzofcWby
52bFetSNP0SWAl+bopOgzy3BX7A8e4FdD32yyEHRMUwXYehJqecvqNCy7xrdbmuknhFqEMV6pSxw
kd5xWFQXmgsjr01PVhoJWVeOPJjOvnijK84iv5YBda8d4OBanX9X3zWNso4N3V0t2qToKVuY9bkN
royoYiw6BxGJydhZLcHAB09BIhqkXofdS3pyj15ELpf21UNd8+9je7NIgGt7kwHHMfo5agX27CBD
fO5xVIacnoNGwOwVcGbkv3tzC15mbSuBuTQ1PGhIAJQq/IvONkiGCbwoQiBXG6Ow2zPmQtZpJO9T
zhH6lliReMqxNSXoa6G20q/az+NRHAiAO0vnbOZs39idhA9xoXgOutsUPMfBSw3SjLccLa3nzwFn
7SSuxfNXAubfzfBnU+1WzPpHWewVW/qCSUyRVzzo/Xh8gbuSXtGG/Ime1uPLm7h5s8vNX9fsVwuL
PpfGGTsDFAloLKSlpu0VfQZejRgwsTN0Vfwzr6Og09uxOaZxjqXtWdL74132+9CbXPk3BidD7KPE
dyGKgl0GbDcXU48eOt1fsY3BXCApunl29s8bg3gvv/UlgAYAGahAWA2lPrrwKeOlN/mUUV4KPUPo
zYRMyORTylRRO60tmbPqmiH0pkXlrH4WjFX4TxL6lLhs0wrv6aAQqf2JUzOsj0Gr+1pHfDYjGf+R
ZzspKEgAFxiBCXQVBlsInsXJoVFpA9n3qKa8ei6YvTcYOWh/v+MlvOjcs/p6CL91kavrqM/Svsrk
gjlzz+WPUK15zQPlb63tHM7Ijsw6d2hTnx/P21yYeGN0Eib2g8y1apwzZ4bVC8ROZvCX4QzJHhDO
mJSoB8rt2POFBZbluITGnHtW3xif3EWRFytepGHESQ2w8XMYsRDOkoVTn+lpXpCMOfHJQtp7Bt2N
I/LPRplSRuSCmoudmjFniad5aToq5Xii1d+N/QnKYOE7L9Y11Di/FIkMInxiDsnMx3M+F8LefMLE
OQ8Rg843HnMu8DTg6ffpMJYmM6NjDLSRQo9i9djgfVkJpwJ9SSqHjiF0X03hdmqtsgxbdM7ZVam5
S/fZs2gEpqKQCPXCvUEbA4geGh8WDuXvjr05lBO7k81VZGogeTzslty6ei1s6EmDRL6kwgqJFP28
Y1FQi0xilaZ1TnTTcq0A4XPgrZ8jQ5MB3kysiApPj2fjPgH9+1XotsFEgJxp6iYliLbLssM75/xF
84lahqT5RPHpM4/1Qntm2JrI2ULsc7/TJzYn7kltKifxRAFAa+VLsLWjRDeXJcqr+5LSrZG7jGYK
7lB03jlnJMniFS49hbzZmd54hvwUWmi2UZ8Ux5B6woIWyMQNjCLfD2gk+OE/3uHjlwBaz8ucJHD4
j9tbX8v7JuITGcMVHBT8D5+HkVA6KPXEQYfNxusWdtp99n1icDK/bC4VXtxIzrkrVlUFsHXzt94p
u8Eo9vv4DJdt+sgO8qsFu/dx1q3dqdZG0mQJpLqAX7fDH/st3KckNryEhH8c8zX0R7AcUAbj60V7
Oj5Hx+fjwl4ePeTdCftnopXJCVOjNOKEUnXOKWTeSlKxkMxkjvEToho47MfG7vtHxsGiXxUKndqo
YDrJQNVurVWs6DFnW7ScY/CUbB0DOpkGME1U3IAmHDhTiGK41oB+oPe4Gevz6OV6/nn8HfdxzuQ7
JjElh466NOUYB3QCVpiTVDH4LQ11X/fNn8CocvJjLwl93zfSTmxOdrTqMRzHqy5z1qMUjLLd1oy+
zqYfkvN6R9o/okA+ZHPF25v+9bhaRYby8dHrHxdEuUuR7biVp0uuSCLgxQI3vicmt4fm5m7p9Ih0
0Dvy4iIJOJybg/cW70UablSr3bUc2URGiaekuNI2o1B3QTc5R5bFwe8KG5iU60+ZZCJ6oSsYp8an
lNFKql47lkqC3T67HIEScbtl1gsLPw5tMnSoKaN7WBrHjkaHW7eSqW0F+SGccsQp9R5+1OggdIGa
lIcC0d/Hxu5ebBpkhnBbKooM1WN+GlDGrBKnmoxNJlW0Bz9dYjMqeqH22vmxnftE568hdEhC2k7A
qk4GVflBXeRKgICE6PGp/tOESK/KB+nng9cjo7mskPJXFskE7rNIt2anoMEmVFKkPEMG+VU9xFyK
AdnmpmwiaF+SWJpzHBovQRZKwG88ApDbdQu7VkuDFLaaEdtxbFamsGov4Z/z6C8IwDyQ/jKexdf0
gHoVYDWfODatXVNFX5jr0R3ebaCrDxFuPyRVc6VOE3xILhNxH2gb2TGgyKkea+WronFNsnZB1+A+
ezjO85XJcU9fRfVh1rPdEMLki73r9Oyvaf75s7Nte5WBza48JDjFMj303+cyJ/XFiM/cmBXI33E9
J8tJ2tHa3QSgnCZKgoBS06+bu/oajktDFGAk5hy5Rp2Bv8pm3UNWEU8za81SIyp3e/9d62jbWKVm
Lkz/3ZN4nAtcIUiXAjSB/uPbuYCeoujVdQsnqhBnl6BHyaduoLcmD07fv+moCbJEcT47YJiFgC1Y
EARuMv2QBA7DtFaYc8odGkwtmyZLMcCMF9QkDUkOOEMNpAMTL8hljtv1de1deHUPkAGNg7UQHjPm
TRZBfpuYDI0NGXQAjvuSCO+qLQwUE9xnG4m3pcAYNGch2pw9b+gnVwR0loOS4NflXK0yr3FF6gPT
cRmYo1etu/wotpeuey2R3cuomlI+f+H7igjlW8PrwaAYzUCGl6D9UBTaoEdZcVNdGEgWfTMt9TWf
DqnZyjtF0BtgDP1qKV68y8+NKwTZb2gMiwoP8obbjeEqmSNGfuNeBFNxoIUQvYkKAsYqIUNNxJSq
gpEUVu7SHk+0+ClyF0KK34B0ei5AqCDJosSDIGKKOVSqNi6jXPIucYIa3pMKBn4dcVyybj8qUW8/
BjBP6+XLkO24/L3KQJQhg1le+UxTCuhKkAe6ZMZgKTDVitajujYrGinzMZzyS6xRziWsfBKh12w0
vcFKRqyYrEA5y9lqKtXMLlzLr9lAh72/rh2CDnRO09ONJ5sOOtT/OkhEnKudQyE5FMREYEjt695H
C+0v5+/jIzrrrjRBE1VAmsZdPYmtvLJ2JNaRvQsTUO+Qk+CNp+rGo5FughGe4gDpBvCICXk6iHq0
CnUjO21C80P5WClrSa9MbdW6i+mdmUtSQa0MLCbjmw1cJhPHHfOeqLi9iDM27LiM+FBqfqoVlkiF
u8rzXbPzIT0ckfRZTfWEWUnOc9GR5lTJtBaXTte9S8G3wI1pCIORxZ+GwT2qXMnQB/6lQmdytu45
PfrACuffUmD2YUey8Fy4lOd0RtqMcVBLyqAhPUoKrm/wkQm5Z4kmocE1ry2zFB3eOyMkmPEPzhLi
FlSjb09SnAV5mLaxf/HWzJtnps5TGazYnxJP772TkwxN1SkJma/hOw7/BOxOC9AswK74/xgEreE7
IBsMEhEVsmTCJF5Ou04uqrbwL1H/pD3j+Ejb+IIyQ90fmdoHi49ZfMvIwA86q1r5s9Is3LszLzMQ
zaDCwo3XHJTRJhPhM/FQcB4TXHIADBpaDjRVaPpdOq+pwfR2m4NRZNuQAtLYHGGKU5eauWu0Kkk/
3UMo7RwGYZ9ZBofgVBVUWkhC3Afxt183uZaKzisHYfy6Cu26Hg18XExwwcNOS08OS5pKf3yuZx7I
Cm4EVCCEURkDjaS3+yIvhrqvBi++BPw2gx7GB+sYdaDnrJ3uHMeEi/HPbLHiBOJd0oAOOXGXEAz3
CU4NZCMCsPESiwoYNw0DnaQI2EYIk0ttJVC7eXLeAfGCd9Xb13odXVh34VqZOag39iZbIJazqnMC
2EvYHw3XHZCTj2f1Pp4ZByQidkckJUvTtpEuTjjF1ZLkAvZKF4LAP+3n/6I7bYyKbu+mWyuTvcI5
6KqU3SK5NOq6Pna2YFa2tkGy2i1WqS7aTL1wdu5y6VgnQVMViCAA0cJPkwrAe1SMIHjpxSl+Ks/s
qpcm3T6euZmE2K2NcdBXIUrqj9q4OWxk67eKJ2xgy2fGYu2iR1Xqsa25VRLxuIK7VkRJmSLcHS12
+aqp0gtiibo3kO1KwDteGtwLs9hJOLdW17Ymxyxr8iCShjK9KF9tAb9DWNvztmHwwlQH+a2sadmY
UWo8HuBMnhWBJ+JbGZ3/uJV+mSiuJjOocyHRfCW7eA1tBgQQyluYrBvGhOywJ2ybUo9Dg30SfvJo
IMhnV+HZrVfM0dW2jPTH5wLCcyR3VyrgWC2RAp2PaZSsFOWtYl7qcj2UhlquGx/Zlk2PyAQtej3i
xICm9bOzlCu9333IUeLyGo8VwunpezhLhMbz2za/eL4uSX/SZCfWCw+Re+8LE8ghIIMg83hxj+Ho
1XxFSekwjjbkF7B9k657LgAz8E9sK636dXKUT4+X577koKkgeBNksEshbkDm4tYc0HBCz7JlfkEy
tKmJwtFm7RWWV+/ldakXJ+4koTFbC0PEm3/l3GKWDtvo6G49CD4Ap1lD9g7xypT2IgjiNub8DuPt
ALYDJZqL9D+Qwy1pdk5Jtad6lYkLN849p9c46iujk5he6VoW6E0Y3XVn/vJpfgbP0aBHNgfGmU2F
xg7ToIoFkpNnaU2DZvV40ueWWBtfEzj30B2bHvqsbByBa6v8Ig165pC2U62wA6pY0/Tkw6+oVLL0
scVfJua7WZZ5DBqMJhx4A2+XOdKEysnrHhpNutCZKeqKScIRjjfUn/ylBlVRTjQjYajD6lFicL5Z
p6QV6XACzob4di/TBJW3jzxADpfvdURmEVqNCogGebSI6ODS8qn7TjLaATJSrzOw3/q0Hnadtyri
lfzJl7RhVnlmZHibLDJn3WsP4CE5ks5hYApI2qabiOt4Xx0aqbh4AmGriEbFaxBTNzeLsKdC+8dP
LdZ50TwzfO+lUyfqYvssfKPIJEkg7aeJBgY3U1ANLV4FKO+UAFwX6wYwKl5n8RRFKUxZaZ3uKXbN
6alm4n9KyGc/XqTf5rvJIt2MYrIruTzKZFaSiwta2n1NVwA4UnYCWLmGbfkzfAItgRKQYyXf0AJ3
3wd1HQQmp1hOTxV1VQY0HDY8a/V6L+tBtWoTSxueInYrMkaamYVDvZMkHNIn5Y9/EjLDF17dFoqS
KCz3hnsQvyrHUNItNBKd146xC0uQN7J2VPCo+84Dq4h1xn8JNasMDyFnDszKCU1eosU+xZs72/dB
ZoRNTkWPDBYaJTz8FG/DSCSQqQDz2zI32MLkGtq3T95n7em5xiOVg19PLbCvnrQwnfe9nZNNMd6H
V57Ur0pBLlSxuPCbYL1j3g61FeckQi7NYnWQd3pERmhLhu8Mkr14vRqJVVi+uVT+l+4Teyono2kA
0SWIULjf18DVd+QN44GYTC0uwqH9Ub7Sfb6v1p7JgQTCPcdbM4HWzKGngxnuXaLsJCvYQ0EV6flL
RF4p2C4hScRCgwy9hix9gZbvZSVZvOkfgoXX40z18fZLJw+jvkiFsGSU4sIqJU3Kn7FdW35OTpKF
VQ1Nb8neffRza2+SXs6zThAKFzPDHQqzRL1mVKwdQAui6p7prB2T24uHCNrF9YIHninT3FieliOF
hJVj+AzsjWP44tqNdBrexV2r0rIkcv0+9GvEHakehJtUwtbgnx8fdX7m1rveE8LkqLeh7GD7Y6a1
FU99l3ZIOgMN9ObiJBDfRE1OF9apnVDp3aHlJjVSW1iP4JTH3/E/7E0ZZLJoBgMx32QFJFRC2zge
v8POP+RjSTs70YvB5GW8Pm0cF3bUe4zWWULqH/Y1e+pyPUeiZV/9ZQOqfSmrOI6JtMmttDGCkDiE
KYmWUwbMRrU57prw0J4ZzmqHrUMrPdabvcuT+jM4NnAim1B3lIUxzYTvWFtFAKYAaApe+S1FX503
ru0jLVb88tK3utchePyRU42qSbSq+S3L5jTImX2h/MevZlhFDIWcgqoh+TJZUZVtYsmXHOxl0XAi
Ur90nUeUP57tNs/yEqPrb2p4elUgpYs0tYpHs/Lr+67GmIs8IDlMUF48ZHfKb6/iTbnaFekrgEFi
thqCL6nxSSVYPhQLappE/EJEMXt0rz5gkosLvNpr2TQsL2K4jgASRdi9rsK1WtrdgpeYSfuNM/vP
WCdeSR6SwhNUjJXd7JhDcB5M9uMA6iCZxqtqbGVDxq8a2/bpaw0qn3iNtxqJaEIr4yMjufkTrVdQ
TsBVRV1z6VU18yK4+bjJAULHoNDH4vhx4ZrLVnEgErk7PT6lvxiY6WorSC/iQYDelLtTKicy0p6V
+7ujg/I9l86RtJIOcQj+VeUi93ZeW0xmKmASYoCY2OUV8rRG1b134EXsLdY/PP6gmYwNgkjA+EAp
rCLh+fvou95+qhv1jYzVV3CF196+M1vEfYiaKmiAMtsBEj4SS1UNIB7COE8Rlf5Gm2QJwDm3B/G0
BCujjHMHZuXbCx5oZTnLpQp7EJz9dW463suQfjklAAZOt/BOmbOFPlpFUUa5YHGau8yzMGxb2asu
wGNXXwhkGGS4kSxE/QGZ74Xp5fHh0/VWR2QqQCoKgtrJG9BTyqZLh7y6CK2tcm/qDwPOYUUB+Q8J
XUuQSqq6Rl6GGz5cSK/MvQe5a9OTc83JWZz5SVZdii/uMxQEKvS6KNG0UkEe5dOS1KKePsuS1e1L
0acJUAZpYatLD+2ZEjAQYVdTMDn0adKmEDUuqwuUhdfn4FmCm3tXrGcVyeKDovMLR2zWoV7bm5zj
RszcjOVgz2E3EBsM+V0OjdksQMXlWLVrtaZcSFiOKs1KOWvNgjedjbzQyTHi7n8vkMmKa8LgpExV
V5c6RkElszPREHPqdLuskoxCC2jJoQ0gJ458Xthr40+e7rVry5MF75Na5kq0GF2CsiV1gqBYiWk8
GC6LSuB3WOpD9ZHkX3H/XNY2r63d/jWuaPf++DPu6enGUiAiZAE+hWWF34DpyqOEnNdJkYIJ6BEE
P4EFXdT5hOa7PiDaJfvzo+6PEmo4vsnRi7SObdUIjJqUK2nNLx2BccR3M4Iym4hM8MhaOZ7Oq0/x
Qr8W8hQuvQn/9LsmN5BmVMfMSN9CTHP4YFI7FNeKR/037qC2epqtHk/Gb/R39wVgHUWCQMXtrkzW
hB9l1/kyLi/cW2pITy0SghUfEZE1WN/GOwUQp9ICXrjszN4Gt4jlRCjJB98VXlubokAdzH+D4O7O
c6nUUcW3AB9s2uPjr5zziMjp/fdHTk5o5uS8FkiYpiIlfU593K6xnWco07oUUeNjY/e41HF/oECP
5hQW23Wa95W4GPqmZYErkIIgSybrAf0CeGjq/Vt47teegdTfQr1q9mRcmZzsg1pJQrBXleWlCpFN
xMPVc/ZJoAfKwmNgpoB4O7bxsXC14Yo6SKE9/js2DVQj2bZGW5ygI2tvoC9iDebSrQCis8hIQCn9
eF5nF3FE9P62tIMY8tZ0lESNktVNeVE33KF1I1oMsBLUh0hZuEDHy/huT19ZmsTH3NBmWuTBUpWA
SL5NGMl0y/z18XBmyjjjVP4znsmauULANSLI1C5IqV2YT/knyFcJMBzCVk4Im669XeksJBNnIkBw
1YscJ3OaxEOX43YK69Z3RaWRQE9deUYA3xhm75KwsEd+H6ST6buxMnEJtdOpPkiyyku76alo1N/5
yIWd6fUqNyo9enJt4bNDUo6jrNlQH78LtF03Brvu0Afb7cPnJYT8zNbBrgGh71gtU9GDdzturZCQ
uQ2Y8hK1r74Cqe3m2KAt1TcFvKHbpvs303xlbrJ/Wt+L8oFxykuefNcpxFXUzyz0F47D7FqKaAga
l1NWp/RYiMCDoYI076XWaOj8xAK6KcIlQPCcEU5VcbOwHBL80mQpM66rmT4I6ovrGK4IxdwKZOdL
bWWzGwawH7RzofzCq9M7hClkkUGkWF8KPVp3OqeL3x44SAe0pRZokzTUtU/jtXoI13gyeiewjIPe
kAoHQCsMccXrBfl5fDZnkD+A+CPPzyLVgCrvNA+mtY6q5WlaX7iE5FZ+4T7ZWncNjZZmhRyXQpGU
RsOxyILGQ5e2NhqvFFOkdoPGsI7kdrR00c/t4OsPmtxgSjhodSIm9UXhTr5M08hm2o0f+roaEFd0
CeBoSGeYsUp4od0Mb7wlQ2zjRe4XXOPcBQABI00bcctAoE0fMh3XFWrTFPXFjlFoB3fYujkMK+XU
H3p0QyO5HhkxabZ6tuF2xcI1PuOXb2yPu/Xq8nGEXG1CFqvSoag+cLuqSxfu7nE/T10XJJNGGBXU
SxRl4pP7QSyzeKjrixADaNbtqsx26lVUPomOubDFRidwbUobcTjoYUSNAyg+/OF2MH7DqUotuu3F
bfXqDXAmQLIsACsSkD/u0MjZb12w0ai01VcoLD42fpd3Qv1BRN8GkEmjnJEyRa0OXSoOWZQ35zRY
vw04YtWncwDZd7tNF26D6cb9tSSjSghRFuRFxOljJaqdNAr4+lxHhG/jTdayOy+AkphXHYN+DeTs
wsRON8n/NwiywhE2g+a9icuSfZYPqkKtzwyPfDD6BhuxXPDvsyZG3DjK+8DkTEE5kBKPklDzm3MU
o9LLe2h++Q+d++8g0HwI+JGkoRA+mTVZ85gk9ovmzA2yyWhPuRAS180XxnFXdhjNAEKCpRn7HFlN
uN2DtVxzzTCaKXTZKraqpW7UTfuibtwVpyc6YyiGD02bfM1RzUrX2b5eeyuetPB3CxtyetGMXwK0
nMiKKIuB9XsyYG5QywHBUnNGocVf4UWlgo6AxAzkkmyPXbFbPl3Xn6ldovrxn5tWNeRlIGKBxAy+
YzIJbBSohRZ2ZxmVBN/odynU4YN9fQrFZ6k8i/W64Xcy/yQlRrAH096C/anLwchHESGkRwVc4tAu
mpjXMi8P0rw7+75Hcwa4R/WCalQprktl4eUqjOt563NGWwIaO4DjAD50st5qKzKt69awpbAEV6sW
HMVmJ6JYx6CnGf4c1S+lifUALzhZsWLRo0311ykNWShIX7x65SbMXtrSjtDrLtghZ6WJ4QQkq6jM
bQDDfeaqjZwaXAi0Yy4u3T33LvP28ycrJRVOyxQKpqpS1jx6YDmCip97CrWfKCSaQCKNRn/+ze7g
AKoVAabABp1sTN8TndDzmu4cqnpVrkpDqO3Mbja8aGSvKffcgydJWzfhXnqvgQ78N9ahMoPHNSIR
bRq4ote/Utih6s51cRK7mhboP+4dguNMHMAeBY7w2SpRC+Rh1kxgcClN2xdO7Ra+Y5zY232joRca
VyK8BKJNcbJHZSBm8LDs2DObhQzNeDFGrNknC05gfH3cWAGCA0BrMP6z6BNBFfL2JOQpz/QdWrLP
kRoSIdr1vdmyT1xgPJ7Uu15dnDbYQQ3+1w68+K0dbCMn9PHX5+6gPacFKTfduqQoB5+drcqQwiXN
Jt5u39t1b3sbn1vw7Xc34q95BRcvgFRjyvTWfKM0UNZLYV7aut3Ob43Mf284lBO5EZA7LIz2rnz4
O1oRUSz8qyQCwXlrrq/lDq8RmOOyc86tlHxVJkYsQIcpIH6p0GrIVh5ElMs42wV1/eHn5Qf0r2jQ
W/mSm59dYeAmZRkbCQ/5ycwLQ5ik3PgtXQHy4i6yhmBXME+hsDjqcRKnewnwSEHm0WcH9z6Z5EHK
RRROfe4slYbYH5OzmFCVOcUnfqzve3jDFL3u1oeO4QhATHoYxgsh+9wyoxEJ2BkeuQrQCdzOu6w6
mdJmEXeO2p9Bs6royNcwyYJ9PjpLObsQ9txlJcd1xryqaAqBzoB8d42lfRJ2jsKCaBB8KOTFhoLN
n8NhfV43oKbevtY6wN7k2UMT5er48vhIza3rte3JbMdC+f84+67mxpGk21+ECHjzWnAEnUSJkNR6
Qci04L3Hr/8Oeu5uk0VcInbWxExMxzBRLisr8+Q5vOYH88kdjm39Uu1KgP6byb5v5Qaf92eIkKUU
BAR3c43pekrbKA37Rsm48wFjAzukaOOdA3k7YuW6DbJ/247BEO2cORKbEwGbnSuY+N/H3HU/kp9V
CqGbh+s/H4QYCqw+WGoaHdUpXpSUsseejQ6Uyrl+fj+8v70dYn3SW6u3SyM5VvZu8/x8PJ7AtvV6
fz5uCg+zefgwqJJqKqQPb7pme4CRh7jmzkpt1m4KuoZErnQB+fcoKyF3KBAeEeSpm36lSrbVVqrI
N3nOf8z/idxA1nbDwZWOnY/QsuLOAlKaCeDd1aYKEuCVTlr3PvQpGpXdgZfMRoJYYWwI/blMZyW0
+7Mw+wz6pM/csTy8myACGHC9KRS0JcWBOHBnXrbyxCx7VLU/ihc+trreDRHM3Df3pyRP2wMUH04M
LZSo5lE+rGoltS5ijjvL+THmoIJqT4OG2/gIffimRwfAJG2ExBg8S/OMunCjFxGKd3JsD/JZSIns
72VJHyA+FE0m2+nQh0urT2C7EicfDlOdkTE1izXhv5ua0bxWCC6xWPBIeL/z17M0Dg2YPSocHcQK
wdu0C1EUEzccGLaef8CEeH+OFpyvgkogsM/IgXM3BCrAvcUJA03as/AGZDo4qH/f//2FJb/6fWoJ
JtkvMyFswKH+jfSHhF5dp9upkr25b+YmMp9rqH+HQccjGkorUTdiGO94gxij0a6c35VpooE1qTL6
Zcng9znDM7QD9+v+598U6rDmV99PrXkjjR0rd/j9mR9Swf/7o7jtHBKEer5ia+ECuDJFPSw0oS+U
QoMp7/AZmtIhOt0fy9pUzQHqReanCD1JGOff538CC7X61T6bNQPzn18YCMe4baV5S8UE/Whk2qto
NzLaPfruf2begXVWuJVN/Iey9cLi5AVZD+yaCPmhGipvGnngCF5gAId8AUtnjtZw3PysgagWgpKr
dZq3/IVRtCgKVZpimBCvkHXmY6M+fd9fqaVLCT4G6SWkB/Fiot+YMSPX8TCLZx3YQ/bM6fm2I+1j
BBG5Xb9S9Vo4oFemqF0RheGgiNkIKbdf8U4xxZDwuzWi1TUb1MbQOmQrAgE22FKvdRIc27UJmy8o
6kJR8brCgwCdL3iTU2cnSBS2YRJu3npA1OkADdigqB3Jmp2b1/PcQnZhh5otKEHwIoNr9OyjbC1+
OL4j2PEjILTHNZaH+ZfujYiaMyYuvCoLMSKw8XsrT9HF9bgYBRUD4oEk5XGE305rAmxsv1/NB63N
E3VGxFyqinrWUzpD1/UJ0HHREtBXkD2tHcYFD3C1IPNhvTiMMmDt1RTA0M5/sj5jXTB7YyU4Wjjv
VybmT7gw4UvoVogYcPvL24O/84zO7B125Zpc8P2XNmiAVQR2VDkCFeI5fGrt5EUz1mQ5Fw0gxAbV
EGJshQ5zlcjnPQCrEE4QzvABfL7vsdZ+nnogQ7OoyMUUP1//RI+5PY2QRr9vYSn6Avbs7wiom1j1
OL7x4ADmhv2cYFc9DeT3VrOfN8nKgq8NhnImyphn3YBM59mQkD1p9fy8MpTF0wGBWVQe0Q9yk6RJ
4jToWg589uBwzUlIftcGv6rrtnAbz8nv/xqhlqTJxrJLehgJjMLU/uc04uwIL36dWg1WKaVybPHr
OV7KvG6BbkeCSNVaFHxT4Ef8dWWHWgs/Cru4zsDvbkAV+PSSOZLFbbh+lQx50Y9cjIdy7P0k9HBa
GM8cu6RQhD8XtrGy7Itu98IG5dKxHmweRhjLywvS8kB+IF6BlnfjE35/Op3WoKo32D567uZ9fuG4
NDlsvAG3+zncOAflSXefoZG0ezsae/fn/tAWXeTFyCh3n09F1YexhtDylFiis5/A4bY2nLXZozy9
GMR5pDYYTeTUJNxvf073x7AU6l9tNcrPj2hLhowuluew84+Zcz4/NeB7ICtmljeaBvIzUEPywOFf
L8oUq1nVSNKsTJqhO/I3GmPcfI1lb8kIJ6GshkserHI0uq4Dy0ik5gGIdXXVHk0OLyOwAJBqJY5Y
cpSXZuhDU6DDbGyhiKDa4QZvddtfAR4v7atLA9SJ8WpfYZoJBoCC+Sld/u0r2o5rx3LJG18aoY6J
l/fNOLAwwibQY6yJcMod+YHb+ka9yf/FPX9pizooUQmuI3mALd7m9t4md9bC+eUlQQ1QQS0MyAvK
64P3CKzOA/Q9Jg19pER0ogkx0cpJWdpeIL6QkEFEBkf705534VgauYviyhMEvIDeBKN6zXbIxuiF
jpwovNgOsqgv/8Yici4qsOdIv9P5/on1xyaHrMI5JPmB+Nt8sIdtd9Q3QB6eJOObsVp9eFhbrRsN
jNmDgqnnv2aprTHmXuQxkSpAi8KQWBI9Z2h9A7ud8XMCv9vPDzoP8d96owKbKoHTbC26/ZONpV8B
lx9A7RcWmqidkuMDMNOThSvw5aUx4oNiksfHpyfu+PwTmIH5s/m+P9/8fH3f2J0hKuianTsxqJOd
dV6fskU0X4ewjN7K1JXBmVuAmnl71E0Oy+2dI9TrgCEmq6Nees39Aan8P+vUsZc6PowaHtZfXmB9
Z3Gx7jmy49u/tmiTewbnbWhk9hrAbTHWuDRLrTZULbhGrmHWAy2Y+p1tIVg6K7jcn9vFw3MxtdSS
DmEhsn4FK6xsPMwspAPBM5ILVoLYxRzC5Wio+1Kpm5ZJOtipt+BEzMmhf2oPUmIAW3X6XvGh4tLl
fGmMutXiJm4YKYEx8TAnyvqECBvvUXv6BMPYe29Gr56BcH3u+B4w4m6Xyo85N3MwF3pYQMSpIcxj
9hsUoL7x/LN1P1yUGlYuXmkOFW/2NOqvKAOjwCPJlGtsvF6WYrX/J8R7e0scBUkqhaj2zAc6bOal
ODuO+DhygKCzepya5OsrBlk5ZICrTWE2gFvWRmSq2P7bzffPnNDyrUz/Keyfn+9Vn7fsfJD8B6RB
AqKDBuEIvJ/kY4okUG3yp2I/QAznnNuBFbxWjlXbNfEd7yuzBX0bPoBf0cgNtGw79zfrUn0CPWd/
P4LaRdGQ5vGU4COEh2QvoJk1eU4PsasdSljzrWBXPq5RK86+5WadAFJAzRHdbngiXUdIZa9UQlFO
SOkWXaHPxFA6Aqli5RguhnsCJ7CIwSBHBTrAazNFr+Zo4iuhHPWG5ldncnoR8AwD4CpzZectBuKX
pijHwveMIKdKLp4BUZsc6TVzAp0rbe39R4kAwuQJaHZ+VMs35BXqo6X46dIw5Ws6FYSswlSI52of
mjh9uoyGgTWHdguEgx4VLike4DSNBRaKeqNVdRQCe6RM56IuiTS+Rs3zGNmlKNmvQwJoMlcRMVsr
WS0MDe1CqH8DgIe/0tDdbBDHqGs69rzTJLO2vS/QBuUPawzdCzfRlRXKryViU3Q83m3nSPrxP5hW
76DyMlnJ8D1+N6CrUILVKtPt1YvTPveigLVYkniFOnFx2iWKgOfouYDciJcIlja91AFq7Wi38zO9
6KpngK1rUfckN+CtlfN+O+Br69SAi6Zsh7Lj+jPbGRO6H8pGsLw8JIXoFI2oy8qmivkdKJlW7N5e
ILCrSqAyE8DGyIpUwNEnY6uOag5Y0mgl3ZZRajLlE1CbhSnGx2D8qTQr8kEfNuwkCZodmvIEKK/d
5LrXfTftyn22EArgc0ACOHcUA8f65y65iHBF3+eVWKuGs/JVi6epOpXTJmfeux+5A+3CM+7QdrNG
D7ngJq6NUnMQioh7ORHQLIZtTJWrzaol3bAvFYhTRptxfGMa0AQ5at5/5sYYPfQcaAmZkEzZxyge
msxdWZP5Qrx2xNffQ3lItuz6ELt/OE+lMWY7JcbFmJtyhmbPk889joSPcmMVJ/Untrw1C5Ia0Ccg
xUS3Xk5Jn5dc1w9ndsv7uiI+KfVg+7xk18V7pP4SFKuU02OUgJP/WUM/4pAfitqJJ0foDkKip+Xj
wPWkCc7CaMvigxqWK6HVPO57H0itUxegpa1mgQCMeuGt0JjADttgx2T8tHIabxqBgYzFNvw7FdQK
KPEYMKDzHM5+9RJ7zwr4npEFRR9+XFiMfFbQPDgaAmBPmIJ0W5U67x2Y+iniTlXyzPEW6/9a2RNL
3kkBjA8NEyiGo2Ht+taUwqlQBZ8bzloSqoOZpUWs+2IsfmijOlmZVP5ugA1/qKTSM1lu2DERUJIo
Y3/0iZquJCFvoSPwGJghFi0PqLuAYPT6Y5IyTPOh8SZXegCflueZ6nbKSfKc7LvN9MaUdv2iOrLB
7VJVlw/1IRLtYTCgpuD5toq2YWh/FOZLYKXoozu1m/tTdXNBzR+HZj7ARAUFdDWUH/fzgVXAI8q6
XglASd+VBZrKYpkURcAQCBEUUAlu0fswMKV53/KtI5k9KRZpJrcDwOLP6+7Ce4FNKs56rmddXBv8
aVKfhponH+Onsq1iW+OsUNSHn8HuC10I9OYYnoNwJfC4OSLzF6CRUQBBNvw5XZgV+bKKYwBk3URK
emPqUjiLkkPLh9cFayHqfNyujiNsCUij4y8A5AJCdL0LWKlsg6HOWdcAWAvKOm+t+V6/ofy31qR8
Cw+jLFGbv27RjCawKeuiO8OQ8O4FxT7+rjUHw9/ItkZEndVLtPJZYUe24CWVbLSMt+fR+PkXK3w5
ZiqiDBMlkxsJXwIQ1/wRB4449iMBAtHYb0FwpK9UiW9aVmZ20UuDVCRZNH7ZZMI/BhtUYIyuI0ap
z+PrTB9a92BOXIsJljbRpU3qBEW1zwt+i4XdHazPT+1oIyWng6Nrjcb+9qlMDY4KesJegY8tZ0Od
BRXjAilsHR20B2PtIbC0VeeMGZJnPPCUNHWsFKWF2iHh4ubED/X3oDKr1+kpRgMEOH9GErTGd/T7
/lZZckMgnGbhBkAncUOim0Rezlf1wLqWxOjcEwPCsxO/JrKxZoRaKZnvcAoTGEkcjQx7DadCZzOQ
2twfyw0PxbwLLwdDLVSiMPXAc/CppWjlr8kv0VFfIu00kwOXipnscmB0Qj2B8IJqBgoR107BTQph
tg9+Q2i3ChpKd5QD6HOtEtKx51xUoxqPxOiCxKMxsdS3o6vHwopnW9otAKEqyN9DpBax6LVjk8tS
VXtPHF0m55y83nHpKuB16YhdmqAGVCpyKk2MMLrTsxeTl/jj3QIS1Kl2HZlQ/kiIBsZD8K0czc3m
BFLU7/sLeptnxIRe2qf8GHj40TgZYYiqK1VoejPezyFUJFUD/I79VoZlOBcQ8fcEYjHIsdw3vzbB
lFNDfNKniSqNbgHMrSrnm5apkxUb8wjo2+lyhNTRqAscy75SRpdHtqRuTJZ11KK0aq883x/MoiFk
amX0JStoUKbOBkRnJHESosnlAjcSiNb85JMliit78ha6iRVDTRlZBUAJoBNBrViYhEgJqd7ovggE
9wD3Nupv1ZvxBuTVeQCzGfiJnvpfoW4C7gGSgnH37NaP+prLXtq3l19BrVwZK2lURczoKsUpkA6M
vAOt3/8+n5cmqIVLQi4t0wwLJ7JgqVZmXsGRVO1+4oUVS7epqHlOJRF9IXMq6qYm2ID9IQeadXIj
R3pLN9yuakj0mTopuN1FEn7eH9hi2HxhjsaCSGWvBlCBGN0OJLQ6pCACYzCszHCAAFf0PRA0pvvL
e3j9QsBmmh/PEFtbVRq5yTNcD5nu3AQruJ+KUzC5/HgolY4ExYlVDR/9U33L4cHwEbYms9rvfdvI
AW+DZBVCUjyrNPSMXrtUNCn7ccypk5se5Re/1Dmr3SrVLreiyfEATAMDea9r+xidWmt9SLfvWtgG
5H4WPZvboGgorJIkiRyVLet2/sfAP+fJK7CSOKdEnD7SsLEn8CSC4ydAy1wTdk4E6sdSzYjy1kqk
Bs+AGm5Kz0ibD1AVG5L/I00TYVdatZYc8kxDi5Adrzu0NFJeZJpkMICKw+SKh8Mb6Nnfd7gXhq/B
wnslQaySV0Z2nGvJ+rNvnF7u78zbTCKm6ML6nz+/eLiMPpRp6myc3KHetk89UBLKK8tYg3AKawOn
b400+zbPA4O4XGUJTYt4RSqUN8ty9GF3nDy53kBGJdIHXzO9EFJSUDRnSCcGB3Rwb9EPwps8gOcr
w13wYjLaMNBhC1kWEdvxejdGMovEQcNMbrutzbfBMvLRThhThwDeMwhcoIV63+Di6l4apNzmBLGA
QZV81h1KkEkIPmlQGerAfx4bw2cbQ5UNjCAZehG7Lx8IyuLIcA+MYMh438h2L0LB0tQggjFoIMFa
cYKzaeqehCwg2qtYsNGDxYCKROQ8YxombfBpHHlX0Tr5Uccr+YJFEwC/zWsOLjO6S7RqvEirOhzA
lDCojm80d3hJ3JUpXgiFZVy+/zVCrWmcBG0j8zAiQROcRz9LuE1tOFZ5JmOwij0QTHvol+g+b2BD
NTZcQPkcbNlddgAL7+b+1yzvbzTWIIXE48Km3ayAEgoPRRPW9RXxC/xlJl87VR+bTPIjeme5tyLm
dxtaChJmmWSsGF+IloFdnhtr0FcCZkZqSZU8GyJhKlm3HxgytG9gX21ZnZVJnGzbYSJIDZAg46w8
mAhTvCTR48oHLC34zOyBZDo6qyBCc32+2mRK1SzAWnjRcyu/FcVJttsX1deDwEKp8lkYRiKCfHlE
NQ00tpnRtA8Cs+b4Z5dJ72yALgVFQWMNSED466/Am6aQw0RmXZBsCuxj+VJpRujUgSFWBijm7495
ntNbY8g3CXMXKApo18YUtICLfeJzLof+zxDnSBBJW6+8g+Y9fM8IdUmMZckPUQcjWm0P8gvo/6Fm
lHZv94eyeBvAHfxnLPSFCXbhGmhrBvtnhAKP9qvpXtIIHPYnVTokg9mBRphbCW8Xp49Hk7AA/l4R
ZCHX05cPCsckwBO7Am9qx85f+fk/tcubmfv7+/SQmrjshpbNeVfwfXkkNSuGJyTBC97yWTnJSOhP
2QhNgGz64PoqfWYgaikSv/Oz0ojwVByIqHW4mUQ/DDWrH4vEjCQPtI+9hve3mbWxth+EvMYNFnE1
2KSaFi+aiUMsT1gVHT+k8CC9YaY9E38PadK+B5Cr6slQTbgRkFKaIJgzpOpHM44gHMv8MZ47XHsu
szmp6xu9wCMjJxODh7CeFan0wHaITdALm4gvOZepojGC9K0mIEdtcrsYp8CK5ElKiCeVzFvVV8Ng
/ZttcjGnVF2/7vJUS4HdcNFbjvQDKGpt5MW7SYfMTWbfN3ZblMflgdzqfzbIn+fRRYQCGvmxZLqI
c6s9Z1hgOUfP2WSFG/W3xevNw/TEk+Y47lWLNYJdewZv+kpL7G1NgPqC2etefEHLiqMslfMWZR9V
xmSg0FI/SMK+TMxievRZcyg2aqYaSWWx5RvaLo1OzgzRO42gQ286M1MfNbT635+XpVvvclrml/bF
RwW5xJe5DI+QQJ4BxImTnnivPEis75tZcuiXZqgbZazRaD0WMOND61PYK4HZabaATFNar5zUxWgd
5ci58RgUNje0Htokd1nCYaElIoFgC1ndXfjSOeAUh0ONQNEGovVNQPhNso1O/Sc4xcs547yaBL0p
wv1Z7r/fQc1sXARZznop56ad0Tw2oMfcqftsIqauVq/3Z/cW7DHbQuCPHY7Q/6YVlw2SoQX4nXPZ
0ZRtP9mABC8HePTkv229r/oBsmDpGlR1MUS5NEqtqTeV6TjKOTerRIGXn2TyPMUV+D8N9aFzq8JK
YvP+QBfvLwGMXAoHaRnE39e7lfcDT1KbgkPWi9/mmdECYbPWArN4Ii5sULGH7xcgA+BggxF09iRn
Jpu5+SxXMo4rYe3inYVKHG4rvNdAv3I9GqxZJtXg8nHVBMSQnxJ0FPOVqGK+9m6urT/YyzldB6WS
axNNPvXCgOeim+cm6MBRVor8fSET9lEanHANdLRmjZq6MfDbRMhhrfLsAZTHQDchDRI3+nPxLx4d
aBgDpvSfcc2LeOG2wAoS+3wHS2qCvmOSBY9lZHbdZ7SGb1jaDaDtVmbsKsC5MjUkvhr9oEHY5IY/
sU/A3R0SLvqVswPh5H9zH17aogaVIzPWZ23Fu9MDi2ACuuIM9yX0iq6B2eSh2hb/K4seIliE138H
N6/nxSzKbSgpowaDsdiha34jSG/J7/sndmlLXJigU1bqxHW54MFEq4upOe3fu132onJGsJL/WPRG
l4aoYKLoh26UfBiSyslhoFEfTC8e35MKsoshdImOg/jcAoEKddBQdu4PcjHgvTROvRTUIfe7JM94
N9C2k2dg8dDKziELfsoAk1w506tDpQIJTxvquuMx1LqyoJKRJ45fPDL1ttiH+dPEgkeyscJ2Uxcr
3nfxmkEVRQZ1GzJwaIO43i9iLZYpn9S8mwb6NGd3DFUxfHFTFQ/DObGkzBkaEBYWRoISgDX1a+/S
+cqkvRn0SEGQI+NtAUbLa/t8nTMezigScY1eNc9QsRmNQZdMId9ykc3Ke/BGQTNGe9TClYfTUvYc
UgV/TVNHheHHqmnwYHWlLyveSNbk4HhWewaKnokFdVYPHMggFAXcWTmJG4hvJmCE4lmIRPCEsRlb
hIp7GyBtcH/nLV2Ifz/rhoUikuq0n2V2XNQNCNKvEHm+b2Dp/ELsTxNBpT6LwVJRjM9A+8PrK87t
kVm1IfrXF2QIdP+MpOtKgLxUzQXKl4W4GrIwwA9RyzvmUpP44oBY1OA+PePYAK3LGCdvlUx3aVC4
PFCdA+sa9B2pAzSMVRL7Pce5QJ70cbfxtNwY+Nrsu9ioqpKEzWNSrJHg3/ZBwtuqmEVAHnGpQ2jt
evcWoKfpxkLF43uTkik4aqNZP0ovHkkfzfh5B7Lqldh+qTwhI3UN6n1UPVHxoSx2gtBNY6xxbkx2
1f7Q24kCmQXdN8Sn+7tk0TNgdKDYmAUgJDpDVw4VeMJKj3PD8b1nfjOK0/vfcu1kZmFXkc4HBsua
VaWHv6J+V3IrA11czwvr1DgZsR41L5+ty7s2t8WP0n+NVafyHyRkhdfkn5ZeGGCuRFpolgVDsE3F
bQOIoxR5DHl3tONJh8AH+gHL6U2AHpcHqvMYeSKzOmTxJv2CltKzmJg5EmZgH5ccjjEG/yfzAfSY
ft1fgwXnCMjOjJFHMQQa1dQFWE8Qrs5VbnQ1vOKnMrS0ZK3sunRCr2xQ91w7pp3MZ7AB4g6rZ1JL
ZMS9DK5jgCqrQ+QfBkivQ2ysyHsrLx844CDvD3L1C6ijm1Uj304x6t75aIZ1Z1cTXuq1aA6Izjhm
13jQCCoFknsNqfvBErXUKesVjNTiTEMeClI8ioi3CLXdQLNcD+3Aju4ogOrHU3QmilYW80Z3CKEZ
eHb+2qDiTlXJC6WcMNOjPdrRPnACpzbf/7Sd+CB7Gp6QXHLEB5n82j7PLUz3p3mp3gDzYMVEyfjP
ub72VVErcUMyoMD+dnj/9KHYAv1xu9nEuo3Cvot7Fy0U9SawT2siXPPcUVf8pWG6zjc2wGnIGnAF
7WTX8lFpP/rsLZFXXl5rVqizouZT3ncVdlGTQvNZK9vHOlUhxoOUG9uucbL+fyYTZLOcBkQIYOnX
k1kE/5nMFsJKh8NDhiaQEBxdTwSz+UslrVNaz6fvYmURl7YpHkhAJYE9EYTFs9e8iO7BWAgOHAk1
OU7exv4TD2L1+7vklpIMm/TCAh3cc8IQVchqoShLejSsHmS7A5Tv4YzNiY7MF+2gHQa9IV+pPjcP
hSQzeHNAC8UZZZXfr4TZNrakc+htEHSoqELy+/733RBZz4fo8vuoZWaSRvKzEN8HsB3yi8j6JVZk
5TbUih89J9Vt8+hGZmxVdmolUDXL9J4waAxC0HH/S5Zu4qsvobZAqvYaYA/T5AJvKOqQCnzPjPww
QYzPum9pcbNdjplykLJScXWpoQ48M+Gh3xpy8pGlOoEBIjzsNh81ymdEif0us9foF/4Eg/ThvbQ9
78iLHRfDm6Sa/Mf2O/Se8OwCwjFwUoKwg2DRB/L41VqzWEKz+b1/LdDXDEq+TE8OaNndraKEFi8L
FHDQ7YrCvYAWl+vvgdqQIHjBNGIuqnMeb/KTavTVURSeU46DREnWqgS6k4pzfw2WnoMg6vtrl3on
ZbLUqk0Cu7ydAmhT//Y0oqfWZuWAr9qhLqIu7IXej2EnhvYbuzWkiehuv4b1WsJeADAOsW2UAlHH
p+kkIYIa8qXcszAjfT08nEvb8SG2bEwveYZ7YOMdV15bi8fl0iI1sMlHGp/rYbEsHjMJuhqi3idI
J0JYptsHB006emuoocXJREQHODooJCFyS9244ImRS3EAFPLQGUj9vYex7TuaTNpYV9ce0nOESB+U
S1vUSydEXljl4xHPtpYc3noVEinKdDBMqVuxJMwu7sYSRsSrOAVQsqXcgQrCXK3sOWCsWVVv7VLZ
aziF3DZ1bPLkg3HLqi39JzuoPkns0w4N0+IRLDZ5DVe4tqpLFxIoOtEeBQFYKJJRcXNUT1PGiRj1
IXrzT4rObfXGnik5f3D4v++fwRul2dn3XxqjfH+vJF7vV/Ny7ibr8916b+0eDN8Wtu7Tk6ZD/mz3
eP5tvpofpf5a2YOb6Bsoyhr+8/p7cwmEjV5QBDZoeZt7MimH0A9qnGgMagFNJ2a7MU6NSktUrPkk
mzWQ9VuJB52EBmb6B5aBtKTmjcouzuT8JZQz1pFQmrMjdlKOXR4m+NeK3hYmUXmo8R8Str624sEW
bxHwcQPSIYDSAp997TmZKQwKiHjMeQXDs9EJIvaz5HC0MXA3as4p//xhjM1Oclq0Qa6hXeaTRu9Z
sKALCio4QHvQYOsyK9Sgz5GBrydz4j4F7jwyVoD+/VG/v0nWDFH3gxpBN8RDst/tFPddbNHS3J0K
TGixxnq8GM5fDomaz0gWcgwJaRQlI8bbzE4LRYDerH5Bj1EykVOR0JXwqO6gx8eQ783L/XEupR5A
A8zjbY66ye1yplWn+UkK80UFjQrlIAm/RYiAtmGoi8yPx1Q6y+hiV6LiSGqIV/hmLE7n+x+xuKeQ
H+B4AVVrgGcpp95khQdu64ZzM9+OdxPRPl5ry26gImabpv/ruN2eFNAS7MAEfd/y0gWmzWcPBWzw
zWNPXe9mNWUEZaoAHmy3MTkg7dKbILoC/RsSTCfhsSUr4d7ScmtIuiDtMk866ACvDQ6xmojhPN87
ISD5QF6rnww9HgU5EpRCMl0zSkjGCs7LZnN/qPNIqKMDMo35oYHMPlSOKHdfDvA/QsWzLrSUtOy9
9L+afp+wBCrhihAZaApcmdt5JPcMUkdI4jNJHZBoc6MvLj8oHLQUwCJ+f1ALxxQPbQ4kZ3hay3BI
17OZ8iwj5yVspN1h7MDaGk5G1qww1iy1KFxZobanKOd1EYSwMtW6v30IT/GGNUG69gV2ZzTpyxvc
iZu0f2GL1TbzeZJuJlFUkKIDMziPa+J6gKEciKHWwduqYMb11WeN2+epmcYmgCXl0BoVU5LhtyKT
kdGT2s0/78/vwtDhHDggvWaubg45Lcp+IXJpNzU8sKP8SfmaoRixaXPKkX1Dc/YGKITa9Mzp8b7Z
BUDEtVlqXScROh9qDrNZdZJHHzqCANUdNEvtN1VH1BCNooqlGfiENPiQnljkOSRD3HcvWmyU1Up0
Mi/v9RrgY8AmDekUCYV0lTo5nd/XMd6yPMI/BzpLu7Wizfzv3/t9ao6RQhf6pJ0wWKaBvIQjQvAC
qUVdmnZZ9SzKjM7WBw1926OTT4emW3FJCxna6/FRk40kxNCl8/igHZG/Do+1dPYg6pw+xd7H9BHL
D0qvK99QCCTAr95f6IXQ+to2dbQKZeyEUsLYE3DuVFZXF4TJH4fXst5UwEmbYr1WSpgD6JvZFucY
EI3g6MSlgvmWb8ZYKpFrF+ImAVoTos+gDGkTNFAqvSw+xx7PPrd12BllN00SZO4CCRIaVSzLRCxZ
QAu7FKS71lCq4W5K46IgY9APn/HUjx85m07fueKXqXl/om4dHebp4qupZ8E0hglkuYAQqiDIzdby
RgBuOw520lDrkZqsWJtXnJojNC3MuN0Z6wlJT/z5xWud45pCzdEs5YbSq1g6anROW+v+gG6vI4iV
gwQF0GUZ+pN0I1SbqL2Qjd2MgUmBZkz0sawdJogNpXgBTXifpHqer6VAbr0p0l0Ar0KWVkJbBl0l
VLQWVFqiCJBIXEV2kCYfQxcwK6HjQkwBK6AgAcE3/AVLU2llvZj6XhjwrlwD3p9s64qE4qENeIBk
PavryojU1WSorRWmb1Vit+kpBS+9FH2tYauWjjYedoIEzS5kpNFFdL2Qfh23ctylvOsdoHKhl4Zk
OuG22NWGCTFgqJAS4Xx/XRdK0Bj9jPhG1xIuDTolwATq2LISSnXjKSc1csOpLhrccdCPsSH9i/gN
WWg0ZKMCCfESLOz1APFoUpSwTwAiSHATAcZYfLMfvJ5CPlGFgkVA2jcZ//Cpf43slYEu7WA82gAC
5kDAijbha9PhKDMeg+DDDXKCOtZIwJfnNDvlCMGFbNeY29+lA9i9i6ejc9/0gguDK/iv5T+358Xx
RFtmmvh8IbhcF+tMYbM9SXtAN80pMbxgxRcsvFBRdb2wRoUgDD/1OcNgnOxPYZRHwXD8baqjG9R7
qEwR7WGgz0X1Og5IuVZPWzxKl7b56zlu1ElMvRi2i8ehIa2dGRDJRM+dzgamzoCobIf51dPXf5Hy
uR40dec3iODbWIFhpTDiD1FPHqRhL+nsGQFGEq0EGEu3IPJKggKPOzeLKdRWyhok11RtAEJl2A2d
3mnk25esQjOAje6Dj6leg8QsOfgLg7TOHT9x2hR0Ha5dAPhHMvCERxy7R4u7tO33H97rNsEbZO31
vmaV2klIdA9NOcDqkO7ZTK9bu5X/1chAGyHP8mEScknXO4bp+RaSTALwNvxLw4iOwE1GA6FAiXdL
gaiMk7LqO5f91J6V8BYfbRhv06/J1C24BgiDzlBT3KIcKJSuPyIBr2nBhpng9vrgJJ+t41uYz7XY
ad781C19aYVexCIfEvQfwspM0Ca+D0Zrc+/lW+6gjL+WwF94t+K+x8N1bnOH5hb9RB8bXDOJ/GdI
RroRm1nae3hSz1/9l/rl8kTjiLzjD9MDGn4DSyiI+JStvfYW/N7VN1Ch21BPUpxL+IYY7TeaHoaP
wtYDM93nOmPTQqRwZYraRmHCRko7D/dhIvK37dvklQjbn9zUNqtqZgvHAh0kAE3NUzunY693C1ON
XjTMtg6S+b26S5Z/HW84aLIAqPgHsnBxWbT8/zH3ZduR20q2v+Lld7g5gUOv9lmrOeSkTCk1ZGl4
4VJp4AiCIMHx/X7Z/bHeLJePlVQe5fW5L+0Hu+QsZRAgEAhE7NjbjLijc/1QLYo7sDqz1U2yrH1l
EfBHLBP/66NJPXGZmdhp/2luepwP5qrMsgHEnd6RWy3q924JYDWOQ+Wq2d42q/asYufJTQAVKQup
eaoAMHtsDyqiosyKRj+ELHW7TasHmr1LvyfXoHBxjX1b3Sjjti74uXGeXIuQjUFb5cTy/oM98cM4
mxTJtC7rtIP/oG1GXFVS7zJ2+0N3O1FMnsPrnACZTTkqnAKGgn9UY1qvH8xJO2uGWJYAlkAFR/Ez
xwsbyIlDNUvTsyDKbb8Ic8zBtiwTtyu5G+vXqoUALO6Cdjio+UU8bnKueTVfSYBAym2m+VZ826me
UXnmkx7jeukr7WuOOkp+LlQ6NVkqqgzOVOZGlnu2ceMSqOmONtrhmw9p3Ha1zjwIJcI54oYn0H16
o134NWgbPRDqfL0eT/C7YOI+mJ5t5LQTNGMRzpzhWrtGsc+XPqhAfceliavfK1UQPCL35kEj4/Fx
ednuVsXZxvZTIfF0EYBEIKR/NFwNjl9eH6Gpy9FwvOtuiiwO+M1UV3roB73u/o27/JGp2UybYQKc
8AhT33z/wdgIKCATV90pCNBWK+MM2uWHoOv8BAIzAdReNROdcPO7NLJvVlRlOFrpQ/2sfLMuer+9
0y+z4M7yllsVFDKxG19Xh9tb/XCoXDe4L1ZbF/nc2+tocWZHnsjS0I/PMnvRVj/ohU5swLHRaApK
pgU18LqNcxmLU0sZ9HHo7Ad2DkJ6s6txSwUYvOxRP0h6kzouK5ZR0CM0LIIkO3y9dk9F3mDB/MvW
7GAYSK+FA1fgun00xzi3hjd+Tw4EGjjb4tl2N5tV6b17Z6yeyr0dWZ151BbVjjrtNP0wlQAGF5zW
G3PT3rmmvw+228rVFs/j6MUr6tWvXw/41FEFPhtkBaCRhXT0bG6TUBZjk5m4adhe20Zud5t2j1+b
OLVKIASIhCZUJiH+OD+exkRNtBqDyweAcp3K1ZttyjbxmYj+RE/ZdG0BmQby0lOWabYaNRnZFiMY
Sod2suFbdI/W4X0NQoZ25bps+4IFiivxS+u+keC7XrvxsFTPzKZ5ajo/PsMsCq2pEUdqYusHTjlB
W1NW53RZ6KNz74hYHGTGh7tIpdabGTpm4/MmRLe4QWJr10cjegEd0UoWyG4oVHSIiAGcdBlCDNcs
M+W7xqBN7/IWRSV3Uuuinh6RGNs9DQv03appjjxVRIuX3DRYvjBDZgUVab6PaDm5HOKmbN0O7PyP
wOM361HtG+Ezh9CDpdXmHS+LfK/xqkXKQmql8IoBXE6eXph6FNRANEX4czw8ptyqkCtVy3JFDIbA
TFoOAOdxau8yquerMrfGVVya0atGUfP1GoNyLy9kAUkp1sqNXWhknZeFlbi5WlotJFzzpkC7fK50
QVGhDdMFlQCg00VcPSt5Vymu2XVN6KFRN/vOMFW1i7yE0rpfr9KTJ8Zfrw7kmccnBjga0dhpYfmk
d8IGyJneOgPo1rhL1vFFGDjRIorPJOROVAI/LlkEi8c2B9ushwIl10O8Nb349ir1o2t1qYIXIg/y
JT2zEU/U/GAOFWQ0UGO3f+oYsLu8cNIixOoM4q3fLna7bCUATIKCJb0CA9ozLz1D+GbueYQv/TOn
xenRQmwVThwZSLQEHo+WGkk4mD0zDkbrt+R65NfZNwONQpWrrLGmLB2ERfWu6S+Hc9i46Zvnhyb0
V/+0PD9BIq6xcqSJcXAetNKDom+11PiWt8u63Z8JB056AMQWYLuHT6VziAd6QlkV9YWBC/eDM+ya
FqCBM9WL057ugw3jeCJZOWgJVWCjWuwuQC4CzqDYv3kLF9G29dxgs7p9X1nrb/bZ++/JwQEyCQpV
1MYgXXBsmOgjGdRoNA4XCcx8vQGnMOnTO/rw3bOIrUHq2NKn7x4OAfjpAQD8+vtPb/APBmZxmkX7
1HRKGLDTVbiMASx84C1KegbKeVYJwfFr3pigZt128kzQ9iPa/Gpss6NJWAwLEFzc2Hi73dPVAmgt
txPA+4BtcLsV68vLjeb6t6Cxjvxzx+Kp6GmCuf75zma7ro/SMo1ixZjaDnbD+xPuI64RoEFofZNf
LMv3+0d2d7k5AEFyvUIO4d/a9H+Zn6NSiVoqepdi6O2Dur2aLgDgsLe84epWAv24TM+sopNOBhc2
xP24ngJkP5vqfuS1qiZwqZPkwm7wGPVlMNxtwLPzGp7jczw1tx+NzebW6bs0GgeKNIIRZBvLy29W
f186c+K0AkbDgUw4NPnobF8UbRbJsMkNpCoW5YWygDzI66o5d2c7lUPAlR5HELiRKejAj3d2i31h
UwseMqm88H3xXbiTrI773bm4Wj+2QXxjV/6lp2fuoT1k/u3XW/NUhAigHzqaFPDQ4wmOjedWw3TR
asYhNb+L4Xngd4w8D1rwtZUTgFjM5AczszESXS9ys9bhvR4mrxl77T4FYkq43+8iN8Z+MFx3S65t
t9t60jOhhgtU6uAS3/HB3dWg4vD1A51cPcCGAJ0KlTLUyI6HXcaaULTBMg7KE7nKu6XZrLnmo4PC
3P87hsxJ5RzXRrzeY0OWJlSH2zE9SN82F/p3JVwVRdBmq9J5/9rSD4XIuacDrYNFJ7pvdDjPoigS
RaRkDKY4pEQtl9yOi1H38vXTbgH281s07b5FU3Iqd9Xr/D0o3OwOVJpsj67kxAe13+Hr5zlVzUC9
GTxIlo5EH3hlj4ceMuKoUYyl5e86b1dtIeDhpF51n1+wLd3Eptd453bsDzn1+Rx8tDk7nm0axkTm
sIlAA9mPSaQMhLr97QLLzF2+uNtACi9YTRSs1/63MwM+tZHRdAT4CtBOgM/O3EUtjYnpAP6W3Ja5
s9DzBzu+0UET1BcBeM/SvvRssUT4RbC6zyXhT56xH63PzlgjaUdu2MM09J1f7Z17S0Hrr2un3jvY
71Znxjotpk8TjXTghBOeJHZmEz3aYa+SxDQODO0wci2WUeUVseVnaYu+cNvvU1/GL18bPXmWIxT5
p9FZDNQkQ1GXCG8Rs397CCE8aLm7q9pdv3X7/f6eb7e6B0GllfftnLs4ESCBMwD4AMTv4FkzZ7s4
E2mYmjWjB+0dJCUd0rw+uGp6svx6gNPzzyb1yMxsx3AjyjPZl3AWdCyXY2pjTkmSekOICsTXpk5l
WwDtRiQLGkGQ686v7JGZlXRsBT0gF+lOjKk3y/3Sgyy4ews865mtMa2Go4HhcIM17Atlwlf9gLl/
yOdmoyK6nEbdobDzyI8bDKzp4ubMKfOZNXwyYykAlKP6D8c+24AdMvG0iuz20F9ll6qvr9gOafE3
0HUtE4/u7mVg+LXvtNdnhud82g0zw7O9RxOagjg+7g6ReRlWF+RWrnW2TqB0Y7utfLa0VzZ4sWdu
0XTDF1m8+O4850bAcD13HrW6dqXPboSf7MRhaNZZcg9+ilzz8m28rEK3btGdUfs1wuYguuNXPPfa
rXNQ03ubebHPIrfKr/pySaFNDMG0elXemmJfqdKt0KBG3HRVPAtwoNTOItJwzzVWJdp8NwlAoOmW
qX6n+czLUKN0CyD8qB10OuAomnSzy37q3t8Jylw0BqHYLsk92EyQFzCCeGd8T+uzre3TVvq0VD68
w1kQ6YQJitG21R4oGvq/1cLTJeiQtyrI/PAw1jUlQR0H9s3X2+FTPPDjBaImpaIQDmnDmTuzs3ho
rekFqov4ykKuKoygj/H/Z2PmvVrIy4ZVCRsXxhLdb+WFdm5Pn16Gf41itv77vhxsEWGbgazeL64k
oArfMiwRV1yEz18P5jPWZjZjsyXfDaKgrTrZctEsSPlKzwN6fRm6pat6YtFdqN6tc04v4eRrAgQG
d2AEb6Bzx+L54EfYYIpaKhmMyrpZNGGeu4Oa9QHv1hUD4qiX/bciVs4xVn3GhU6DRTEDvc5wY8BS
zezylFlFi1eXpk/KiH41Dd0wlxC3nvDEteLqYJzsl+Zrom3LN+Wqsn3ICrhGs/960j/lUmaPMZtz
4CaHQinSbqr2FwuCMniFIYdBgnqOuGKWvvja3o9q6afN+GHcs82YUj4avcR8G2IhY5c6UAxI0nVl
+PKFU9caISAA+d/IM/d2ErB1Zq34i/rWdn6MK3agvKpAEfL7r5/q7NuYBe91nDTcSvJp6fF8lTU3
VPXi71F553iMQzCyeeiSbYYpKdza9DNykQxn3MXnOhvehAV2BoR6EO5AcfV4QRQaqxtW0u5QmxeJ
iRzxvtg7uic5XO4jDQuosdHCzdeCQlsBLSOp69yoyX2vLwYbnj3o0fxCkcvtXD1d6t3ONNb0LM7m
lCudzsGJwBJB+Dz7P6A6ZmiFiYesXHOT9niB5nVhrE25jPplnmwy+lQ7e6rfnnlBp457UCBMTBm6
peDmczw7Om6VNTFlD/WOrZrc1GPvjT3op0WyT/Wn3lRA6bOptIUapgFJ8HDOU9WcQb7OrwJocoQ+
gY1ePeh6KbjeztZuRkKrpg2arB6M5QNWiA2hskdcLJd8ySB34wGpNqyyBdpAduENkFW+uSsAJZlE
MOkZxzy5hw/b6NOjzOaDAFIGNP+oHBTA2vWsczPlEmDukJ0Z8/wOMDekzvyjDgqGNiMwVIHhMFFf
+3Bvi9IFt11AK7qQUMG80BsJspynoSnOeIuZd/pkfJZKiJKxNXitKAfJ7/hzyG5HZZO0q0T1Vbkw
yZnk2uwo+GRtWvwfjgJVIbYkA15vhmKOeZd0HWRzGp9VVyw719txdl5n2z3MHaXnFG2YxVoJonoh
lFUBuVYQ7qSehPdf0aA/S6/x423Nlw3wFiBWUE1wpfy48H8cYlIN1qjhbaIcCtU2yLMsUtBpQy0C
6Ev1+zmGm5OjnCiN4CogvAOY5/GUNqkCUlRA8Q+pEdDco3KVrh19JYY9gsg4f6+dZYUTVw1fzviL
U+8Sx6uCtCHYaIDfPTY8ZsJKwwHtZ3oTh9/MZuiWvYaKGi8izdVZPDwNScu+EVtP16piDStGBrTh
5fyRjdV7prJuWVsGv86BhbsauQbckkKfyyE9J6d7aiOjEI5OJl0zjU+ywT1TYp6HeNCkXjQ4DWN1
yX3dLryvJ2SeLvuxuKdIAwgSc8JKzcLRtg3rDuUMEIJWPupEXroHS+eeXZtB+totJWjuSUCDrbVI
1nTZ+WytLARKZSA3vc58Zw3RAsTryYKc8WM/7mnzFfnxueYrhKsaRJPxXJb2ZrJ81S5kDVlGpHWi
6MmCZJmvF95P7/kfL/1/Rm98/8f31//4L/z8wsuhSkAkN/vxH//d1LJ6zpPn4he3qd6em1/4+y+3
8lkmtUxe6v+avuyfv/yP4x/xXT9t+c/y+eiHoJCJHK6bt2q4eaubXP54CjzV9Df/Xz/85e3Ht9wN
5dvvv77wppDTt0UJL379+dH69fdfJx3r//j49T8/u3xm+LVl9VY8vyIG/+O7/vyFt+da/v4rKHJ/
gwAXbj240k6KFRacXff250eA2hjIrYK+Tpm4hn/9peCVjH//VdV+g4IVan3ot5167yby6Jo3Pz5S
f5vyKOA0QUvCBCbXf/3z0Y7ex1/v55eiYXueFLL+/dfprf+1KiAxqJk6co54ROB6NMgiHG/fATj1
AiQtqa+nJPXAjWYGRG3rFe3lOR81C7z+sIXHBQRdg2oaRnxsS+UsBiFLjfYg6pBd3rQEqmmG6Tv1
8KRlgEpr4C8P4l5bDB3I4PIE3RXgAC59e+hb16BR6mVSLLtmjC+0rDACk431YogIuqIZX7CWp36Z
VY47aKT0CzsDemw0wFSRl51rxiXDjR1tSUUu9esPL/znrH6cxWMn+GNk6CEApA8NGzqAi7MgwSoi
08lCmB+Jmi8kWBw8FaJggUYrULcSA1QiDbrwx4bRMwf3cbj2p2WIJUxLDMimmbcBT0UrnRBSmapa
RGi9Z4U/ogPM/Xp8s4Dshxlk2wFSRm4UWbQ58JN3jpo0jpP4HU1bEIdTNBBmDRSjFKewQP5V6aCb
T+0w91Q1Cl/AdR89DuV4L7oU7NlqRsxbi4wba8i0JRLdsgL9Otff485OrntnlEhVGF3V+EnLI8dN
mya96G01fUqr3vKhUsorlyEOu9BFJtdNR/s/7iV/y0/tkpeK1/xdHrugY+f2j6v2rZJwY7/snsv6
l0VTvMKR8WL+O0dO7X+HF8N5NGXd/rUju5x8D8b18vbKi+TIof383T98mqb/BnpyxOjwQ1gRztSK
/IdL05TfcG1A8w70LCbfNWUmf3o0Q4Mf1KGrDFVZRPfadG7+9GiG8tukGGj94PxCkwr9Ow4N17gj
l4Y4ZMJLgXsemwGNy1D0OHYzChINWiz73CMWb+2VMsTqNh20t6S8jKPhATqugP7UgzdSwOvr8iGO
ydo0O/N5JGRYAj/zSiNo37R2sweQEOmz2pxSJOi9Gygyeo3zCPyQtmCZurRD9Vodal+nYk8N66Gk
pXHFOxm/00IAVlyJdRajp4qWC6WvL3n+ruuQKSpzUKTnipPcSmnxqxECDNm6BqPCbRbTrHRZCknI
kQFNErmgkcpuuKiCuNb8zMYVyEyvol76joo+E7Xn8JY2GXfxkDi7hBVO7hpt5cVKgcxkcch59U0w
9GJm2U7t4mg5DqabFAS86IXHEmtAFqTQg8GqIcLBuXlFaaztrGhYKkW2Zk7rMRmumyo/yEh3lrWh
AcxuvOgSExhWlepGLEqvai7eHCdCyaYevTasPIK+vK0UzRbC068xbjPCJquS5qObKuzeapWA2Yl6
J8SoL5rILt2ugCCCSgq3aYg7sIpA5bi7r4TuDdF4J7LyTY9JuyV5cZdx63Fk1oayPlroqfZa9MxL
VeCC+4FcF0l4wQunBak8Qu+izFMvZLlzGSU6Mh/wlIumhBsr38JK8evynSvVIpFW/cZUovgijHt3
rMVuxC+rOYOMKzJKkDGolcBqKOjVK3Sm9VrxarEqA8QqtW5iLb+Lq5tcw/8Ic6D8ZSL626S3Udh2
6jtL059lDqoOI130HJ1AaYVHZaocF04K4i6dj2BOsAe0kybVZV1p8soyRsNvB9kuE9aqQaiaJR41
Mj2tiVZxlZtBnGYgDJUWilJoqy4thh4DJVeXfUfQIwOgH+7llggAe7VdUoDhRhGN7vZdjGgcK1on
LfqSO2tPCTChUWtfEJvYqK8VboQBB6qGLBka4iV2ATN8xtPI4yX7nsR83aljvcrKaoVs76U1jFeN
TQxX1drlIIBCixp0qaRR4pq95aWJWXvI7oEpogQvu8a/cwvk8IZsQZs0FsBOsirEsNrQfNTs+tGK
CU9cy4lSSIdGVbMM++uYW9dpXd93ORRLQhV9gHVzMYT6EsvcrxSheYaV3kHxaMD+yMX3tENSx+Kj
6UeUGI8kJil+BLmeILdqqrfSdUiDNiIHdPR+qeENEML2lF/lcfjI89oNnRJwO2gy3TdAnjtxHDgh
W6tpo/k1seJLGo/XdW4Mq9BWw6u0WoHNFWwIzbgeiiRQnApgXsbfSGXk1MX7CKwaUqe68xShqqdg
56oU6b8keaQteFDAlDK4eCmAtiuZEQCJ5mdSw7XB6IeVaQ0gXKRWt9cZtZa8LyOf1SJf6q16mxdm
0DgKmEzjVYHETKBU1jtE2HaOxqPLLB2f6RBal3FJAcHnl3YWoQUux1ebUeUbXbTAhXETttsEQpcr
JVWKIGVMvWlGAb2UlJRuwY1sW2dd6FYUW8zpHT+L0GtltAb6q5sXgQtlY5BsUVZ0aTqAPRYa3g9n
qo0/lS+DFoNcF7cDN1fe2irZNHG8j/EYq2zg3NP6Z0fGQCOzHHo0rXKFi5tvgP8wjDtPJqD+gtoP
5RW2TFTgpk7UJXH6J1VA7sPWRqTEdFuuRIkmVTB1AGeQ65ln1N29nY5boOnRrDuiLgIliU0fige9
j5fKSCJvTIebFtrGgZMR0AKkQFiSKLkouLa0zb6DoiIgonlGtnYO/kUqOp841vikZKB6062ngbGL
XomSy4oVaWBR1gW4pzyqieVT2W+jnLTeYPQvTqRAopEvIvQb2ca4A+SU+TQvLa/idBXJep80HVJK
NRx92bR3SgicqQC/hvkUlWoBTTJBd5YJwXfy0MeW7sX9uBKkd2OlfraFvZSivetVqAgP/T3hThso
on8cmnaXJgIhc+7yJBL+GBNnF1ldc5kbBdkg8+KPSdq7fVtAcUZ0SUCLonjhrYpovGsjbNfuORmh
sGQ747VV14NvqW2AWX9XW11ehKLQfG5pL3Xf664ZfeuiId3pStY/JSJjCzM178EdpoIxJNyb7R2h
kbFpNOgThGJINmFpWu6YC7m3u/jWYLG5UBIn8gcnAvGyY+EtxrXLCZSwCgNHoWmKKwMMnLz/nlMo
racRe7ScXriW9VgUZbs0ksZc2GMg0R7veFpt+URJLhO13Kukvki4+R6VYoDuT6uiRGZskhTr2REI
ZVHuRiM9xKbKZKDgy3GkR5QYWkVSXQrTfIHeQ7Vw6GDcKkovriMDJ2qjDggNVGlHa1xFDF8PS3LI
cdMNmkIlAS9L6qcABAXVtNIcIy6/oeND7uowa/ZUIRC2TJi4NMOsugH4l1xGDAT2vK2V6wi6eO+h
JvOtNIdiL3Kgky9iEtVLx5HWA65OMXPNZjS2al2PC2RW4vsS4KC1I6CMIMZR/+7UYbjNcYwgpMiI
Vw89VivIW9SqyzFhRXMf2RF/rgRBv4XuhIFQTYh/xT1kO2iW3dgtl35UKLKHfmrOVrWW5jfZGGpX
NiHJJm9tP9WKwaN5RVdNIsuFkyhV6eoxr98d9OF7SpMWnmGH2bNppL0vtJpuDMbqK8kq7WLUh2fi
hPI1c8B02qdM3DlN3fhwFHC7fbVJzaHzBaokUPuETkynsPCl6btwdGugVNYCvX1+KgWkQKlWFzul
i8sLPavqwKBCuVLGPN5E2NXw61Ul95QlYgcGgt4rchB7N89geUFx0MHhVDCZB4LHV0yLm6s+tWkW
VMIUiU+rqrrueods6lIC/tFA+l0d4w7c8qbRXTppKVyShbXnjEm0IZEx3VcSwPN5GvbcDRPKA1A0
mA+yj/qrOBPP0nGQARpk972jGnERO3IQBg20RRwGjJ+PXkXzxkzLcaNZobhBgURbyC6jj5nQUBOB
V0SRLiHjMop5cmHFiukV/DK0sovQrhd66Js4w5z6uVV7ZdlI9pIPikcG0+8y88IaKs8ptHxdyFai
4aS/zDHF1O6eUpZfkAEsjmberbWqS68aXE99S0YGQjJclkv6Y2Ilct3KMtRyzZeVsuWx1cOpaJtS
diDOq7KtjRu91Ut+bXGOXHw+BkZe3zSo/eotVQO7xrrNcUqMcdMtuzR/NXtV85reyg9D2H6rw7EB
Qk4HJH6MWdCweKUXRYRiu3PBI7VYiFLjV8ThOw56UxsIEpFljYPYStz2XRdkrXntxBedhk04hgQ5
LGqAub5QLo06Nl3mlAtm93shpKdUOxUMiqj9hD7U20vMas69Wif8QIniRRwtZtqwbpLGLRVrUeZl
sgxJctNFteF2ZtQvok7ZsCT8No6Sg/9BokA/mGxj9YDAtg13rvuoYYGphUsjUwKbxt90sxJbq4Ov
LGM1T92mGB5wqXjAIX2RmiVaYSVdafa7QMbnytKyaN1zFMk7/N1nMMuYACDhlEi62q/6wa9M+RIJ
ddw0zh3Ygre8Iwumm3UAOv1uJSHHoyc0iEHsC11uBwzdegr4wX3vFLGXIBbMa8fHvW6v9dAbU3Cl
YWA4Du1uY0mkAKkIkzenMxzEQOlOyOlwkd/UWJCtbme7giZj0HTQYgRJMq0Pem2D5S1pd4rMtoMx
bvQRLQkjR6e2lme3DiWoksnNIHDLgBybX6jOJlcHnI+KHNT2LW86V+36/imrRLI0lPFCzYmLaKz0
OhvLqJFOAb7tOFtkrEXHIi02RovYG2cXiUyUCCH9VJqgOqurHgcDvoJAi6qvTNUrCvOyzmHeGK/q
0QZ5Z4HHdOQiApz+Pksg31MNIv1J8vC30ghX5VtxK6u3N4kMwTwtcJTq/JcJh/+FyQOITqu2jhs/
8lvI36EEjkv/v04l/N//kz8Xr7+s6+k/9cfU6Mkv+plXUH8DmslWbchwAs4KScw/8wqq8xvqGqhG
gnFNsUFAgITsz7yCqfxGkfyagJPoX0e9ECmHn3kF6vyGLnBVnfQHQaKCzMTfSSwc1w9QCkWD7qRi
riCLgeT+vMJiVJlQkxasXRrvHVc2TbeqpbkRaQWhM8M8Jyx2yhxVQH6GvIipIk97nMWQ4PFEmTYe
/dRR46DkNrpRJQLSCmdiUKeadSbFN6Uo/0oE/zE8G6kcHRnnqdllZi+rgaMWNFd8i+BfXafKHR3y
Zq/kcDtDXYOAKOSDXDtxHi0c0DKsPqyPEynU40TmH/Yhionh4gmQVsJr/FgTzFiTqHbJFB+JWnMt
FEG8IqXn+nuP090/rKAkAzAvoGZI3nyyUiG01loQLWhlVyCYqTkyfGbpMSUZgq8HdGJCtandWpu6
WZCdnT7/UAGs0Jpo65Cg8zMD1xTpkDFgVDgI1wF8UJNY9YDuo2haIyPCyI4vvzY/Awn+MVTUzxUs
e2CK8SDH9g3wgxeCdqMvRjG2XmrmKqIMVCrdrMFmc2PKqqWoGly1FVGmO2bEYzi94wYgdiLi297s
9MbLMiM7oAgeo07Utkris4ZE+1EzhtckbKwXpUQW6cxanAGUfj77BMRFeycol+isFp6C8qNhlYLF
z0onMGNWeaKBKouT2mTPesV2e4XswiKEBk+cAoTQphQ0t06xqjkBAYoTJzhTQbRDwpCsv57YaSHO
Ngr4z6FHATlNE30Fs2frE3sigQxHn6iIWjthlcsId1ykvSDUVlsVIgsr9CuIVJ7p0TjhEWAYjaCg
KgLuc07uxo2kAKOqPvphaTULSw7jWrTd4Bdt/wodxNuvh/lpp2BsCmoZYJyEDvmn7uGaIedPMgjR
jElHF4VWOXsWmriUay0/UzL9tPUnUwbItSg1oSgy35RqaNZChXKoz0u+LEIbKaVWsDPjmbK+R68N
RsDGSqGsM3F4aThBPm7HMSwNs4pDw++lDIE8kyJIjerVoVWCS2A1euNonQO1fnpjk00D+ixwBICx
6NPnH1wAUZsa1ZIUPAU87PZdkYtda4TgyM2qyLcLtb77+p3NarzYN5NBVP8RwoGdFLHwsUGWNT0q
eDCYsGxw0S6a4TofJb5q2Ikvh+yxbqP+ojGFvGXYVCtW1HpAKFQ+/p0HweIB/mGSOZp3vFGzY0OP
vCDYvMm4alJkVKPc0oMun4gQ1ZJtSEMQjdU5wC60F+sq64qgaXGofv0kn1/7xO6FoxsFAWCX57vV
LMsyFiyjfikQ75sgrV5yQwa2AU03XF5LCLtp0TnX+8lFQGkdhV5zKnOgODXHMoMgRQwZFIJ8jTTS
y+zQ63Nk+ZRCGzwzT+NA7wx045PpGewoUBhuBxlEWhZ6DN5OM4SKWdsJaHha+qUuwBLpmJHuWw6V
ZxbMidkBYBaCPhC/Rpl53nXZCKMwUZ1U/KbJb0wzH68jHWyKeWk+cplUgOHldnzG5qdzEeUhNH9B
ZQeTg8TcbCMaZhKF6HRVfJ4JcYHMB3HhZROfw6veKXH/wgkWimML9GUanJ3xNTOc+bRFYH7yNFgT
wP7NCY9MjcfoRLAxuUptYZptcaCsNFw02AJgnuugusuJGiR2BtJOjTNfpgZfDopTIxdl0AA0hhpK
CMz0q25CMPKyCcAuh6xy2TH/68V7cqqsibQeVFtAmU2v74P/GAZeJnk7grIa1TYQp5HqcgTVqK+2
Lbi+eLIWkIhjdf6GUDH7Wxitn/MEiCRiT8AC4JuPbVuJk6hdjdckAde9zEJ0GiMShH5fDYnqSI2A
vsNBeNfTUj8z6s8nzwTk/svyzGvW5QDmS2FiUSK7ENg6wrOmaIE2LAbULP95JzkRc55a/jjkwP4H
gZGp8/h4jIJTpoqxUXxclyXoXUqEE71lB5GqxksQMyBdqY3GmRV46qV+NDobntOZjiwsGAXfAVuq
xv8wd2ZLctvYun4idnAebjOZzMoaNJUlWb5hWLabMwmOIPn0+0NJp4+SyiiGOvbFjuhuha3qAgkC
Cwtr/YPw7uq4/ouu/TtXePbBL5YWf6XJe1jTPde9nw+kF/F2nesVtESIntcvPI5enxe4z3HSWlbY
EloeoczUF8AUU1TrmbOziG59SliYQAa4wcChV3Px4wLupVu2YF9Cu6ox0S7i4hwX7lePlHUvZVSP
fn2+82rqdoh/nMn23txfNA1n6I7jP6yBF4RZkUxhXSMGvvR2dQ4Wakyt23jn2Z/qcNac9JQHo3eq
dSpZry+qDZX2285RSAkF/wPsvqWSObZeNXVq6mHnA961JkzYpsyjJVIX5clrhP9WGydxHKrRPq21
TjUaPP4xW/r0rVU0emSbw3zfcFO+7DyYmoLtFLk4qdEht8nsXmwWfvga6TLaWY4nRTg5CToeqXnp
fPHeXOj1dfGK1clSyUsKRz70nDg+Lh1d56AjBNbI/p5ef5hbW8/1oPoThVmML3jGH54F8QokYtcJ
AgvdhYhkO6GUI7K7fNG892kVJG/juup3FsmtrUcsRoJb130LQYfr5eiOU+p5E64pVe5yo7BBB7jV
8qQNQXNw9DI71Q6F8rEbNfodQ3F+/ZU3pMpvCwMxdRuIAwkhYu7Xw/vZypUE57kwaWr3YnI7fDRQ
BY9sSYFKi8E+OeVEsVrd0ejYdLSb4vkNP4afdRXIUFhCRJMo3Yvb2yiwc2vbiU239ivoUR4O9QzM
MTcTVBVuN+N/a4R5XRvH0cuzyB7yOeqdIdiRKr8VimADARVhMGLEJvbCqXb7srDYr0bh/DMFpY6m
P0ag7YTt2tL57s6C+zkng53tkJh5bEqQKdb15Eui/1KglBTSLo0xF9UF5eB6vsT0ag8wfZ8Cmrhl
bySfXv/qasquNx3jqsyAGQ24t6nn+mGh27Hptiu2fqGD+sSHJNCb4+Rb/s7a+nllM0qAOIkF+oVE
cHOomK0mHDt2jHAk7r/zabIdAwvTl7S0h0tcgPmg2VFR+Y7/9mff3wnzP39LNTq5PokdOdX2W45T
XskGnd0w0NKArNUxw7Twk49lTXKQtPmeuuLPwcPU8V+gPEIhR7FYr+eU2rgTCIWHAZiQnto2RSNt
xUh1Lqs8BN+QnNY+s3duErc+pLLUIXGkIIdE4fWgVmx2Va4GRUFEPiVkbWFflHuKAj/vQEID7ud6
wN7g1Nws09GxEr+vgRpQhseK0Wm809LCK8xLfw1fX5m3h/JQcUQlAWD05sS0AErEZssLpSJfQqOi
mTqv+hCOza8XMzmYKUGBf2WjY8CkPugPm6BPpjG1SwAak76ukSyLr+kUJ2HmDhTAFprO/8WbAWrF
jxwQLXDv6+FWN16HyaFP3eY9oNaWK6gZAGExC/7n9aFuXLkRdFGfC0IuOeR2LZprW3SWM5nhXI9F
JOMG1QcfJNFs+OA6ZEWzDFDcu6JuREjrcYJvtJjHIdX0aud0232UbUjVRBtUA1oIvdTHcPKFf0w4
viNr0DG20+o5HBL6JhyP2e84bxihqObmaHTdnkvsrf2J6Q7FeCou1I82i3jiKPP8ujBoCyJb6+c0
sUxa0r5+cIxpPUwJBIzXP8OtCMTBbmDIAkr1JxizlhiDoM/KKyG9eSpy1zz1lp+Hukif40LLdg6T
Wy8I8BGxNE4SaN+b9ewvxWxkMUF9XLLsYulzfKrKeDxWY/3eUf3nWc/Snc976wAjh6YYCp4I5cTN
pGauUdTUr9RBsiQnrdHEvWmm07mx7O49zYnpQKNAP7ut7++MfHNyYYBzuqCrSwPoeju1qTXajsjR
2BBmcGzGbjlV0qjDMW3SEx9zb0/dCkyBcg5V6qHkaZtIK4c5t6XG7Fpxn5+sanSizKnTCJXQPdrt
xmFL5WS4ZcAHJCsHLUqd/vrdrFg3pVNn7Jlem5/E0F4GXQOV02VIWrdgN1HiiaBuXoLSCJ4WoQeP
nekj+yc0siK6rEsv/fduIu1DyhEIqwQTjBW8p7XO+Z00y/isl40bTlb2UY8TgFZOanw0NSDsmRiK
yBmgydS6L8/AxxPouAG9gp5iEfwoecny1LtU5to9ONJfj4s3+AD0jD2HgxsTjqsQwphAcPED2F7T
pqk2i3VmaaWyKkJXmP17qhyonbXJurNzjBtb58extsdokVW6QFmESwh998cqWMbjahQrFUu3vcz5
3OEg1g+RADUfxbHlYLSRYHiZF+WFKmJ7yFtrPJeD6I5TN9UPLQJ9POfkRr8cUHhMV+khYcCGwM71
uogVmlMI7kqSdXpPN/q3ruiKTwPNM+L7uma/vsdofUIBMbia4euwGc/zEg2gHQlcME7x+0qXw10f
B07UofET2a0sdr7DzU+uaCSUPXjLLRdDS2o/GFzNCPvOSJ7ypcS0i6LyaQI0tJNnvJRRNikwpTYn
UCVRrl/OJl3T7FxquSqzVF01fFrTGBhEulrah9mZkDrEHCR7V8ye9y4Y9A+ymKcQMFJ2Z8Va8CYr
W/G7MEC9teY/+dgbT90cgIepetu1j6koK5bJkPbWvRBzcNTiJqUyJgbAfXoXanMwyCNXzHlERnGm
SxPHQjrH2Y0nsLxaveJ43wrvE5AnExBVGjv3sdaCXDW0yl8P5trLd3OQdfdBWVfoa0/W+Nx6VEvA
KZfem4Sc3I5qcEdvy9JEWwGzA/dPp8RTFrC4ZUyhdJqyPRteXTtR6oHfBdVo4NjpLEmFE6VXDF+C
uCzA1jUjvQmAN+cWH6XPWmr5n305yA9Obo5vvNpdfkcNbYIHo5tdJJwRhWRfG8zPFbeeMgqkA30C
OFpvAfTIhz9k3rbP+uIYkWxN/m+9Udpv0I8UX4IlMz4MI7neQa7xiXrQqp9qY17q4+BaYL+qJO1R
9R+Rp6VeH+tHpFXYpj2Xj7NIYAbsrP1bIYG7EfoN3MohPW3uxSs5hDe2PaVGOjJ3OAb+3pZjdrLG
1kB4qagPE93pnTFvrX+Eu9huHgc4A1zv74RTwa8cxrSqVV5qVi5IzBRXtRm1jtdDyc2hLCod0HOo
Nb7okP+Q/DptG/vmNFB0GwkltdB7VPTG5ncse4ydqHWjxKAkWiCdUnTjTqYYZT8m2iaw/3EUE8j2
oPBCKxicBx1xhTuRBI99443g8Kr6KHS/jYIlMU7YRwdHm8LfPSQCKNQw8xFQtdaLXJ0B0NcYnF+f
jFvfWjHbFMqAKkigco0fJmP1+9nUl1kP46RqwqXoStxPXPfYDHCC8riQj1Pu7SSHNypypoKN6ARy
8gpaMteDytE2Z2/qjbC2CtrdQCW1EwDuLkzrSfxVlbkyXrHy4qPjJ2N6sCEWfJxyf/60LFX8LFuQ
p4esGJt3UC6MPcLoxq/gJQUxsSugxq+TW9FZvn66yhyGVhgYUxYrLpjHfkK14dAYHZy31Jr9h1Ea
xu8Ft3n7WJkWuAhQTvmb1LLaEgS0mf1ep6L7t+PW1WOSuSI9gFbT36wzdARuYv2XFNHf92JNM3GI
SVS+IoHrfZxFZv89Wkvn7kz2jWQRjhjFLeK8kvPcBHvHJwTV1UyNTfO8yMuWP3ox2sfZ17Mo6B3z
19cTpDvFoqTfCbloEzs4hox4qVY+ba/bp9Kb26OX6IhaxKn7rig8oGjI7/764Un1lIau0pzhSFM7
/odF3K3+hObtwG2jzRLqtZjqrYBNLsNotztDbYjd31YHt0rABpyfRJFN2u95bTOtGS8IJKZEXDsR
p9jn6PDkYICJN+PQa2ATBXLlpln5D7PUkRdpl/wPr2/mnY97o8z0cqPjUoeXkbXNUpAMCrrYKUkU
66AlxqDVPFXI9YusXmD2yPph8nMIBqnMQuHkw87wP+NCcBa0dU9XclQKLGReT7z0csccUgq4Vud6
f1fGmD2v9uo89LEszgFmZ++Lwae0jZjsRx8jgmexClpWg2CqUlcexFDPyOm73GJ6fdkJvrdWPtv3
BW4DnGG7FNc5KOMcuYZQq1rjLPT8ye7ms6n56X2Z5HuUzFu3fRBxOBXQ8uBLbINaAOdS9xdqKnMf
43YEF/1QiLU9Z3rVHwvMGENBHengDRYMIDOsW8MOqUYmO6eb2s+b5A6gjgKMUW8BfbD5JKYjqsSm
hRAmaocrgyvAqpN59/qxcWPhWdxQONVQu4QxtUmPXa+cjL5E7MopXeN9s5hLKJJlPJTTMEeOb9Zh
oU/dpbaz5DKiV7bzkreGx0RYqQagXYTw+/W6o1OUltPSWyEyGfUpXme8O/UGLHpcFZE94UQReBN0
p7L9TaSe9u71l7+17FVliasZ+gqwwTdznJaFp2cjlbosXt1D2Zbuw6hPQbj4RhUNk7/cqa4A5cjZ
P/nlDNbdy8vjGHO1zKWbQksoixBg8AdfSLEzNTcOdK4QqHGq6jaJ1CYAY/m52k1imeEClSJMV9N4
15GeXOC1sCAtiG/Luu5VCG4NShcFACTLnxLwJigCygcK5aYsuuU0dl3xxhrrNco8K7vDntJ7WIa9
pp76jdtlTppLzON+ZlDmvl4BuR2k04z0KHVZKwC5B4/QRFcklBXw7tRLLdVeHOHMpdV5BeJ8mPJg
/g3Z/j/LIJcHzRHdzsTfCDeWY4Da4D9kD1twQFnV7tiAjQ+tOeueNc8dz9okPvaic89mVXa/njBz
HQ447rgXUzLeFGUK9Pljq6ytMDOc6pQLhzvSSC7pBqO/F+bV79pONnhdyjLY8ik9uevJdthvZRKU
Vkj7eHiAPUvPJB3yo5yNPFwmlDEbCUcr7zSq1dU6XETq7ini3FpiZGTgNpWPKjXF62fIEqfva51n
WIMaFtXUlAe8yz/W8PsOnZFrR5HvWdjeHBKkksKlvMjbXg+ZG1kzz/ZMkFvT4U1tyJI0pgNZkvhN
CKhlSQ+DDPauJzejC5FFAUWV2+QWBNR0dtYVRsxCKqz40pYF1H74DA9tvKxnv0UorZga/wQvFFmX
eMj9aAVId0iGGp/kpQ5Oem676A56LYxrPtDrwe/WMue0J/Bx8gNCt68nZShX3+4riIQ2anEnP4CW
5Il4PsCOdU5wjIK9na5+4XbxAVrzcDpXeO8tPoml0NtrYb58Bf9iFNQF3NwoothvxDm2xD+ZW8z3
Bbznt6Jo+ktcERDE5NdP9exIXO+TA9mhvLw+DWq5/fRUFOiQA6PPQOfrehocIceaSzFwTECLMLKA
j/XlEg6eVe9M+K1VSH4HyNQDFwMe/HqkJOizLAOrF7Za4j16dllQ4109XI3nKmwHR39IrGwP83Nr
UJA89GoUNsvenu85EOUssQc71OxanpYZnvrQFRHqpyYwiuY3IEq//fqEgnvzCOUeWPBtUWo2pjLH
N8Mmj/DKo2xt+t29MiHqs3UndN7AnJGx0NbD9YeWCF3v6ynNrDRx4OBZ1LV06w83mbI7RKAfxjwZ
j4EYCWxVkJ1SrpznzkM7dKZ4/FjXix75zjg82Dm8eQDx4iJIbE/1aqCLMlGbXpp0J/TeSnRIKEHg
K5N7jvPrJ82TPimKfoC2qy0ebfHkz3o0uvu069pjPBXF/Yjw7MFoUljpJhWo17+JmoftIgcsiysr
0R9r1s3o8I3rMWkSm1xymRA6I+aOvT59mMdenKku6k96BdXbn5f/Yndh8outPG1bi6bh9WunOH5l
TlwycApjrdP95MGbNRlycRj+m6EgK74oTTPPm3hmN1aSxi0rvY/r7ujj6XwoU3M5+S1spten86X3
+NN8BhR3eSNfEVc2r+WXsB1m6oqNlfdvDDGOgNP79RRoxtfUr9unOQ3y+3Zu/6KjZpLBOHA71wB9
wRVj2n486Y2mn4O+L46YN8IhIO4apbKW4ToPPqiUD6geg393K/3QpLGESt/aO29xKzQg6MF9EzYA
1oObl1g6rVwTqLqq7z5HKWoCJ6u22/vWa1EiTvqJtAAditenbqPf9nLtBqSqQFJUCPF32qTclraM
Rd1Lpq4ds4eCyHWoYjAjs9dkYUdDNbRK+9NYucm5aYbyYWogD77+DCrQbr4ewclBswyMLvrVm6iR
0u2KC4+VIjTZA0iqxFvhe1+yucoeXx/p9tsqwXedRphq810vFCq7wZzHGKsaCbaEwUCTXjjzv4ta
+pFbNMPZG+fxqFcLN29X044zsuI7++JWoYOrPcUUWnI2oWfznR0b9DcceMxdpxw1FCOxjl7coMHs
SHnH6vOPqddmkWvDzG8GyvcwpwPQfkEMIzPZk0+9/ThqzeFHA2xoe+A21ZJqWcGdOW0k8g0DlkuZ
0WgHaQ4ODoZYfjjTtEYWGdtJUnO9lJbVHQWGpMeFs3XnC93IgsAY6BzInCE8z+ZQzgyYrYOu25DW
/fFhNQhQ69JoT442dae8MXbAWbeWHiAU1YqCGgCB4Xo9NGnpOEmC8odG5xSxBa245GnAlZIaQPT6
2rs5FG021W1DQnCbZ/eJt9TSRJW202OCiJMSeh3kQZDr2Fti6qm3G0pRBP/fUJtrRY0EL/0hNlTe
BFh+mb5+MnvZhq+/0MZX9FvoeKnIvIBeUE2/njxcRb3el6RqS70Mf7oUgo4gfopDDyTw0k8FURKx
roueWPXZt5YZPRJKzdkI2rIfyvSMnfOu96i6hf/06qwbZfFFJXwLHkjnrm9ndcC5dIsA/oIcTC1B
ycDs2sh0q+4vTKZsGNj1+iSh4VzSrk/PuRz23ERuLWTq+ZAxCDNsr+0uX+B7dY3aVrmQ9OTa/Ikb
NT6INSiRJi2cvXReBeqf3pxru0NCb5BZbgYUlhM77Qy5SOjvbKuE5FzPfySadM7jkvv0Haq1PLRO
4Z+yJG+fZJcGUTb3xae0k+nOtrr58jBzAIy8tCM2EV1kDQpITc8CXMfsGMTueu7Ltg3b3msiJ/XG
cucYu3F20gai8aEIBOomfb0URT445dC2XGK7VD/U0s0OvVhxYm+aL1QHlc/DtCe4emtDvwCwcdpk
S2+JA9oyNaJvJivUrQT79bKWIcTS7uhl7d4p/XIubT8uNCciNLuVUugmLKKTlEjN6AAZUgU+6bCO
aAn384n41R2mOulDV/kJIvUThM1CvlqOlXEEAq9Fnaa3IQXt5GQWBmJSgxCXum6rR9+GAOnTHoqK
ttZCmvLlYUKL+U6mDsZ2iUSSyi6bM8L66bGeLT9KNa99W0KljNKsNsGqeHtFthuJMW7Lin2tuqQ/
3ckwGarzEWkfAI9VFqJ9E4RmmrrnlgJTKMqBMjMq+JduXPe8Jm4tWXJxqKjIGoIM26wgaEuB39mp
DbDU68+jaPp3iauh52TmMbcTXf8vtohNMRuBOUc1gzfjIebgZaaNskrae8vRzGYXL0EkNhyBE22T
We7d69H61sz+ON5mS1pCX50UODX0o3E+DFNnnTotfQSMM1x6WxZvxg4BlcZYuh1zM3WX2S5dVUvj
v7gjAq663pqpk9Mm0wFggA8u/u07tX+fL2S0/rrIj7Rri6eK1XTMWi+JZB7sYbpudYqVeh1uhoHC
RG9xyVrXaVXBzSFc8zE46HGTfYlJw++bMpgvae0jwdSbw10123Ek7cG8a2FT/JktwM68unsMxsRQ
qhTeUcqufDNlRb3zZW4+oWLZclei6M80Xc9QbuSs+aU1KXmAInSn+m9rbrkoeU5/bhUAXni+PMRL
juEFgl6Rj3kQV+JSf+xNtzvIxcufZCusN3qCQMZEov38+tq51YKxPfIxWhIWD7rFORq91hoeo9Jc
0TJkKVZ8QZrK/DtD6CaSnVhDwB/+5zIpsI/SKAPjT1C+1eO0O73+JLcWE4RPxEc9nWC4jYNOMRjD
7MAMsw2u7QNQwWOlFfbFX+Pk3h1d9zxO9peVDDLKlpnu4evD3wr5Pw6/SazwreqWJABEN8+9/TGm
SgGxhSLmgdzy4+tDbYycv2VX8INeYgMqk1sSRTblmKGlDcCsIjFDaeIyPkodwjWGqZcR9sqHxDf7
R1MgcNK2+XJO9Dq9CJ9Tb65j5wO3mb8rM38OuE7eg9VEMd6Yvd/JC4Hr1przhhYQKkWlC2Q+d+Nj
ZVv9wZTF8JiOq/EFXSTjZNR9SRKpFFOcojnPwQRqx0zqx5juaIRYgh8hTmI9OrSi753RbKOxNMeT
abjy+Pp0vLTXtmHEp0oN0R/cx0/AV+bCro0RrCSH1fg+TSH7QtzzgAAneLH6tvU4idG7N6ulfcqn
VUR+KuTDmg3uEUHE9W3j5dOJ9lJzsFrPC0cxrp9a6Zpvk1HUZ8vNMaDN8uWftQBS60zeXmPl1tKB
BGKonIiTfAsHpBYlDbPyDaQZefSlSrEY1d3iTMuj2zlaVLz4aaroHcORBuYISfo6niD8gqTnRBdt
qYoioseTHbR8rN4IKvkHFHzqEN3gPSuDm+9HhDCoAKLyvCVmIFVQGfZIl8bxyjGyJqf6JKX3pwFc
bOeKeGskYBfqm9o37vBG5XGB0hip6+RwAbN+HweT+a7wrL2c4OZI9LnphAI2A7h1PZGQXVp4ugRm
OZTiYlZ1c4LJFZ9MT2o76/vmUK6lxGeo1BLbrodaW8p1AOn4ZnYD/M5ty8jrSYGy1G93bgo3lgcc
HXqssCGU1+/muKnw9Oi6mDZI1yfDBbXT5OwYTXcEogr3uqChumi7ra4b74d8I3RQh80PbWczlYHd
J+hvB2boSj84icQuQWM588Eug73S7q1qIM0dOnhKzNegzXQ9lz0iI0G80EmZgq4+Ly6gygzsyElH
UexJy6zuNMMHjzStQxwsrdtD6iutAj8tQqgq/RmtLIrAQQKcEamQkFPbidCK9B+9KdE/NGZuAo22
mn8EluIPK/J1Z/pGyTnrxR+vB71bmQF4GFpztD9tdPbVrP6AvzFQ7fyGtIB11NxlcC4OQuuTx67s
kvspFmTH6NAdvL7Mo7ZYlrM768WjXeLZFYu8CnWZDyE6h9ZTP9XuQQvc5tPrj3ij1IBZNJVs0OsG
N89Ndkcly1BEW2DlyNeebE9p26V6/Otb/odRftqI/oSYod6wO8Ym1e7TFK1bG32BuyJFYPT1F7qR
YbBuaDgrJQtW7OYaXUqqbQP3eSAPDvxvr8AEuh2RpYWNdsoQPEOjtc4/BLUlLuBxq53NeWOfUE2h
7wz4QeEMNmtXHxfW9YIIwtx1Ga+b5ferPfylya4/v/6iN0ciLUczCkoPmlKbtTVYYEgUiidtkua5
sTx57pTQeWtZ8tuc/u+phf0f1AFT95T/UOyV08KVFcLxz60Tgvr5b+pemmP+C5kJkhXyFJrqL0pd
350QgKv+R9DLt/7F2QvKhVBF9ZFd9B9BL9v4F5/EItXhjOEvfkko3Fax9f/nAxiRQd0hAUVMh26X
8xOL0BerrpHDJc8EzXVdvvZpWnPRnXouOsPHitabmxy8dpaFdiib0RD1Oxyhg3YIyzwRvYwmOG94
rg/mlOf9sVor+gUXO6Ftqp8HF+m9PzE1afrsjITOIJq3wWR3iXln6cII+ovsMievnqwkLjAh8Vd0
t8z3rrn6GbBtw2YYslM09J/jerT7KO5GszPe5DLwuZCiMWrwT8mUzkV2/P5Y/dIHbR7ZORWRMiw1
Lei6Z3/RTJPctx3bpgzJXHN9OXR10NtozMZG7OfeKV/91bDRn671Lt7xNXrpl/8wzR4lZPDIOHsq
YByCMHzOH4N1hWmIqG0/+QzHu5bBQaz9pMSKlXBKfSxqTO/qg4asYPtVmx1oKMcMRe16juBfjNmn
KXNlYx6kk/lMyVAZ8MLRTDRjso6Ej5Mvl0kbEoXKsFanQj9hGP2gU6orFpPtVkXPF7Bds/WQvC4J
+gLDE6/RZ8D6Y9smpzyVJc+VAG7juSgNmilC50lugQoO2io2p/tq5lLTcPWkyfbeklWCtneBhKH3
d9cURvPRZh55upqaEr/Q7RqdoWFSTxUmd+4A6RtVyirhFq31Rew9a1bh9X3otfGgG8iirvXonalK
NbYTkS2DqXtKapGLvzt4sKOM1kE2GCHk9hh73hE8+cTvb9tMm6ZHfy5rJqFA1oh/svMmZ7SWawGv
Da5Y5xG6tp1t7VzOmaGBzhx19fzZOGa8dpqbTvv1h03/7tvH/dEO4/qwQLCOfJdifqCILJRcleXJ
j5+8KwYoCbnsPq1WNyfeBWRdvMp7PZeT64Rt2rhDejKTtYDi1Izon6/PGk51Q35nVLHj7qkRXdd4
eBzOK/QuAM8hE+iA67h+nMxJBzOY5/hjDx6dpTHnejKnIbexRauQHZjVVE0yrUT6XjMRv5ke52ys
k2wnmd1wn9SDEP1c5DBoNTM7LwYpP+QtK12BfBSgr72mQHvkzdQRa/IzADbceN8HfJDYRUCd9UjD
H0pWi+2F1k5oEYTZ4ttyidBKVX9McgkkIvKjcAbjLVe4xdLeVjMCvV8baxiT4mluYqt4AihsuO9f
/7jXFUFegkIH8C+2M906MHiblFX1p0CBiOXjbLZ56sCJAU5fnexRNsFyTq2+tab7QKtBHzeH14em
UXMdswkJBvGNxIqoQj6wvcNVHZcpqEPJR7dyxyX+bZyqwsPfsMdcEq1Wq1SDexQJWOB2A2HbPOpa
PwXtU706fW29ERRP2REp0tjs1Gky0lUCMmgMtS4SLe1IDFPDy4O3zVihT3d2R5hS3VFOacPvRMx1
8cyDaayeKgtO6xR8AQOKPfQHUQc5u9hGn79GJs0ZNSXoxAnAJutFHrtttJiNozYuaoo85jIvHr85
sMRI3FmmbuSJqt5Xu1IDgsMfsTa7fHwqTzY/2U1zMfRHtETSzjuKdlR7G7bDwt+hEqF+y9S66lfr
Q57xXrMNlRzNE5FW/EsfVV31enOt3hnNYvY9WrMgh082ciN2+lecIcm6PPTWHEuc59xab78SRGtm
uO5RE4RXr/epKULocdCHDZHpiCkduqDKsbgfuMOJ7LIkEqPf97nIgNKcMRdKILSJAplF7U/gBGra
Sy9p+XhzO5Sz+DIZQ8m/tJaa+f6sF/6QG49lbjZFcUdTuoETeFg1dgMBFrcbflSKUj21b8eC94LZ
PWnP9jSoqIYBhXpO6nFSe65Fr87RhjoM8oXmAoPfiJZS6j1FjdFFRQDqZQzE5MRxbrVf3XzQ+Ezf
f1Wi/KcwxPgWUechaeYPVaX3MGSSAiG1s4Oc8mD+BgpTfdyMLnJefh4mCfL8UHjSyOP7gnuUeuAB
+5/xAeZLT4ypQWEzpa/vjRdwzNU5q5JVKg2Kjg7gQ99clVM31vt1Ra8XIllGtQtFlwBdme8xT2s7
ZRHgTsXKopGo3vNHU7eSp/v+I1aW9TSjrLwatPfAoNVhbTVmx1ccpNfJ56mLwZaHY9kVrKogxfCH
ZdjByj47FdAhzNoLq3Ps59yYnQyVbUSzROM8D6TTw/pBn/M++SDn3Jndx9ZbF91YD44pWm98sL4d
oKbVO8UTPNqEAb79A4Uvtb6BYajVbkyLyntyP1cx27EnzOQA9FcT66BbnLbX3gmDErBwD3WPmnn6
+ftpZ8xUCsuDlgjK3cdWC3QJXFEsNd+D45G06tB5KJMNx8TOE+qkdZ6OpveY4Hfd/6U7mmTjGoMD
le7RMtZRaKFGa613qSHaSRycsE5Y6/lcOUZtuRF4SrUdHaGt5m4zd5u4KhgAhV7iHyJZROLNlxaU
JIlJTvHsuWCv9aiKp4Us0KSf0JvH76lhbNtVnh0HWAkYJOCllBrOg7VYkqi8Nq2e7elabU83YALA
BX14LtSEzJ8TvTUTppMtWYf7syl5eTCz6o+yb+M+eBrE5IgPBF+/IV4Pej/Lv4Iy8MSCXyBeANpf
iz7oJMT42owWEGbZTC2iSXE5cbpUc40OzaHt4tz2njQkBexLl+Qk1ztSJtdVIC4F9L+BsYNmh03k
gqi4zhVAcGpU61rzmY5Pm2jHbJrXJENEm9yW3LqOc6e1LqYmBynO3QIxyfzt9Y28yVZ4AvaxAcMf
OoXazJuO1IqpDqqtrXxGJajwnM9Sn2dnibTAqFjylPOKaTmkbkd75sh1WX1dz6vAEZx+9Tmg6jrU
F3zAkdTeNjNRtKYNJbsVz99io+n0KiCz8zn2oyHWZz4LbI9AbQh2PekI136V977+GJt0QxW2EZum
94gMHd2q7WLPi3HoUtfq+SC91lTo7BuBZo2HGTM/ZNPdIa/64gG3FCjUO1eXn74EA5PpUHhkKTAL
m7wRgE1XNMUqnkECudz+CBYex8kUBxp/fA8+Vo0eQnOx0mlaPiEJga/ZzgyQOl9nPVTXgC6wqxCz
Rt2TrPp6UcrSb/oCIfvnBmV3wp/1bYOlec3XuyuHgXB+9oumY7t9T2KqCljN9Jg2MSWiQ0E3xsoj
o0hVyC40ndwwGzOOvHRw1IFgC+flnb79YlgbfsoNtVziPjnKdHY6HwK20Ib5t0zTmjHHnxylEe2k
ewWM74tPhxizAbOeVKIhkcNuvzqarxKHzgOn1IWlaSdZh/6Rr1ax0NEdXu65IZVTRu0uJumMKJDB
Wzhk365jAz46KhFypeRffg//+cTq+9p3q0py+kCi7/I4ObOVxefC0NWhYZhgwVxkNdHQCCJz6tfm
Yz2vHWeMUa82Z/y3ExDbJ8wkAHFhKMffFdhd8LB243DVelhXdU2MdCNGheKz5jglhuF0iIz5KS4d
k+NoyBPeMXKsgTvNYyfwMs0OwwJZOgMoHsdTcJDYl6A/R+t+zicABaO7DHjPuJr4yLw0nLRrpj52
xH2y4BFWnLd4BMATKmeRHbxu7ZCtg5cuRwJ+xt+t5qDKCbKBUc9FGmVIHiXDEoQHK30HY5uL63fg
SB6ceUn5EfPbVVVjd/GT3/8PBtuahVJz5nKZJGdTExxbS8KvJvvPyBExaiSlmgZbFRJ0wJcz2lGd
qzKrWpIukIvCtucPYAdqRfU1PQFu57Nbcp6WYAcZwHBiQuiJhECd1casQQg92nNqdl20ZsxVGllV
vSROgR2HXZTT7zP+B0vyMFLfG8ajWeb4YZzwwyAf0YfAWYuIeu0g/93G3kv2bgwLc6TlTUNv1afg
qlvHpJ4GLlMIHLDGXSvL/R7hwZetsVKUIT4Na2GJQT/EaTX5SFCsSQekH9bs0upTCHkeH5aK+4A5
HfC+s4L+vV0O6+zdd8rirI3y2l695K7y67LpYWdMGbHjfyg7r+a4kWBZ/yJEwJtXjKOXKMPV6gUh
arVAw3XDm19/vh5g7z2iIqQ4+6IgV5qB6a6uysrKfDHwLxibOyPnWLLisjZzkux27hxzOCddla73
vkwLoZ6qZJmj5SM7ZpVrc6wSN4lwJip9odNXuA+rQLaaUhbPqW0/mUHf8zyrVFXeeMxHR3KfpGko
ehwX4RR8UZC2ulDYq5v9fVt+ptOjekunXC/Qn7Kfysjv6sgdBYvBI9lS6N8H7l+iJ4xj5mMhvpOq
oF//Jmg1ZWMhYSWzD9v5AWJAaudwR/OzN8304cCqp4xrx0Eqo46Uwcje/v01/HJ4QAbg2IjITAD7
flF3QYlbIsBsjM+mPZRYiZnSLx7p8hbri1E71DrnGj17jrXff+2bVgunBl8G51pz3LQNsP2mRs79
Crwq6tsPmUhQ+L1Y8PujHMjDVrNxmlyM2LpHq8k6bRSKv0YgT+zFYvHusRGFffs5yowWr7dJrbzt
U9WUQajOVjqRuN50tufwrrOVqRRxIKoxkwOlsGzGD+nitYCWTW5m+XSxFaYF1jnNAj1jwJQyzlkX
QehCla10Eif7E5fT/Rk855gGTKW/qsV7gAbgDf18UFl+M02pXw70AVbfar/lMyOw03fRdgPv25EW
Xxpb4TQQEGqx2Bq7lO5qtUccdOzwE545Lr8DxdGVqmV2vCjsQk3+glQz479Hc4E8X1ADDxp0yLcP
do0sz5FLHKzZnWC3twCssV+Y7K97Jhb9iuGKPiV/ufUTxDZzrGK7hofd14Y+jSzHKIT7owkMf/bu
rVVwJalSc9YeOwHEMt3NaloQ7zSNonXD2Jo4hZID04DWrKq4ScxowMZUMbKsbqjwo9E4B5y+lh03
XTRA1sXGjBMPJYt5WfRbVn2yXu+9F5Z5Zu9Wfv0HrORtIksBiJg6tHmELGz6fm+Sl7ybBd2+IXqm
nzGO6gsVfTE/rxnjB16scxaid5aPHk9jtl2NIv9+D7zdeiChdFCAutDvB2N/mz7KhliLo2X4DMBc
ri8oguu9vjhMFmWxzTgt30gCT0z4P3+vbqaiVYMaIVM0b+6bQSlfTO7qPpsugwMvLoIo4LiTLXV8
7GYHKD0omav8Izb1BppC7ByYO9J3rOn6DA3+vPZL2FpzO63r82ix9LnHvqkccdjTVQJUZss7WcEl
MpD0a2fl4fFFzSbiNs8WZrZl4+ZBeytprVsQDTvyoC9ADOE0/UmX/o0gBvsUeRPAbEQadB+VMP3z
tUazid2G62TPcxIOVIkhvqMsBLf1u/ArOUCe0kLNq6T9nI8dmM0BG+Y5/079N5Dr7qUISjrRqg6Z
6JmkOjqOMrDKa1WgH/Tv3+kbPJnLpQ6iSc7TRaYQJPfny+0aEzGOuvLeI302E0h8kelVNOP5yE/q
enCIqYnyo2cPUF0uJkblrLbCpued/eFiflnYaJYzdEuVqP9jGP3ni9FpQi/B2p+ZvxXsJRNxNPaS
43UB39WF6Aw9d3g2rS+/fwhvDD30S3MRkNHjah5b65eyP0rnlOLQJdIEjdHf1u2o4de6npuE+Zze
0/DhigXXGOrcM5PF855zpR1aIWRn2MORDkwhMr8QKi2xctk7IlepxmecPrRmDYTa45IO4slKs7Vf
EfHDelljhHiSiX9/f1NXAsf/Qq0YsNF6LPrdotCvgYOfn2bkLtnqjfn4vCOykZKR/26wmiXMTiJY
faVuRsBM2Fx1AVMyvYFi2/Xq4JsYgOFWB4Gfu+lbdHGMeKRuKSXrGLjqw6rcIDEOoLK+YxxMZMxB
bh13juzi3MAIwGsqgLpWDLcM2fgFhqI91nn955EBAtM4bcmCPaEpQ5LtZrpz0ALqXP+gGEZYZYWa
DDaJqHY6n4LFVKVz8Q3BpG6c1L451qeyyOD13g3N2Bsf0W5HjvV1fx3rMmpEah0wXAGD62p6zTAr
LJlyc2nJnBXSZ1dcGoQNkaJ4x5LLWc+PHQeaREzHKENxpjyUjtTX1+AEs0wX6ryQsehYFSGej7cp
kmtMJwXFTDZ8CEbMZ/40Hf7LaUM7FtoRwC4KEL+uTZ+xjdVFzOp5rB29QzXLvXnFUTVinwIF62cY
WGUCqVYU3h+D769frzeF1hLWpTK1+s+riFxL5MD86nmHMqFrm5wvxRD6fL+4trhcr3C4CqQ4eOnx
75fxdUDwp2WstSGQhtWtLwbu3iY+We/mubU2I+ToVFdVeUn+BkbqpEM+HPCb05RtLgePkfsGyIEX
iLI8a+Rk4JtKUbHXZoY9adxwICDzy0QZGsbHrkD3BPZ0fpERaynpvNaE6lmn45AjL3D91n1lVW6p
exxtihmgd7MEY10hDmn2Q+4fe2sJDISAwoSoIeJS1Fll/CFC/hKufbBAlH/ol9KmRwX057cxl35h
dzRv3+8hinLE5ZXvzWqHcrV5xX+VGOZjlcFqQcqhnp+RUvhjAfA2IYXGxewD4hRMh0IdedtxS6y5
9NKlnD9VdW+kHjS/iu+YiqEkVEch6/H3C+HNJJ3L69cZAFN0uksWAeH9fO+T4fmpTIb0U+YmwnEO
DLpRsMXWAnpFyiizaPw2uUGVxH3XJw1NaGJdOR8KE4yixfSVhs2fNucvTAeadjwCnQ/SG/j1yOrm
ssdwFzNrBGh1JFmY9Oe4L+ihkf5uCdpEk2h+VsbAM8FhSSdI6/Wc4Vhzi0cvWyZ98oJR8Bj91aO6
7oSh394WKKsUJbWXIMczVF1WVN7sD82U0H4+YB2m261bAtqQO7MLOx8J1ee9ryUcZq4hR1cVSwKZ
TTKPOOvGhfZ7hVuI9rc2k+ChiWrmLg+pEWCy2qGUytZuAiSz7Jt6wPCm0KYpV5yjjXQ+a7mVxeWF
g6GLzXkD737/ut/mAmx6mso05C0yAiYX3+R8Q28JM6JP8HGvLKs26MezFObIcETgLYiNIV6hd/vv
vxc8mHX0/wMOjEfCHBk2EqlEHvgwbyKeifcIq33EKRQ7aowdgzzFLxd6XmQ19GF6Sp8GqFRECN2v
UzQn6QlSTibf2VsjxHeotewbEbSW8WoNIA0gq2kI6rP3dfaW5Yjn9DTGVYCBa3ak+8e2PWQZXguP
bRpMOI1WQZa5OeerqTuxDNkNAXwZ4JryqZyGHm3umqJpwRR7a7OUKVNYUeyOaiQQRVnR4ug46Ebn
6w5sSYyLkDmb6mi1xosCE+oEtUrnqUdpQZ2o8IG2O/sbHfJSytPiVU7wgk2tx2EcuMbQFadkXGHb
3Dd2sqKJy7RVlDxNJi2g9IhYo1JlXHuFkPmlXKI6ebT0CUF54EUwyo5FMqpoeVrajq4qaZNYWT/A
mWta3CwjHfvl1uzYI/PRmRJhFCc45RrtQTEknI2/lgX8S9uKtlALmGkrpfHJnSC30neTUbuUZ1we
SIouIkTNyDxNS9ivWsG8X8r0JEaUaD+i/EicqvJBH1nQeqPgO3hRll/SMsFyDIWrmk18bJt+msN4
3TrJwgdK5Eu82cjJCI2FFPY4zl3QpIfeWbK0PpDSZ7lziwjgMrSfUmqy3Lkzm4ii93mVuXaONiG2
mx18FSzbvw0ZemKvEbOY4e2gWstKDwVzhEN2UDZzjsFhbz/31yAhwmzghbRFMizFAwLUGv/bYNe9
Jx9tDW2DV0rk6ZsECHpcpU6E+kJpJGscOKg68hpm8qsYYKkd/9k6gWleszyzwJ84RP0F2L49To6E
e99iC5f/Kd2mXPx5j3GSQ3Rgfg66GpUkhcfPsZytXTO9o7zbUWbCGeNSRanMP1lBEtDYrVBjvmEw
BFZvBj+sLqOWqdXFToKbqaSXjwL4LIp72RMFjwp872GaegWWO1jpp7LEEwt30iqdHu2g6jrcvV3/
zuQZIA7KVLKbFndhM8tSFjjd9ghVDi3/L7tUdmHIdzk6ht2doYBtL8hIKAFdUYzfkq5Y8rPjiak6
lbbVfqBcEvLUAHeWB2TrSEyV9O3plqlUZKKkg9f9sUnSoD+Ifg5QXrD6Yrbuo6hWT0ZA6hCbXsp6
w5V3Ok5h6q1xnYUK1z1PRnepNzLq4OZ18EBxgRLMBGwScrNFgDv9YD0OrTtOSAo49lfozzhIz17n
03oPctzTo4FBemG9zMgtYsPVfvOzrHkxLLvAqtyYsWXvXdEzfJGaSTWCV2d01h8ajis7PM6eu4ro
kDtt1ZkPYHDGP9GYOtjHwe9dkmw9KcViZVYovOFeLbAbiuxY0g/4hDw807iRO4A0R+tDvyYusqxl
sHw2S3c9943rIjhkld27UTTqPbPe7WNapOu5WHrvQx8aziXBx+Ekc6VbcZ6HDHFS1BfTzdDRX1Wp
IajgEVZeeqPoyH8ylef9vdhh9jnp+vZ5MdrkIQU/vy27Fq1HtE+ZPxPSArib1pOP/DVH35rPt6bT
D/cyF/M7aXfWaZ3aHHFz1wZ3H1UaQ8Na/lHhVHxsoAW9r1yzvwNlz56mwGTIx2jz5lRW7XpvLmX0
Edi4vLPSxHsf2ivDvjl0hLhIy/DeHHL3c+kN7eeIvswF3oZxGL02ufHaAbvrufYrLYhrMCA8hO6N
O/r1R4X9s0RrsaWBsYzGt9QW8iHCsOrgW3b/0WJe5Dip1rlM6Bg82k7KKOU6rj+KNpGvqS/A8JbE
OMqxaONuTaxXixbATSCX4galsuXdahv9o58i/GHRWrvNoGzHTrIu95gyh/lBtNJ9D9UmnE8QdWq+
hQEEA3zgXikXLcIwbINzWBbJv2Exv0DwHl4tjrdLteRRXFAQxl3vEQ9FYX5yCcAnYy7Cd14aBDfO
KiT4escNpJXvfQqpO0mxJ4b5jjKU9behyj0kwptcPrA0xWHE+ot9YmstYVD12AwL6yEFiPo2C9e4
a+w2PCBHGd16hJNnKQXu9XBNX8CiULJax/xbVhcCERq7xqfam2pY6kw7RhW9jHiaRpy0q6msXwmo
lRPb/JHHHDwFXnKQ3mKmVpov2OYMZ29V+W3BDA8xI1uLZ3ps/TMceSdeYQJdBiigcTg79Ud/Eo2N
r7e0CoaBxZihoxHPakZ0Ja26vxlqq58y+oMnY6rG4JiM6M/FacGwLPDGy5TT0JoH+Rdqb0xKVNZ3
tLxf/LKaIa8V89kYguKwRow9YbiijFurZ071IXKT6oYbK50D7Rr1REbBqHVJbTQem8bmSM7QLc5i
BEQJr7UL6dO2cvNbaxjzYYo8qMSuMv42YFFmsWqFC8HfFLiJM2p2k2eGey/XpfkaVdK4K/J+ZHO5
82PqOtPdILpcxbXvVUcq4ObvibPj3lo8/zN9lua5ShrTPdZZ0Z/xn/dfbKur2iPOoS222F4A3ZQk
8IeRVdkCcqp6cAAbku0p8zrx2MwOusso1aujKrygjqMgSrLwi1tN4cHu2oXuFk/4DqYa1iGS0Zxs
9bsPki7EiSHaTJxHdAE+pAXUkrgOq4QbksQSWAAfSNuNZ4smxg/pLISfSDgP8CFyEfPgzbsJrjD+
aEP1CaDfi+d5Db8ljkw/F6nZdLGE9Lri+O2qj1aUe+d8tqAViqQtL6kMxVeX7P8mMJbs1e2c7tZN
+gDkZMpQeVhtfLSxV2Vrwvw/06Fq7oQtahwjKtoLbpEcc6HEPyHmitjCheFza8kI6rSb3mBUMh/K
setP4LTpfbWO6r4RyxMX/j3v/Op7s6Kh66e0uST+Pw9W4/SnNlwF/8pT0V3h9sh+B8hqLMJrz04z
pVXsTUIdc8/wHlzFSHCgzK9gcO79XMz4ipVOf5kiK4Hfw949ilaVXxgazSCvebKLq6KPbpQ7tp98
sEo6LqiLPxmpgQl93skPNUq7Nz7+vEgytO5lWpbkxuW7cbUfXeNDFo4j3ak6MsrznBeCsZY0zPIf
Bik4s3Jd4tOIWEVIRVmslsYWxIp0GvVMgVbJo1pJ1MRBQJEji7SjVKTDuwZ7HA0WXitQ1YwUxDs8
sddC3VT3yvkwhJ3u8RQEFJgxW4kW9kVGrZNVFh3+U0/7qoxwvkmnVbwEJWu5P+aQmPkr3oZ9k1zp
Uim44vBoR7VDHZtq0A6hVk8P8mUWfdr8lXhRheTw1q2L1hqXItL+sMlvo9qr3e/sTY03zkZPL/vQ
VdAyjsswjusjPJG0vWkTw1Cg2KlaVMyu8+unvBr6cYjTyOvz0wDRPTsZXeugy27UugWX1Ev4w4Qz
kNzBubSqe9stSPEMCLrTuQlcVT+7U5PkX3ovlb0C5uik+EA3OrGsg1JFaZv3ALSz51/ApNJGxAOc
CNg6EwzQ5dSPCdNJpdMUzKsL2qfZOZlyDq6YIt3rgNdm2g/lVuzmKLxnxwFNw+wIW43/HV07Js26
qiXC5kFU/Q8YM8XQx31mdt4//zWrbBUWj5PnqfRuMfHQjENM3vC5S5yqPPRusaIIL6ZAnIZ8GoxL
02Dk8X6nlaJcrNsTWCLU68tWIUdqbUJqkIzHGGSj1f1Ls19z/s1l0uXC7FUaVCtQk4AKsqXGgkFy
CoWdFVQVEy6zcaijwPPeatp5VFHiMtl6ShwOv/aJXIolPFFoUdMzkqjRdGew1yo/rKHB6NKFToDi
O8XoUK4bK63GW1ToSNoLRtXAua9pf106mo28NBAL8jPrXFfzdJjAA6pmKPkBVrD+HR1XzVra2cty
sjWpLjMn3RU0S46O562OUHOtmdma5zH/hyg2ogYRuKUKwtzq1txg2SDDkgkIvsVlS8bb1RQ4fXUY
Fl+h/46Sjg/fyvN+tPTHtmmV1KUOPuFs3WbB6I3Gbeni0AFKFvBo5IXqe2ntd8koW/lvjzBzm99T
FzcjEPNEp0LdrYhMz+PBRoZVMYEMkZJ9upGukdK3O6gl2RxeWaoyUGxGQEN9qQngH29qSSwDPhsc
A2kjSOEVFtzpyvX045FNyGq7NNmUDrepgFvyMnSu7s/4Juquz8U2hNLbVQasktpUBxjaag3HHzAQ
UzSKgiSsvYDV4+frC9RTYJUmSvssvKVYp1ceSyjvHfT8aQWguTDlOCD+vz+rBrH02Ty1gTHatM9A
23ljG096tO01c38YODa4WVw75ETmKW96jEpvoym9Lp+61dARbkf+9Y0gRZPF3vaa9h5g6k4hnfcq
kSvTAGMW6ReKZdBaeg954SJngbQTnSuGcp2KR5D7jcaPqCx0z9CfM2vOLxiODTm5T1K0C9kg7WMu
BbGDkmds1eHCv546A4YzkxJ66WlD3uZ12TqdSMT2gTyYrNq00sBU436mZaj7yz3NHDM7iJzK4XFO
vTkcaPBm+p6Gpde3beWubvv4zThSo8wIw5oqLum/zC8z/YPuVS4mgyz3MhKE/9Kv9MxDhxK74Com
+s7dIfFWjVNFYokWDoFhmb/i1mCZn0woKIroHGV5dR4YMBm/UrWJb2gBpt6E4GlkFR/MrBzgzMxO
yz7s2iZ3XzIU0soHgXMwjiHUY/7zFkt6v9V9Znk9Yfq0MsQ3w0OwF9nu3gRyNUYTmGHbdM0o9DMf
GvTQ+P8l3ClE4Eahn6hdosP5sjdvix4eOlnvtXhnkoslWatBUzggyIDAxSA0PuBdKDy7eGzZtd7X
KaCx9B19H1Cewut1od/asLK9/zbtlZK2oUBdYnqcdsz6ZhojUK7df6gWmVTflE0rA9HnZZgXM15c
GEECSRcdj3bIMr/+AAdHX05pgKpfliqMlkOCaYeiHrzivwpzteZ1e0RtUaiqib0kXBLWAuXj/CUQ
NR9pdUgRomGwkRvXazt5wyi3E7tAjp4nVaOQwWmP7KM+5x0AFX45JaZuQE51SlDbYvR+zKNKAcwa
FYvzo/Oki2KNCVt/fo6o1/n39YZTj27KY7WXQDNiSxgc9nzEy6v0Pm2hDGZNzp7YUdAS6e31pdsA
FN1GNfp309LqQFP1nf6LaGID2CZMnTSvg630RgL30peI74feqWqkCzW8S2g0cPltRbNDxslMEpDF
AD+aX7wtE2Az/TdQHtY3v3FpoOzq42edKNeJX7U9S3mbj3Y1Q9nfArFvGkg/HbG80A00iwE4jT6O
ieDiomjRr2tbL73L6Ii45GKaCIkO02Priz8ukDFvcShhUuaQFiiaVOTzEp+v4FR61UI4aeacOaDb
0S91JAAa1DlPWprEvkWhrEZM4vSRDeecFET6yvf1At/6tf/xMZZE90RHpCKJtlOI2gnzQdfNE2Sm
XvT7y/ah96wvUpOJZdy0qQ43/pTo41lUnSY6BBJxEjKJWvOdGIy4co1oBhrwKVcYpCS/A2H/sb2e
cQjOjkN7kwj82LEzYuihLO+AP8OmvVgd41r1+zry55nOtl+x+C+g/IUJ/zcAzRnviiobYZWMUBCg
3w0uPE0EYxDfFn5+w4ycJtNgUKCDmOO2epczdKdXq8/0cKYOZV2q/ntXWhIo22ndCvF4zxyXYDpb
1qJbBSYtZJ6MU8Hze5VjpInmjGjojjfdHIc//JL08dm/HjlG2V3P7yvIn1KAcnEVWhiEq40esDcg
6FrqBzg36OlR0/mC4yopEPxbzntXfTu8+L3vpLEDgkt2uzf3RrnWQYY/l2lKdQPIT9MJ29zZ5dKY
Puf9uL25Go4XV1XplsfRoKQ8TlPDENETpG5K02PqZHNQINR2JfbSstMjllEYRIb9Oe/DtYzO47aT
92W8beg6G7FmfUyFMa/ZoaF1L5uvnTVPzUkyzTAux4aJHe5iz3QQQtPvX2CJ4fSvUPavy+vacElT
iTDVbRGNHmvNDzrBszLdVkfdDGIsidnsuyNbQfngQM9iy8LNJtGM6/0BFm2uyZiY1+qTCYM2vUPz
JIPVEYuZJrp3VBtboGOonkfYGjlEODrWXZ5Qp6B5Br/3SsYZ3GhKgucWVzdWMQOx+qBqOUr5xKqk
VIUdULv6M8Toz3zw3hgyOvgJ2XHnRFDr602gTMYiwSNdk9LlucDvvXOeJEkf0511bujPtDiC+Xep
rFbsIlBZGIDoZ0i1fPSoDdPGu76ihpK3NfPfLQz8nuyIrs5sw0Q+rEWJGtWprdcJ1+ctjd6b9HUL
kS68HQ1HBJ22Xrx2vpjm4k1Y23xUQ9LChclrGrydiGM06sPb8MB/vGMfQubBG7irdHd9YZhFwTVf
3MJuvxWFp8kwe7oLCIOg0oneVjbcynbBVutpXzOtsnWjd4K0zC/7BAOr5RJGyBQsF0E/sXjMRqcm
HSMr09tmthP2QViaepPtzxWKoN4pEQMcXMic9Hr3mhPhxIujLvAx15pbiLzVYTvbgNI1kW4BjJxO
gWOutTzmPhY31OfbptsrD9iq1wKko1t8u4d9sbXNvY2XCTHa5Kr2MmmB7qONdErR0v/YKtJUQu/j
pM6znme2HfL7nmagcbt3amK0GLbG3GIFzE/EI+NbY3GWWCUOt3vANspJk1S5eUwkHvbxt0rlGetg
yMEYlkuwcZXCxdFRd2/5uQtzKbQVt6NtazHXvdRHzh6y8y22D2Y28Mt8nK65Q55Lftr6zwJ3RXUZ
ptWZLBTldfYd5u7KlxjKYfTnPhMWke80IAXAzWwPeltyEZkhz2j7lY1Osj4BeAQcAIim8iL+e5sY
F/Ck0rbTL990Z/CmGCo5Z/3aGTqaYvOjs6K25qheQPEGw8dAIQoLEEYsTGoVp3S2gPGBnMw03tf6
9h6cPtQv3fQ6Tvk2TPWlB9em6p5y7wd5BKWFr4qKWZ/F+0/AB/oV7ZQDCkJ9QFudl6GSiQR7iq3m
vimaTun7/49KmPX67Me1TS/Xep51FpNZrQ4fLaxLnTGDtfB9++jIfsm9moEA2lrqU9jJ2mx9yRJo
fZpJRZOPFOqaAkHT1Ut9Owf8DdAAo7wOpa0rAwDnzmn0s8dUCgkkJvRdPRtAaacXrbmVpJqhy/NO
bakrsX0Kc7QCjaNEy6QIuWvLwDI0DOANqEbjMOuXsWyDkxIEmy/aSYtVGGiGy170rl6pK7OdkzsM
Su/PAaY8n6nLNX0t1xxmzxbHaIIJedTkH+nFfTJBYIr3vUWtSjbORIQO/v01Y9tAm9QJQTAPHuhg
kMYBxw3vhmL0ig1tK7kyWLYUSdf+/YTt6nUFarLDfnQzXE6W6bbztRrKGIAiDduYuBtTsgHVYMH4
V2jEvlJvaRPoJG/Lojp3IixVW6afukoz6/ItUhT5MCqwUdKbxLiztjk0G4u+4hGZOF22/8eVc7wr
Wrat9f3ZYXU388Ub3LLvuC3XnMWV3I5mzXVPbIOrTr/QiwD11+lTkjAX+loXDSV/QCDTr3eDu0yh
rjDZdobufGFTFSOq2/jJGWsHMSEbiidUN811OjTmjH0sLX72osxbzXLYUm16Ch2Lx9uenLOGajnD
pzZbGUP00CdhME06jbXsUjeKd3zOc/Lrvkgwt3zh73OxHOSL5n+lDBW9OFGug/dOgWCcS8f3rRQI
tyi/P2roVlcIAxSLtx74nebSBHOS2fNjCJyIDaK/jWCj9a0DHpjdzBnnbpX4apuStbgHICjROi/Z
8K+tADJmiAOPWkYMPR8azpMM90Ok6mzRFPS2ruXvT6RsW1TXTWfSGzJJWHv9iDqncIOypr9XRkt9
gm6oy4Ed0dxLemoxnevvP6FEr+GFfSS52GZ+2aZUidty2CFM5pGXtn2BTgx9t2qZt37eIReV5n1g
Q2GezXOGNDWPlC7clapyXcgb6YxJRHxWb+otVoFXksWSJ6JKKhyj6y5bWdjO4dQ9VoRv+UzZXi2I
esIADWMXQf7mFfKlnpGCRh+wKfbTcRto2InUHTOgBAPRUKZYJz/r1na8s3BZtsUZinY7MtJhpB2L
dI97wST1eTCHlT71GtfUaU/rK53hqGuOlrJfiX87niIp6nh9YzvqrbqXSo4/6bQBTWM9ybAHq6BO
9IBem5S6OK23zE0iuckvswq8R97aUCL5icEyB8+scWKsTZFlXtUQCrvRo3yojWUYQnp+ginAab/a
jlkGCkx/NvREJJ1lfUOpj6lfe4EDHFrLEYxO8+9KK3DYlzDj+MHXxT+Pj02iF+kVHA8lbOFXZzUs
7opNrLn50xU43LC8nVRbXDdRkAP9U5Q2rk4zWtPXybHmOestWNW0d479ZCj+wBHe5HkO3aSTZKZu
NA8IvHTldr211UthT0zGDWBft0xqJ4aTOV4/04Q6BAq5pTV1FeiYajD6jk4eIxdwmw4OXRuAhNUH
ZbqZvD4gddxrSYe2MJey5QfWtcQfBquyU9xqLbcvPoIu68QcbpZeAijW6VdqLTRGAEOZgg8TWB7M
OUEHuIIWWWn4DX+xv3IaXWim3PdWM0vXvSJkBWOUMhYwbAjuO9Nq3xRBWtFkiMB02X0uw508GDiq
Ovfr3EaXti0+eQE7s3A68PIdgNgOgH1QJ5q7dDhVYd+Kjr7TNRXdIWdzA499OJq8wmzL+sI5qGli
MAihi4Eahw/q0FlWGlOYBid1zYOc6m4ZX4wM2igVZVhb1ny3Wox/kDP5FWZOj4qpl9l76iOcSSKN
la6JKrMfc2uSQ52DorbzDz1KpqV/yWx/9EJGqqx0QIIngHpF7t6uw3DI/X5pfjB/I8f5aDD0WDxR
amOk4Ss0Moa/OiYo3PDIwFyWgwZhERmcVAI4dFnHAKFsjUZZj10e1M392ECKyi5RSSX+fsnGwbmt
l1qWLzXL6F/PoK37UvpDNJ79vENdGjBv8YHjoU7dyakZvpiqaeVTYDlJdUlGrg8WldMtubwUdmgs
3gnvLPcC5pcN7+eWtXWu7GQxL0qa03pvr/mIx21uwwySdkBekBJ+oZu4Eb7RPeqgAwpnM/wvHE2n
u9YbfQlSQ31nPWB4ix6zgtzln3vaekMc2esk70NRrmZ7druo78EAQwb4xNktJ4MpUCFRRTRgD5e4
yJf2krDEaAHOBlLa+O45DOqZtYNbiGVIn+7h2k4LLKQwR+s8poXduvNBCiaC8ligueRTahIf/KPJ
NsBlBt9O7yEhw7dJtLNiDKI7qxUIVMbOaJk4rY30rKZ3mGhX7Tfp1bBaojHzpnvLCgZ5XtwF97dV
lOaNyJGCZe214zuFFoS6bUA83ceo7KRx78lxUN9DgrL6rkzfz8E4DbdfvlYrfKfixGTtiK1vNzAc
CDJshsGrX6KCYUBU/CvjTaTJfzi2clKaRCwR3drwOLizHqzRxxN6GgJHfkX5VC/xdpjJw/fhmg04
DKw0NR5gxtj+e0gyPJm4daNFImDdFWQIUIKpGcRSee5NSusFV8VqMEFR5RaWDUgsbFW1HRR7oryl
+PY1FAmJNtBfIUg7xcGWIskU3b/lkl8RVnsbwdr4mzjcgwHPDoT4RzqBpFDbh+DGow8Nop/OzbdP
sayr4gmzV7Qj9l4GE4hTyA5jHyTLcb6O1e0HzgZ5bi3SxLGba2x2YJsdoFDrjT9IoGxxCKrcYKDE
xgv3czI2OK+8m921NsJT0Vukm0IEukRaLZh+PzqmySQmxddE9P/VbDo5mq2G6NaFUspPvQqT+lX0
hZ/8MyFxNNzO5mhWz33Zu/Lfrb253e2y406d1v6YjIiCTyyTAGH2SrO3aQZ15QvTTcVykqCLQ3hm
XjSdnaOTJfqgLra+l7hmJSk3acPhQFxF1A/ekKvwssw91MzEtBkZfddYQ1ouFwRreqZmBo9yokNf
w5o6UoqhLt75Tp2sXwYSD/S6fIiU46EoCvCCk9MXKGJ9s0s7t4yL7EoU6sYPQcfHB80NVB8rGu8z
0Ct/NA4c+JlE3e4oRMrU9aFRCKHHc2V66jS0TYuFutPaxqGh4pRPao4wPaIISnNSAC8szoK0CFv6
KSsvUb9AT4LkHaCJb2b2x8I0GvMJ46nuyOTYTMuoLP8ueuG99KEi97DD4TuHT6+OwWouJwzMk/4I
85AvLYOsvwdEhBnbjmr6MQowuBvqOvkBpxP/qYImfRfm43gapoiN2IMvu/8o5DfqY8dkdXvJxnL+
3rpQyuJwtSdxmLpBvTapstuHBQ7QMQBM+dh6YXs/YUn2wMCKU8frxHTV2faq5sn35vx1YfL6HdGt
5C3nbgYoVzmfM9UaN0FCnPdcuYw3dmlN2BFTZJtfmfkiqpVK9n+RhqR3HS8fd71EDk6A/yD0QBv0
+x8w6PkOxfsM1keLuHBMC4KHV6jOfqUFUXiPNmVeDZd5yq1DRkO7idEyBCG3/NG/pAGZXixoa/m3
nrcKHIDZKDlkMLt7XWt8EmKsxR0zdunfwaMoswmfEeHGdm42j1Cs6RbXeEcVx5wCib5dI2+DCp+u
3HKmhzxJrS+hKYOvw2SJ7yIrhjuYj847HPVYZZGfnCNlm/CXSvfOnroiPPTg9nNsm0l7hwmX/Juz
jZNhXLvib8NCJjRL2XeUep/xwMm+JNRDyKlM+XsM8vCktPvo4nnmfHac2fxqV3b2kgjvfzg7r+U4
jiwNv8oE72u2vNlYzUU7eEeQoKSbClCCyntfT79fdiZ3iYYC2NkIhRQQ0N3VVWlOnt+5WyfIksOk
reHnOIW7401mDhI7mPNWK93mtrQtltREi8cdDLuiObMKL/lzrjTjsfO7eN5no97+AfcVMzSYjTQA
7ZjQw02dRawsYW3M26adwg0arQWkWsvqW78n+2KvD2ZR7MagJGqi15PxzHO96TkNOIvtiAnQt6Yd
jhBDZvsKg0tyVdjjr9ZogDcYL86jUWI8O6TkrIbFHFw4ZRHBieynKbyAuzlEe9al6tEflui6apBr
7GsquIcpSqY/zbqPAKBHvFQ3Vlp37Y4vYj1aQrZ/r88ifwQcgzilOprDGz4233RRuB5QDBV/5Bru
t19Sf8SyhlccfIEP/JWwZz7jNVeG57o2usPXYIHM5Nz40+x58Z7j9xq4X8iyprud4X81QqI/y+0Y
Qi9ODwCoWrXVsMoe6GJUoWHt14VWMIryvpjv1izK+htzgoZ/AT2nNi7oo2XG92XpyQja+sHkO0/R
CKNj2HgGs421xaRlTGWH/0txp+tmkbHxMyF1AuOyRXOD1drwoUWX3iXZmsEk6gXQtSaX0JXZ3/N2
mXZFGQ7ezaynOkh0hfLueloioN1yxCTlzFyS9b7q28nb6JnT3SdpYFd45Rp49bUQFKGkbVIdgP18
QatWbescrGiHJqJfzlh3G/2CYZBb9+mQO+uHsufXPGHMlrB5tWgveJBU8Gw54eI3brMYDkyucwvT
ZOAReUDs2eE+0rOfMJKFvZPtwDNE1QKhBWrLa0ayWS8JrOtqvl80PZjrFyC8rsmfMEUqsucPJAYn
4RpkbbmmyTTA2R5tq/CBef1h9ryafoWU7j6uQJmaTYbjCQtQ7NQ1a7IT2+NcnZNebiK8yxwdakgU
1UbqAG8P4j91Hlb8oYIULb2dERccvbpGw1rE3x1/cEJMHJ0twCB+lag7iHv93TUHi/+Xoi7iBIYN
icCHht6GWXdlI0KFtN5PrCw43wKN8JdI4lYuw6ePoj0aTCDR3UqHYXxivUvXeT+mcCPhUWp2a4Wb
RF6oRi+YL+bNpnhxGOlefhvnSPbNi2JqHd6+XlddfD0OMLMOw87q8GpWhl8lhkZteHDaKAjyr6W8
ERP1wrx8Y5XA0HprGv2gW3c4to3JcllAf3OHA/PIsZsrd+4wK3uIsDnhC5BoBgt477ZZzD1LukIc
6eOAIqHcGA0J4PP5oqfiXDei23WLc2fuajveO8BCeLQQqKXnCYw72rBY15phM2TXUTM1PLAVQW+i
X8TI/9bwPrfdxEgP1Wjn4boF4xKOLXE+YQbyEFIJub+HuS8uJbFKB9+mjKYCug71DJi+nXjL2qZ2
+qyaV4GeuZihlNnUxfWe7vhqWbfQ+P163gaceDE7tTJjpQjV2khc34o7B/6bRgC5MLwQx20euTaL
r4xdx8QBjNS/lRIm7jLRCvbRHfLNK6fC1E0OIQ2FJA/GLI1g0PZhzzGg2FWYYrXxvq7shptoG0TB
VOfdkFuFdp6FwEclNvNH4yJOj4YeXiYkDHjzOQZ+ODntokHzuuhGH02c8jZtGEGvPcuWZBy821pv
5jn+AjRbgNSYbubw6TX2LNyN2huALC9wD2NkXiQ14B+KAJ/Tjb4ZrSWwt31S98Z1J+0ncfpDKnkz
92njnGvEBEf7yLQ7N7lL4QVyjWQR1rz0g/l8lJ79JBlCkI9UiVlt2agaXGx5Xs9nPh17yjmv7kcU
gHYLFm9amgXWD8O/3DRlNSMZtXqXpvpWugPStRDdYl8ahi7xYDgFHiVYfaNtNN0aZcCThl2iH/06
hQwd+hfEwwWowKVTSgZUREgN7PMi3MJdKbuKVCBdK70N2xEl2MVcdzp3d8SICmwM70jxecqQFR4O
IOXshLQn4RwIN9dVWsg6vAV/F6M+cO2NAYnAaPaxDVO42NTmiDUfsUAZ7l00fyltoXrXFqIdP1zE
ia3QRmHjkved8LNRjnJNWua4v23g1AWM5RQkPfT2uKZNdX+VG4ZVBD9euJg5rufbsGfEFpRMo7c0
OyQ8ZJXsqFl7v+C84k3lN4WlRFY9FvVhtpxiRA+kMepxdpTSzthEVwAJ42hNpJwgEdYIt0caVWF7
t9YZ7qmQorMax8QyDRqarTBsjrY7VRcnVXFFRTyTBLq4ixCNKu1ot0ahlvRbrRhE24W1s6iiO9dF
x8XorIOxxzRI6UaVS2HqdPba3IN5OUZzjkRHuCaZzSK6noibrTbcOSNOFrAzMLHh5cpsMTSPotWG
MCQeonKUUvoxs0YmCTAHYO0RoxeHuMVSgTVu+ltniBPu3uwcDncXZYZwES5vdDSyCRhyi4VXsIaR
3gde4q/FwnhD6ISpkx9iYqPnGaYlpHU/ubC2QhGaRcF6G6Eeo3VZH/0DJP9QwQ/KH0ORPt6fiK/V
sXy8SSuJ4Up7h5TdN3v4CL5cFbY/3yocXRGulEhWovxRUohuIPojMalU6/H/Yipwkh/C1UDkwaTX
IGIB+b11qmDEgsUTgGPKY7OHBa5RzyClJk1YDXRtOxSdlU77sa4q5kowCVVanAAq48wl2RJqtGL9
FHrpfUw5UbibmNcxXQPQGeadbD2gFhTqtAGIKHkeKj8qxs9ZVootTVl+JWzAbrGPWLip3t+/6xif
8FhfLX+0sdkFiW+hYKSBc6LMtQGnEdr20V0ZVXiZ7SlH/LI6UIow7Pcd1hPMC5odYqeBd+oiX5RL
eFDFdeHDAGYHKy5Mv8mcFGrDMAzXPWeF8hC6TsprmS4zVtrWGJcbCWgqPECiP0MOY8LZKV6W5LZ6
NjakuHIGhfhUxZowwlR0mjlwArJsOw3J8LKneSXulD+04k3cocaRgKzi2ADIMMmweyrsIhMYApsH
rd1SgpQpJgcY12FtbDCHoSEJLLWZUgFuapMu+CGK2gk5iP5TqrPE37E8mk63KTFFWK5NyDB0tX1i
IdjA8zE/Gu3OkbVAAufIkgwbsF/01AfFK5Pwsz7FODs8WBCgskcUpNCwpOZ3LsAWwEiETaYY2pnV
rocBTm5V7ANpkJ71R4LhMmjdRNHFY6ivpEhZNb4QOArowS9aN6kux4n9rtqBrtDNqrTMj6eZrHbM
K4araC0EgaNLA8FckYx8W6+PfK0c7i5EDEknUNzGtgH9yc47I48gpSrmaT+bAkyWgH5akc1xXgZg
1ctlKnFudcEeaSVcVt/6wgy8W8iuaGH3ZQIby80u9OxNUeZ5K4CoagntrcM5XDM3VUrfYLhzCCqK
xjOf5kVuHswmtsHtpswWkA16CIKZwTaPN28oaaN4D1mSzSRIw/5YEu1gJrRlsFWqPEHH7WFTMwNJ
mJ6C6CEZpzpqL0zYDvFFjD86hV1NW5wPUDQeXbNTXs2O31APLgFYw/exZi5zmEr0SAN9U7iUqmJ8
aywBBxcvLLkwo2JTNc/VzTQ1HHjavT8Y9dofWNJ9Fvh21UQJqF5u6kMHgmrxSzvZokWIqrvQazEY
DCQRknQGAeUoaKyfhaHQdu5hbX1ekmKmfyxJDwroYpNkiKkfFMaEt4F46r09Q5xSBHjlmpUZGvT4
c8P0136G2WvUiAMgO/r6Y41zSkYN7ZgEeD2Gril8FCuNc7115UQGGOJWMbDVZNST0hu9Td1Ehlbv
FPs3kg8MyFcMMongBDUmYGB/Q043Ytl0cqwN8HEvpiXtCh/9g4CSFjoC0bEaUVVCLjF+2bUcc50F
6YCrT+I02w45b/iI7NKY9MvGLEEa9mBg00RfA8UNQ8eZ2rrs0WvNeDDfVlUpIEqU/1lPb9cdhvJ7
flxGJqYl6wF7fz0jQ0tWT+RRskevoY/ojqplPvPiiDyBTaIXcXZZm5rd1Lu80qMxuO05hDImezoD
LEOp7zYwqybpBqItkBWY3g5jEQ8GiU/L5rDer0gF460y5hpHoj4gVWH2QSmh+AdsXAKPM1hQ8BQr
g0as1Ms0CBxRMeyydhCcVi0j0AEknu/IRai7t/Zax1eO6kYfLta68+/xg3QiZAhS9yD53NOxzizC
WrwSKs5gUGCC9pj6vjJyqEq4hIcjLMRCa5MS/SiBjWn9iGZ25QUZdQaQdzYMkTdcQhkQFBFhBcN1
h0A6fKcsbAXRRDlRKVDdIk5MEAPdOXi2UcJnN7aZQT/d9O7SROMm7TrUxg/GHI/EIm/VNJu0KRTE
xmRqV/RzmzltEyO/p/0V4z8A3+Y4l0cf+mdxk1TEOOPR6naCH5tIUQIm3jrW263J0U3/YQDtrTj5
mRnd71hwaOsxECSsKtXZiQ5egrdBFGwkXatxBticSCsFgyhD+cFSEPFtWUIk0tEmCCOyK5c6HFZO
GMB59R4ao4ZfDa0+EL9T5bgtST0affaRJL/RTHP/afE8H6WcJG+o61HEG0lNmUPNrq3P6nkRryag
CgMdK+di2gCaWLBj7OdEeANpq3Z/ANnDBORGWdaCkTZimZTHwbGOxQCdSkBF63MVoON0gPGx0H6J
BOn0e5gIpzJ4etC556NPSSw55vBJxRrTSb4ny/PxJrP0A2j7KW366boogMTS83rmnItDu+ei19g6
ZBNN05krlRG15N5HIvfje04/AKlCsFa+ULQdZWbqCyo+oiVJZWACAliXtCG1xEhqlyKXqO0ylKQ6
h7gi7r5asYthElQc/WiMiJhIFCCNlFjArNQFy8DF5rq8HyXVfJS4LdCcOLDkEvpQQp1BbpCK1IDE
WtQvihKVtGj88WnCh4EnpDoGTVaLxo5TjgJoipz+yOhx4a0xzdNCwNFK+gaSJcDjTK6A69Eopj3y
ihUraLWRTzPqPG/BJ74ZAJn8g6n5giPgSL2RquZTMxKCAnq8EJXN6WhBWUi+mtKw5FhDsO0T0ijo
1EqOI7neyRx2oXPRsWrq86WJ1yjumep7q0GkbsYPugxsY/FwJOFZQeHq66tFOPCYhtampxBz0100
YdpEGWNgne5tYxM72wtzhGdJ/qYs/srBWdm4F8dMi+pq7mvNy6+dFrkXMK7ThNML1jsslrs8hHlj
c7JqPPd3m/9JLSt7aM0YWla3z1pwJW9T9o7obkVU/ryKrrZopZE1KPoXjAufl4WDeDRm5NMY6iwf
KG+zFi2sh83oexMfwqhuaVbYVVj2wQ264lT0r2Dt8Y6tk4v/BHaClS6GN3Y4P1sjcMPvEwbXfDFF
06OLzCViS8bl9tbAARuGMpWmuXFTM6u/IvEQfTqr9UWfrltnMXJl24gCouMH1SiKZBuwbmsxKYcE
LEuDJhMKLcD754nT0wS8EoxXMBfi0MRp7nja+OkQGedti1Sjsm6nhG2mYkJ4M6FikhBiy3HXmdNa
JXj+jqmVXslx9/5VvDlLCqtR3PFc+l88lVMXGE+PNdfWOvPGPyql1NTJYkYDBNXjuTadR1GBKLpi
IdUYsayM3r+YE0sa08CcD48hmDUknrFRnPSL07Dqm84Jx5vYmYUwbB6pslhhjnRUpQ2BfYC7wNn7
H/zmWTjg9YZFlU9bnFy7k8aW2ftkpgT2cOPIDddDno0nuLJuG+wGH0NVC4zJEKBgi2Td/v5lnH5/
GgtidfcMbgIH6VOXQpC1sYsQ6t8QhyG7lrHg+dPCFiw6jv1CEKLO8u9/8kkQLZZrwshRB4bAcpUu
yenZFulWhMl0qF3HUn2SeyHnnr2fNnWLXPWo1FI0qFnqgga/EeuxYuPY8ErDL0YNgeIj86nTIWoa
HvfCoVERGJblnEIWLlQWrNtC/VqdsBVvrj+qEuUQlaKKHzxBqctxpN7mg/skRsLPPQATizhMKk30
ReiMuKaT1o+LkN+xwYtBqIjTRkp0pIbBnBv1z0vUN/aABLj39Oc8c0U72rDa0nhuBqz4o23QkMxA
GzryAnQ1zpjDWfnAdP8kRMGhJwXdwiRcx4XrDEZwcoVEeFK0N6t9PRW+v8bfLKft6+wCfxEbVyDW
cxY0j4Sx4leTO0RPZh7TgCKnj2YYDLezh+/AtC9prnjDD8elKUf2RWqZcAn7nVoNsb9SAwFthVp/
eP8un05H/D1sxzddEx8Wh4DQ00ZL4I244AfezY+kGTnZalxPWIal2MI/agNJfoLPaayFw61+/yKc
13as3EjT4mH7HssRbq5v7FjZ2UbRkV5uUmRzbDVj01V+exOMQR4+RfOs4drTawtEroeV9Z3nmsnE
sES6KGW4l9m3vecsdXaGJFuHOxL2UfYcawYRIdbG7YwRm0h/oOJMzuwFAJujQiQstCaDmHhK5S4G
jYISKzYjVYw2Bd01wm50kjcT/AFr0f+ponmErcZ+DLP+e+A6AZ3Qlt+I18luG0Oi4i2HifgjWIg+
IqmMrRp3oQoKVWNCB8h0YfjAmPZ9iiq14LmIJbXHyA+cBM8ma/TacU+f3Or8EqpfGtMaHrMFav6Z
PjZaHXEt8TAUZ5lUiUR+JwrrnLT5WN97DqVZvdMRx/T9ZdvEOO3uOdTH+tP7T894M4bI32Dd0B3Y
aqj5TvcSEjVjG15+cqM63bX8+lQynO8uaROiLCJcacoDkEjJzHakv7lqKTYy5wlmumib6Wsm7PCJ
jFz4SZKT1NcugNaqr/qMy9AEcdR3w4+AVDHef150XEBULOIE7mJgcHo6Hyxy3Ghi6+01Z5vaKf9A
exdb5UGykFWwkfJGg/mE2B+ujNDKyWU7HmHH6B/NjpNL8nCodMkZcQOX9Hn31K5yhCbeekBt196q
AarT2wwLK9pp81Hv+f+qDjwdhrNjgSZ7Ij/saGj3U8EEZgIBKnWKawUoqmKukaUawXYJdSNQOtZu
H7R+T/v9LAGI/ANfJBZ71ptSLRsbYdg41ddJnHosNAXnMPf3H5+fexhE33tBJ5C30MDv7qP8jjef
b9FGgosnmuw2TIGTJb3Ml7hffCO+Ul79EwuCOF69ihEpDEfoJBopin5/Nr25AB4zpGAXj13Kf5bn
17ueSyfRJWOvu8RB97h62Mfzltr8ItiwYl12OMQnZw7cXu/b+58vvuDPE8CHiUldIvxAOWK+2RCy
ebLJRoqWq5TFZf3i+wOuYXHnhpz3uehW6w4EyOrdB4PcJEP05HMBNLwAB1IqQ8bcyffOHGu01qJq
r4i6iJvh1rPrankKijZdLxSYXmZGZX3rjVag2qA14uSj+BtJaKaiFdqkA2eYzsOgd92S3UD359Ca
hVibFVoPviFWeLDJgjGEAkmIjUaLrQUOGWTg6iuoqmBEvH9bTysrDKEZ2DabASd3sde9fqwhfKcZ
94j0qg9GrEY2kLqTzNuQU9dmDZYU2eig55JhJM5Cx/z7QKrLiLUDFLnB/eAhO6c3m3vNY/bFVQFt
nR5FphyCNsyz9ErSUZOjqE1WdrIj9P6Xf/txrFwAOZDvPJ3t+eTZpgl+K8G4OpeR0O5+/6FFzkcK
2F4S2j/4wDelGZsuhxsWMbIkdcJjTz6y68JZuGg0l0rMJL0G5gh5KgYdk4BdRLDbmF/FC5RIA0a9
i/nSrTlA+MwPpHaFenuFo0ZGV001rlTChxPpQk4j1aPzUbwsxUfYHkDeJcqQqJF7Zx36HL0u7wqm
4QhHC6JawkWgGbWU6LLLewxh5ToRh7TxSQU5ElyllExJzZxhFIoBLykEkN7HUUu7xB8k4becRDMo
xSmYLl0V4uv1kMgaDqEVfkHdWIhckWJE8PTkGYko635UK+2YrDoc1Aa0Z0uuB6ygRGIwY6kJdd/q
leJwRKKF0Oq0hLXwIepQUEWlQ4dqrAfxlZg/fLK8D13qitYx7EzRVFH+GXCdheBKUY7liSIXR8Dv
C8Zt3cFvNTvqN1OrtYt71hUkcQQXabOSgCbP6bo+4eaCMHZC9HlwIjLf7uXNUocVtRynOIdzklM9
FNU3rjBSW58UhkyL6yj3P5KwZZuQPotoGR69p/XS0Zf0LCSuZjG20ipXnQR9MxA302tGIbhRsBi+
ECJ0Mjn2G+UdkC9SJbVd2on9kKMKHfE5odllU9XQ0ar/orr00w2uH+n8LInSYPx50m8ibjeBIgUu
oCltsuQ4XEtDyK80qUqFH9CWh5ppFbiXhVlPwRVOjd3wJSW0kGwaWs3OGuxkWRII6+bygDNjVwCN
kVcXWfiT2DY9I/wTi2eIT4m37em9u81+1Guh+lJmNtJHBVWZFmGij0Zx3LgGdqPWvsozojg2/C+a
WX2W6s6ZUqKXtBQCqJEGER2/rrLBjfS7t+6izJ3yZaf6sQrAR0ItepCqIxkO2BF/xwUAkf2GZI7M
vm11HHvQ7q9Dtn6VkiOrQYb0UiDqI78xTtfYeZJSbGDWYfiDZoZhP4GPjsMdea1FbR4wvNKWJ89e
UY3eYW4k5MkOwmsAscyZ1g4b43Q1unzXSUhQNYuJuxN6aVxxhVxf2Ux4tC4ZrJyVXYOTW51WNPY9
IKj1oHBhVkNB5F8LPH3HB8/Peg0YQjZblSiylauAKuCCxbWTb7DTjfRBDuvBnZmy2XHijnhYNdjh
jr7ZVXvU72IYStw61Gh9n9eaianCdpTMHnlUz0gpYmBK5WBqmqmj48FM0OK6q7EkoF2svJiUOZab
YhrY7tHhOgPdvBwhBTzTNhxvvcyKJoheyse5nGM2W/VN5RDzFxedpFIWSQmeMpCSUz3zA1/7hk/l
aO0DuXQpGEhpr+TE6Y8eVfqxz61u0w8lcoqZLrpkKRmWDXS6fsItSUoepa+KElLZuIaz9pCvGulP
c091gfARviETCFVH0z/WhQn7trKcsaCbK/vdEqxw/VmMRqTlCCPPlNHOOpOvAFDNnQminQRUlFjT
lk1vZZ4V0MtmORQ0wea7Sp5VQrcWnhMLPKazaCWka40eG6Lf3hixE984SeWuaO7kQpmUoc8iWsyV
w7jLqljP4NcGGlmQm0CzUWA30vZhku93NDlprWXxvxJazdPdhKjokS2T4WXA91ZHTPlofozt46rX
cRdY5JXyT66U5pEca/itoCOxyYpdQHnKSST3h+7xqJVV6tUIB9z1aRxc8ddql1Cwq/QiUcuDbDIq
hwAlb1MCxRZGC+OyxKkvzyNs45JkfQoaDcdsSG8cgIdtqbXC98WQwn0pgsEYz6ZKJ3pPHL9ieQ7+
kbl0FMv8z2BDqxjvpgVqPBbkCPf5e0se+hVCU0pGsNRRqwekS+msiR31mnxOUX9BG1HbnO311DST
vwp0RPVNsuroMd1Je6ZFio9Q6YEF3FiUGeAWSj/by3WlRjXFpjUIMFLbw0l09ArAuxewF3U62M6v
tdQvo2hcRJkgfzKkvccsP13WblBLxMFB0ZIykgoZRxkLqtiMh5LBRxaV4JZ4MpWDE2dh3KSav+jX
DZIrUJcaXc7vLakq8bcInBHLb1oM2kueogeT0V+5FKkqfKqGhsaGqFra0gxAuumUKW6lBHabIyPW
krErAWCNRvwLATw06sIoKDProLlwACskAkc9cGcfjYXsehIAFj1jO/e3RHCEUblzaQAO3X7QddJh
9700rJfDNrCOwXiqElDbPQm+rAAXSWMOMAEJLl/LYBs1iADiLdJoS1sPOZIABoLUUaoFWRWOaqBL
xZGRLaK2UFAdBkdom9UJUTkbKVJFoJGyh8eZdGRTNe4giypF9zFJW+FB4moiBMRkDYlVR/pjOaXp
UGgRKi/WWaj+AwNm7dx4fuyBIntcM2VYRytJqqHJaa7apAaWdOQ1HhVvioagPLxt9Y7Uh7wjzmii
N1pIhbWiCUnrJDSDQuqlsxVwVR1wJXNZ7kdSgaYdXchiuTrJ4qmV5aHyLlIgYCQhV+nOKEFANTyl
tFRaJriyIJVNnk5WtvCOXeLcxxgBLmxLyCncSRZ5ekYXKbY2TPRE80VMrRzNyrUglXMuFQRnYRE2
WnA72w4akXfh92VTJciiQtf+XsiHXR0djPqUmD6i9WLoZg+WqwvU1xqjqBu/hNFYOhVZBCKBLvc9
wQziCCCwZ0nu0NJjQ9qR6CQdmiKHU4bDhonTm001vVVw7NI5GMEekpDcFzSX0h8QfFsU1ankTxmU
Fzz/psOhorrXp8QyICBJZz1XunjJm6TmGLT5tR12vp+suXuhmhVaNPWZsY1QvsXupknHY7OZXTJD
iDeyGCFD0sH0AGwlv83KHUEr43Mwb9h4S5Tj56cu+ofOf9bEWDTYkhk56iar6CF26Kqxt4J5FM+3
nWST4FqP7c+eQ8hc1TsbgXOX/vb+8e60RxH4pkciA6iV4xOwetqkWx13rpKozC+LvIacrQxalSvN
IpEs5TXzb32wBRURSQfIGcgD4NVpKy7PrL7xqzW+TPO48b8vnBQ8SP41kaBEIzbaXJT7EpcFlvn3
P/jY9vmpLUN7nAOtb4ObgXoQInHSp9c032p59/i8nJbaty9oSvZudBkQegqFG7R78PwzhMitAaVi
HeIuL7d2sljEq7rsqa15nR3d9nq98JEvYlowTPX9+xd5yk+FlIojlcHxAe8T/W0G7wLxwfPq0TpT
vDHJTJtVfnmbinap7s91rh0QVNWxl+Ja53v+49yPdV2fVfkMr21jYnmgPbZVolXRFv4UXONNwTCw
ir0tg+ObuMhz5FFJrpWwVJ0WW+NNTKVqxfsCw2qa9nK2OMeO+vFr/scf839GL9W9vOvdv/6Ln/+o
avxeorg/+fFfZy/V7XPx0v2XeNX//NXr1/zrS1Xwz7t/cpP80VYdtqSnf/Xqffl0dXW75/751Q/7
UgTbPwwv7fL5BXVEf7wGvof4y//rL//xcnyXL0v98sunP8hi7sW7RUlVflK/uvjzl08BqM1//Pz2
6nfiRvzy6ax9eSnz5/LP05e8PHf9L580w/gnAi/bJMwXkyKdNuunf+ACLn7lmf/E1YouDQdHT/TJ
mO9l1fbxL5986590orFZRe3g0PvW+VVXEUTyyycn+CeIPlkugUuSD2Pu049re/UI//eR/qMcivsq
KfuO73LSEKOxzpwS74NKCQHViSqswnCA4JZ0wiF8aAZUQ/4s5Hf9kGA8Z3aRhTfxUiCuRwzRTX54
MWG62Dyh3y7q259um7q0ny/lJO8PljepRFDmuAwdLAwng9etQs9xUvIOPOOmMSPXTPfQMmIAnD6Z
tK99gb8BOEvVRcmOUgbW31kEYS/9ljAFvojwKUJu+yJDp+3Tqzgj8NbyHzqtTNYPOvVvbhmCPFAJ
msSQrR0W4teXOc66F86Old9opp5HGyHtmW9mRJvTt8omL3RXGEmUnk2tGbUbnNlEQCdH6+qDVubf
XQZSPp4cYhRu2MndspamWmY/z28KWuTl99Yax/jAUpFmGw4dlXeA3jG77a4tozq4SvUx7y8jGKr+
9w8e2ylyRK/cZWNyoJ3aDtdycj/CtE8xpZiCywJsMjYu3arPehbfoQj0qxoilvmlT6iqNigQ4RHj
HZDVF6nphjjElfpy/e9fDqI1h2IDcNV6E605B6SMTanlXYqTbvkwRBaG+NWILT5N85kAEPtAaZ1F
M6dJD2oPahHIKfARSdrJHqoutZbz9y9J3ICftjDsNdkxLRd4JSCUj4n2esDk1pJMM5KSi8Ht8gre
bNS00VnaRw429V2UejUHbGlNEgxOkf7l9BCLss37V2GeYs0sPqBLASAz8gbw+5MB01Pvw6Q01otw
CShjf/da/K7ba0fvIOKgTdQSwjpMHdOMBLupdK3CbWwHdWxvFvjMfbjJBo5qf+n27OjbciGHZ9lO
5KxX5nbUojha9uYMh/Qq6omofY7n2e9wzAdxWjbgxk32jLm8gGmDAGvm53C0+Xc/1FHv797/pifx
ZkLkiobVtjBMQ70NwH/yTTUnBT5JpvCggqY8imfOk5zCMq6y6IxSy7dr1Iy4j3icAhDgD01Ps/dg
J21Qamjj254v/P5lnQwD4B14NxCxwPFY4tgTXg+D2rGSZajM8VD0aZ8dNA659aVmrBH+63Hk3tKv
sIqNHcWaf9b4Qxl9NDNO0AgugLxZXT8ScUjdPi3i4OCScsL+czC0xuhvODvn5qZYFudP25z0/Ca2
0q6/bxMcHDYYqfRPcZTV+qYr89S56AtjmK6jrkjqM8CzfEl3uT6vv61dPq8fYEYnZa5FICVyH5tN
EyCUKSOWvp9QWM/HC4UU0B42tOb6B6PLCNNAatB1N2XR548ltdb8wSR9M2h8IBrTN9h3PEbOGwC0
z61ZeBsOh6Fadf921NeE5I0005w7O+6m9cANqKLH0R/s5txr4a3fNK1jdxsszkPb/GCwnOSospjC
UQP5tkltcx2QQXGPfroHwHpTNll5d4C4Hdz5BKYa+wGVcHGxFkRknAGMjA9uvbbteYFX09YlQfSh
SDn3bWPfW3+biix0XwLsuW7MDoHN3nZzg7wtIkTtDXpBayY8yCNcxoqSXvv39iZx8Wg4AdkCqDUu
2N/rizeWxp6CqmsPZGz540M2zakXoi+dLTrPc28+rYu7zndjTRDGX9PYVj1uT77z8v6Ee3N24DKY
/Yx4iH4+K83JZdi9jRMI8/yQ4G12OWeW8TBMqO62SLpx3UFgPXnGPie9rr4GfUijK8em8bcL5nCe
z4pGC+2/6JB0sFc+uLLTqciVYdIH2cDUHZzKrZO1QPAAUzNw60Ns0qm/pM8wedsoB8XdYfhYFzvN
6RfrLG/ictiSskBQV+9AuT3kqZ17X4h+CucIiGapH3PgCOduht6W3TGyi+4DIeLxWn7avsTDZMGC
Rkq56dFzO7nWgSy4xev94VB3XvG19wb6x0veEsUXG12dXRaGMSAfgMQxbNZwcraWuxjRuVkPjfHN
WywsbwtSJhCBQPo60BKID95kDPM+Co1ia9vNWuKNQzIqPPfVe84WN5kv56IePxMQ1QT7JvEHLJow
iLpMKHJJnRoxwExvAlgIXbtp56h59CxMdDZubfMJXlnxKiO11v4DkowYLyd3ApIg1EXwDf45pdNG
1C9t7eNANBvrkjzoxM6km7xvG+fe4uE1gIhOci2MaL++P17+9oPharrgDHDWxIHk58Wg9yuocqOF
Kh8p2rQLnK45cwI3ig96UTbDJdRlSPh5Z/T93fuffFJliofvQ9X0YSg4Di0AMZB/WoY8DANC4hSG
Q0EC8vxIppT3LZjb4mWljRP8RvhaZO76uc6MXcFWvJIZ0ebZB9Plb74+5Qqddxc9qs5B6vVFVFYe
2Rphg4c80Zvu0AyzMWw1x0ix0HCMaHqooZbsaO1G0Qc70d99MvHssC0pJbn3J5WE0cz15Pt1jwDT
GFzsTsIi/KtjTm+TbiJDlQ4tBvz7Grjpo/3ohBci7jwHPBRhNFx0FKEnGwDyrqGclwBnQmco9F3k
drM4/xjBZVtDfQt0LTV2K7Tr6hAR9pefdaPmlls2y7C7wpqEm/P+UPi7e4F/c8DBDGG+cfoUCCGq
6cNMHetAVTrXAFv1S+4XwXVjAjG+jO3sXq7+HA8fPP3TuskXJ9QAqvaRKfmGbLrWpV7D0e8ODlZv
/m6ZS/9LW5vdl6lutGabTU1NbCB+nCvBXq6W7t//2qfHUh6EIOdQFzABTOpJcX0/TYFkNZLWRJF1
IFgvx4suKptxP2Ze4u3sdM22hp7pgL6pWeOF3PiOdlfNELsx81ynS4t16G7s8VzehFnTdngndqN7
eP8S3z4ZcXtAhyG2+Pzn5AqH1h/QIMVcYZIs8y7LXH/5FeROuwhQgHa/krNkJbRMx/aDR/N394aj
OnYyHusDHYyTmWkXsTcEy9oeamtqvgyktyw7kv+scEsauJvvSrucv2VBb3XAbLl7NQRuee0akfmg
Fwh3os1iAPNdO2S1PJvDGPofbF5/U9UR2W6JK6Pe5Xx6snmhmFpByMLm0ONQ+gdtsrSFkwK5Zb/A
jnK3MHzT3xIe/GdrMdKLnBCDcYs6fG0+uFVvF1KSd+kCGi4dIJbwkwsxe7IQ67poD1HgxhpjuSAM
h0ROU7so8btLdsuEExWZB2k31ZeRGcZ7jGUi6/P7Q8UQW8XrPYyKEo4n51AxWk6XlaBOF6cJNBwY
3Gotdk02WOs+HfOQPKqgGP2dh4Dwe9VMhbfRSAj+DTaNFh6WPC9vMlz60zPGfPl1KvA1/GjJE/fg
5Nrw/NCJPqLl673xPIirYgCCX5sD1Yhr7bGjyq81fSECStejK0oLfLz6tPyqVf5S7xxIoeYmSp2S
bKCpeGmTZkk+WPNOKb5kHrD2GODAVOI27biTVXjWx4rAQW4XprtWu5m6CpVG0JHUAJEycgm19e2z
IXeT7/6UzzeYrBKn5bo6x/eShqxPCddz+0YW52ZbzVCZNijVln0PsA3NqCj0wzCYQfjRdb/ZPdgo
ibkXT9pFHnXaHTLBeVP2g/xgTy62IljPTkXyVQaHsZYu3ud+Jkrxz/6/qTuv5bqRLIt+ETrgzStw
He+lEymSJb0gKIkCEj5hEubrZ6XI7qhSx3RNP85LVVASrwESac7Ze20na8rXfi7C/L5xcP99IeVp
BFlDe5C27t8Mvn//VOzDkcRhheGhdH4vndEV7AzHr8VhMNuWAOZlqCbO2YYtQ3Fng/Txz9M0GAar
+8q+8Llqt0A9bPMEvGAf1C3pC4fFdaGY/ecP9qtx8peRR0GVlRa7FHcbNt1v81hD41gFrpnuISX0
uN0cTnRUPp1MlTMhRoECddnaWHuJ/kWCUb42pj1TPXiXcE2dxx8VZkdFoyjN8pbfW7xTB45/vO7I
iHHPq8vRgmAtUuOWkxsNhfnD90PJW8kh1Azk//yF/m1FCC2HGgNySxzocLh+WxFg8QuKt2YEFJ+X
J+t7MtuLMZKVuCfTrxcAilPIeckUEON4+c/vTePjr88xylFkrMy3FtMMG4bfezap3S8Ok0lxXDsC
b6K7pRw2LlY0G5r3WnDGao1kAcGjlq9EFruBuiKMaSP3c92K5s6Xsz9+mX/VjAiuoOYExWtmnFhT
rlvGk6jaJUwMc8nM4mSCrlumo+mZk9Gd7JK5+3lplrb46QSdUX3OoIl7XwrJepzGVEn9R/If/SLk
A5hyDROr5iiWPpIAiR8xeSchOyvv0JI9UGnB47AVURrt66LtCSj2SyyNVVK6fUHIOI5U7cCZ69aU
3QE8i6yiozkVJb++rhgYwx3zpX5r5ICCn8JGpgP03yDSg8niXEUvX0QkKL8WWH+pTyFj0zWxpXAz
ioUO8DR621lhdAwWKviNvzzgm/HnBcmkqdavUEzW8cVq8eU2Z9enuMQkrhp+3i9kuKTkACuDHLcE
f4UN9oSZ3HWTmaA4vkYNMEAfLnOjHIiBL1Ou3G5SKE+qpCv9wb/tUWvqP+N4Z3mnsK6jYbsq3XEL
skPAxV6qO4OYotn5ZETQj8zjh021811yqmRsuF7n6fsjONldZuRaTX9vWord8+3HpxWSgWQdtm0J
qMEVy+R5eexz7gYAuk0+Sph0pdQSJHiNLIPWMcwvns60by2+MsOoAg4MpZAaoyciNRhoL22OpocM
rU02nUkMchh4aI4iLv3iABCJ9h8sCQD128SJHyRbResdkcQzJYOBJ7z0u+JnlL1jTj6e/XYGj5yU
qAm5JGkj9QP88VO7booLFMDF/aVdkVH7bGd25T2EAwzeZ+Q9/XgLxDL76dMaGJ6IIJ27V6GAjF1j
iq8nTKC9nFITWRQBdhPG+SjnXk6lod90yRHHOCAImuDVlZ4kcxXoF19rkau+W/1UMpNbVWN6T75N
4fXQiVXNuwli9vQM9bXgI1fvnzx3qd++BrhhV2SYRcmW41Nn44KPjqNhWkMaF9NGi3BnLUHIUzG2
pp6n3TGjcBSHYSb92ygi2tq5smey6Q124RkO1LPpNtFY3dhtlDoxLM1+gA1My7K9rCOIExFjsJ+H
ezTfpDPvhTDH0CR5U23LNfCFEZo4lT/QD0QTeYY6Zj2owpYbR7EXz2/DyvJ5XtExPANeAFMlxpYZ
KB7g6C5LHNhb63zdWjQSY1LwLLHpXZCWlVtSdGqupzOHJb7jIZCCPKOdyelLPZgV7G5Wa0+idugQ
THCtkcAxDmzT1f/MlQweKjWu11rdfWiJjSFIqKfPH1oukD5nL3xAvsZtFUQkf24QublKovED9wTT
dGSwBV6p+emIM/T/SrU0XM7BiMri5/tT5oxK/5LL4Znn1t6iQonHzZktI0Jf2eiQe0Ik+ZxeLlae
FaYYfdOFm/Z6WmuRYv4sehy8f1hG2stTtLmu+kr6lEeQaY47PzoVEEbSh0bRZYYl90sqVXUo5d9M
3Hke4yjL9HOxeB1zZ0YjATCsKEdfQaWvlV7t5ixESDSRyuR8gqDei+fOnszyaEmKxmGMQRGdEFF0
7Vo8MgOq6IFcLviMVJNJnCvinO1ue51KzkAy+bhPG4mkTIQfySz1oljw378w/NeAnGpPWHN0Q6yh
pP9Xud30PUC2Ob30ZSYCsjCcmcYgsN8G9GEo225r9tbcTd3eJdHV+AEqTRo3FkbosjnQNgz7T+MQ
VcXJh9OfA4o0phZE8LQZl3KcMpXvwqpw6hNSmC667Sm70ssiwINs2L4yjBmeeCfS7NnNeq1KhhRB
ofbjkXBQH/6rp8H1a2wDaJqdLU9wSiCDx1ve9225s9deP0fzOJEULiOJoQ5Sb6Z7PpA59FIZqtBa
LyM4i/LVIcWdYbg0k/SusnLwVnUg9rmOHnCCDvwqrRdoDyeq9LqvAe615ILW3th6VZISNFtPTCzb
6FNKDmR77UxKiGsGbCOv+qW3rNiyKio3YNjbMDxDUgp5oMFX0/UlrJVweRBnw2izzDmsRYaxayJ3
QJb2sbCxuQDoeMw7Z8gGypS9ld9XkjCMb9s26PX6Y6/kWqmerj/W8rIqtG6wIZ1TP1zrqgFCPPu6
Q/Sx/BZ5qzcKH4uEnXqYgJLecvV26X3jBcVFr1eKIER+LRh9PYnXEy32FLaSpdfigkhWnqhmHvT6
CYpUcLuqMS30pXID/eh/rHqtY4t0SujvpsL+Z6/ON7BEtrvAX/rIIEhwtoPE5KpvS+y9N4mqZv71
ygR+c9kjGNy8ZOatFrexCUODa1lUJpuYsZ4RigIwqLhPSe8XPLJQ2fMhe1jNdKv6p8JIpeEnkBZa
ecittiRCvXeHmadSwvRmtnXf96X0xzW6BWFt1JDNyTMYOuci5ef2Mo6yZ4JYCJLjFzA+6P2AOXo0
vRIzHfSe4gO9Uga1Hjfsa7TJWkDSMkCQ2uWvVt77O5Df17jkYKwUHcx9LSq9gHpZXZYmttClyzgZ
wu3nvtTSw8XxROaY0VXPfT/pySpKgXQUXyF96qsutwDNCVRxvCMtDhhvW2f4OVNthz1zoxr1MHda
SyOeBqT0jIvWwa1k3X5Im0wyFfkW7KgrLiTUJt89dSb2KevelhWOqdetkU5v3eHQKLkUrVAemcMg
w8kTHaFsjyZ7PwDWlvp1pZo80O+fV4SIfxWGrym1H9sCS5Ri/NaBx5qeVsNxeBhJixt1obriSJq4
9ainYYwsQn/oztV7QkcrJEYyRFxUpreiyFn2xdQCMzyNyMS5HR97D2H3Lf+eiA39JUmYZ0f8OPfS
Vw99KMFYnFUEapjogkq/YNrDQWkv3jS1PESoCYyFrRWRaoPt01FnwiBbY41th+wLO4HQpZuXAhYz
H+3jJYKazS54qw5Msrj1sMbyL9d8qHlEDJm3vIzVCtAFu9YpZK9u2vfxDAxT37oMVrhel94FIVhe
fD6WUzvsAwgk/vV2qCF4yZLSB+0StHxN8bMfYKrbO3b4iGn1CNFfs6hQo2+7uZhK+4LWeRAY0ExR
mvXecIwgw82MZPE5UEbf/BHlZPO9BRHvl0xWY7rjMQqGrvmDAF6Y11RLSvjjJJHUfadOFgorvnFd
eZgaeped566g1VO+FLkpe2Jwa7Ghccnlr5g6MRBqe0/K0ba+wBV1YLNPBHz1BNz3JU6/nZLcGecm
J8p8HeIy8lqA51u7GmraM6DDvHpashX47VO99bX0E8K9SBkgNSZdggj7Cqmae7nQZCKZG8EI5M2y
YkDd87oepYt8rOzmB1mJaoRqk9tbCmx9HMrAuh5V2BbdQ4gox6wOEXZ7b7xzyUILp2OnwGEz2YnM
+2RZFKzGUxkN+v3NTGv499Jo9U9uZXXuKcU3XRv72ran+q4blDDD04IPaNjOYbCOjUM/npA0a78N
5AGliSRiWFoHeoPpyhrZFG1xWkBd89ly2aBMEHG0bBbdn9rJkaT/0z8/M7z1jFcgk35I33fNH1N2
J2xChHfsbYyKmfgDnaBAMZAMHxZr8ToMnYewvE4H8GT7keNQ/UgcSWcipy8rxKK5hyD3BcwKWtN4
nqrAH+MpIsh+vRlRkPuo7hF11wlsM68zk5AY4zF8CTeLceOLtB9sGuuWAG/vTXq7it9SH9uc90Wu
0HnUVWIX68pXcN7/SWNmLhabocZ8XO1oxepDGQeQgSnj/Wzq9Y1+LXcwUT30jcfTW0AX3Zb7NF10
BBS4MJZ0Bgqbye3X8aSIil/rQsXvXPAS6bXeWSmLOOQd6JOu7WZ69faZ1iaxi/BMtMuBwm9aiNuP
6QIRRsOKMBEtz0TBxi9F+5i0dDHz/hpaM9zyB86JqbJivyRmGWaABYsOaE+g9NS+DlBnV+BnmPKw
dIVYrX4yXwXM7Pns2en4NV19vxp3BJX92pOmtb4sH3oJiJ8cs5ws1BMeFqGANQO7Jt8w6iYtEbab
TotFihqmozqUk1v05cn3u3wNjxGqsoVQNLORn5zRkTb3euKyMWswaqBzlzbrKmg3OtUfyzia0oU5
cvWw2XBd3o8xpGFllsRj6A/Nrh9ClSd0iEZmNqDyjLJky6ON33JaRFwn+31aFuxbOSC9b5yBhFGy
6Q1HC3IakneZz+r3KW/Mq4j9zMfi+mEfKUFLViIGWUFFhUi1X56+7n3nI0akqC0JEqbeKtgwQ5lU
x/ftepbW+jjY0q3RB4oVfwn9ekeXGqxFiz6P4SQmFohwsPRGywQJ0Lf7ShhRfpmh6a7219WIlnk7
elzgZd4xQsLo0XTl2Ga7BmNx9obTYEwfAXDK8rSJ3ACZrQpDOSTFM35ql7Ax6a4Jdv3O6k+U6Mrw
jTKB+Vm2qVy+5rOjdVBgHc3i6BKm3YF0ytL1uUvLek42f3O2Y9aNzvaZrdUmjeMAw3oRZ0BglhS7
vmy38nmROIy/2CBdoOWqHDwXxWVE/kOcWVAUuxgr29Q+iFpuPhk7lSPCE3VvQ7CQbeta7sd2cV+t
tFrsK6MZZfGtGG2LbgLJN0cIfZFszuR7K/9qG5WhHms6cikUUKGfy6EhWjw66jzP7Ge6qSKLdqDk
mnLnIlnxObNUZaex+8xYQC/rjiygHcukm4obfTRLj6a1jE1DjYwrx+YRhMkAukGYFvCqXA7bt48T
18cum22A3vW8FwnezyuGA3+NaW7KOVVmUccGPiAo0yDyo50Q0CV51wQMSsJ79EE94/u2u/fxT2KY
fjUAVvqpWtaNcuNM9YjhIRBflq/vR+4y3fRW82Of+/FIBJ7S22qJRYtRayDUNr9QNiBzRK2CIMbV
1ff9sDlhN68E20x4AmOyEGZF8rdNnjiuxFF9bEf01loU4D/a3VBufXGNEScs7ohMyacOqKDZ1udA
bXgLdmu26Cnjw+lhcEDg7SO3W3j4y7ZO9WEmNTlKdrK0JFvQySJPHCkAd7jVkSQpz0wpJiv7ybxU
MXVt3WpF+1ICwkSo3y5z9ZlHirDmGKljbwJr81CKXKVA1OdbbmA332ZlG24+qEdnMymf+HIz96gv
l+HNiaJpeGMvMRXf8lDK4pk0BpNhOPTrWHwbC2yUpGwEaHtAlAR+706EQpn6PEW8jtY9bcRQrV87
zKh83kVn270VSEgEDtkBsxaHdXDT3C4zW/T83XbKtBjlv4pHAb38tkc6hcKxiEuj05ejkYvJRNqz
Y2BvJIXHD2oIe/+WnGa9EiyW3XCrPuYwnriQ8gRmeIcdjiA8iAzo0kujIra83qjqe4xwkhvmv69D
kwlBviLw+td2vjcdfdpI10DDyiOiibZnz7B5KHYdj4S77f65SOuiE5e9LfUYKC2PMog/25PfH1f8
wAJ/KkPHvsYSogefgDHDPq+e2FGnsT2QCSyO0u8GqOkpnb1WJkvgqKnYEWSTMjCXD/EgReAqouZB
0qy/a0nLiiLwbVHZRbv1vQZQmw0VE6hIHKINufD8pI3GeSWRRcQPXhalzJetE5imEVp2/m0gOpvL
RhhmNn8GyDypzx9rqtl0v4qnM0JPEn4IzVm/pW4mrWnvIObSFy1bJ671TF+Er82WW1+mNF8MZmbD
5ClvY3516BKWQL1q9pa9jqyajksxOAkMu+ZimKK3hjEeSB2bmv0SOakx8AsTdvXLh7SRZuwvRFPP
LLkyVb7X8qjDsnMYx0A/9h+HxUylA0eKevJJmY45VoaLtxNSEQfEA7r6AFqh3oZsk9c1ZTrpBw9z
VowIhorYSdiY6zF5jo7vjTGl0TCzARIW+n9N2PKZKOZJAjQZQ3nNresRcPAVMsPXG/waWiiHldbR
PxB0h1/1RgRC1aNM1veKmiD1zLnmurfdbTVS73sjzywz2XtZy3br5vYM+xPCCbmuL786Cv+V8eD/
4Cn4P3kT/j8ZDyyfduP/7jy4eVvE9/bPtoNfv/DhOwj9fwS2BqdTwkOygXriX74DzAP/wDfgAorQ
mAgq5//yHThYEizsBlrjhAGFjc+/fAeW+w/IOGgSUdRZSOCD4L8xHugO1J86bmZA/w9bmWbioVjA
NMPf/0lVQSPGEkjB5Q3II5QUku6adVe6srS/g+CyaVMYCFopgdmecUgraCjPf7pW9+9v9Re7wW/N
SKwVKO8A0WlTE1TC3zvhYibBmF6Oum4HySnVVr0fPboZ24qr1Yvy7rysaELu075fBiMuCijJZ1yE
Y1snH2Q+f0DY9nfMxt879CZ4QL6UFgcCavv3z2WbDqTRubKu7Xmshl2IXy9LehHOZGAVJbhdjhOs
GcPicMYoyXChZOnUq0D/pURxL9eynJHV5UZw9shss/6mtagVX3+6cQgHkEOhIne4fQ6KsN9uXI2k
QwH5lzRcCts4MyX505VbF8sWy64V7X+pWjYjhGdasozXAigQY/OvA6Wk5mt3DgpNQSOIzMjWpBjj
dEZ4byxmDUuipBB0wdjLhk3ZyL7jxQ0aPGplPvU7asAkMQK8VZdME+gPlQcw+H5ulPDu/2ZA6Sbx
X66M9vjgj4NghMoDEfFfP6nVsh82Ftu6bASYLFeK+TW9krR5ljiTqF4x4tfNW9vm06cStilKmVkO
3km6yyj+pger3+ovH4UUAW1NwSzIOP83j0qDTRagqjVf7DRQI4WmeqhuND8EdHZJ6t8XQbEuz/5m
aPymcWFoYC2AqWEGtH3t8Hd7YkNJ30fcMCI/A0CxAygso5iDm0lyKGZ0+Xnz+sKMDbggy7FFf2Mm
q0Fu2N9oXH5rP+sRytNjMVy0ajAK9cf809TCebrKyU6oL1TZynJNJh21I2MZNfly/M/3/Lc+O5JE
Vw9KGqdcaT01/vWtZErFJXPt5VwWxjrtuvfvZOW+c6kD9jpPfcNW62qlFu/+jVrm397ahVYVosXj
UvMxXP2c/ulbglSFbkwj5ewbVrEcQ7/mbFh2tn/Xio0vakBB6Pcym4z+b27z7zOAh/4PeJKrtcCw
un4XfVH+RHfrNN15YENFHN9Y8+i9T0e5T8j431xjy/vduoLEDH0GNEx2zWgaAHX99bsOolvS1ugU
B09jbfeZMaw/OY6SgehkGFf3PGhEbuL62AjwKfx9USn3UsMX9cCry/XOCUasWKUbXa3dWu0CCbuc
c1V4SWlc7We7mZMes1QMh1SdK7d2XmTkzydpGv7DHPkiWQBs7p1pvCXoJ3/UTczOjasoRUl1kBxX
SvdsGijbjTdVVWS2s6X+GRGK+a2bBnXIDKvCuLp5twyHbzVivaNnkl9HvZIUcw9IBed061RtYe3h
c7DDS48I5xhuUfiZWIvwTrRRg9q7dcEN4ewyUYhf4zImAMUwCWImFajkotgNkn7xBLSzJ60SRPpK
jOehnbzi7CMHODZp/TST5/xJzfay97e23ynO0McxGvxTNrT5azeNP4MRx0E8g6dIornc4pQgxF1N
g/MYRQtBnewMOWh79HebHG4UJ03CjdCi4pbvrNNI9TiePbN7Tq2ZYpC/lCGcmKZ/7cvJ1myh4NB4
afs5Q/ey38yUBCwCoVBP0WGPV9lTn0K5cON65f1Alt0nLxxpX/mj9SnEOPagWlP9pF25JGHhRTT/
sXDF5erNzSdHO8cDPglermw1h4RoawqIEyK4rx5hy22Ck0Je2wTNn5du3Ai2SMejt/rRcfI76o2N
c25zn/qUK6mLtRL/U84/a6ZhlHsSoxzjQt9+u4Y/O31OAR58KVRTpSSWRMVdSYX/0QLOeYcXSj3X
wOTiNld0bigBXCQA5HgR4RolJG1ZIMDr0DrSvc/3HOSIrOw1F3NHCaf4XhJkYsPjGfwd6rSsoF9t
SJiEjzIzGFy3Cwas6dym63cqZV6y+IMVV8U6UDXJlouK3OAPGh5iwRdcF6ccNVUWjyIYT61JJlhm
Vj8Ik7GuunCYj4UjoQhBEr+VgSFiojEPZqBt8sR1TgTDZtxUr3la3U3sNEIzVu4WHCpbcAKk13mA
OVXGtj2opActcuNSbaJAZak9GsiUmCsvf6TFcg1eqkrWoP3hU3GKSfm4srq1fqRi+bJaJbX1EGEX
fjQYj9ZifrFEeFRe7SRjNnXXa0byNBE0dymc+iMy32XvVCVVaXike2GXKHCNdGXUYUKkbs0JjIPI
pmu00RH2D5qgumsRt63Do7+l9a2QIrunhbteF5kj9z3O1wthFIjOhkChsNjmfpLxCJu3T37ldO29
AG9/HKxVp5I0z5c3h5K2l7RTGdFLWqobC90IUQH5XFV/5GVaGV+EZnbwIuHsVfEaBUV+00VU03+Q
m2P9lNw5TDCN0z+Qye2REtLIcbwNcUX6LxFdsvQZo4FtYlHZRCHOyide+WfYKoUyzl4H/xHtn/mD
xBLaaHkx9du9csNsOdoiHMwdbVqrOrzvlBrDn7CK+5ye3asld/lUUFyc/UKX0SSLAuwhIeaD6sVB
NzZy9phE0tBTpEt3iIrWzq/moUrDpF1rXkE5Bu0aYxVAwyDMBrRLuym8JilvIwVoaUR59lYuQZO0
SKD6a6xKLhglZmLX3cs21NFmVs+88jwR9ce5M7UDM24QHmyJA9Fk2LvMo37SBu3sXnsdnIYblDRy
u3dpYE07Qlu29G1beT5u6q50X21Ybt4ZW//21EQMsQwkXM/22PczViWUHqn3xyItrg3By6YiqQgf
7Ga3HSRRJ/WpmpHfhS+xrWPqbtUG7t0aKUbXtczK85RjsbofmyX0P9d+2FZ7y4nmaEoYncqjpBl2
YcyNTRE5SFb65q0BlYOsFvhwe7HxV+ZXZqQ6gl9rIxQzPXiTO5Tvg0ZEfX8Qgd/c+ONsOwfwO84D
sjnu97U0m9X1EwNPCUQFqxpQhdD+q50oIBhpUcxdzPL0OVZnNrm5UyNBtcIhbI7CbNXAs6+gf++b
kJI0fayy7JCq5ttgUwUgwuwH4rwwr+MWeh6AIbi+q7EPikEFR2L2KvSCeRYUO1e55XSEGTuHMWij
sL32UHgAXwDg7D5HoML7txouw7QzQrNTw459V8FqOfOf5cjxswjlPiOXo7gmrLCcvo7z3KB6lq0J
FY7lKW3dN7c2dR3C2VKPoHX8JSYFQcvpu0/UH83tiknSHR6oo4cWcazso08Ey2TiqRtt1GlqWDeu
VG5JB6lyvzZMWelUI3SR2MxXNwbsVrlBPHOocpsYyilNFvRmZt8gR2mUpBeUurIFPzWsupiEjmQq
Phsyyl+CrLD2hiBguAojqY6o+uVV1lfpkExSY5cJsvzqUTx+slYVnbsmp3cvrA4FieU/s09+kbjV
r/h6zWFuOJTEkUOrCr/WBW3cXB3kZK5p3NXteB9Ny6tU9JcrkoaOaViEN8ZIHuHsrowzuxuufMJE
Hk0kW9AuOtYWYsYT3w1a3nIxPwHvLXYEJgXEeCp6eiLyd8glPZqd0op7wjURn0bBtJebag+YGqPz
ahvTvosyCOM+2VhJ2C4loDVzrB7Iy612oUGzNNZl0gU5VlGd8zCsHKATsr0JwPWVV4iMzCsb4eRJ
kO59ciyFaL3Gd0tU2rMFNiCIASIOCQlxEoSY613U0q9nF7XRxcYMRiy9W11Uw6j2Rq513rVwlpqm
877ZWVcdHVKO42qZNrpwU3M1NqH8ROVwiUMkRkQ1iWHfDMWbS9bDg8w8yFSI0qktouKwyBp8aAte
brCy4MmrJiskvjTsrnuzaZx4zbvgrpj7iF2CQ8zOhFwkifqRoGnPmNQT0ryeUjg1etY8bANr4lAN
g0o6ztZP4CPhdbG6zjOaZayfVUPK79CROh5HZiEOkxgIuOGw0xP4mKfec0nx0DsEUVaHX9weTeEt
MJ+CCBgmX46B3lCwBRxywPte2Nhx14Q9myF7otm6sT1AM1tN3aNgsT5nmbC/OVmbXkpntq9sojJV
oiIiuZyOGIY49Oz1VI7Zauz6Fk9oXKh+Oi/ZCJ1g7Nt79DlsqPj2IfIh+i9x5wfl5wYRyEJJX9kv
At32kwiK5Zz3Q/swAs68yvVJe+eSF3RlyoVSQ98PYr+hYysTITz3YPpd5++RG4706d0y/TFOa/Ts
WYRAJ8TAjWY8UbUUMQWeqIl7dMBkeYY5iRRTMZ54YQKapTIFEMKRQvyyBKN1mPopO9dAk+POcVi3
VIFxHXJVL6bEnbrpehV9/5UAofLRqlBExJGcthciOH0WlK4qDgF+f4dsbcPEd0NQ95zg5ixo+PDY
n+GPD08jJ/BPTOgVKeEUfe/6Ja1O4zR3u2XB43wY6JKIfVZISvAGTvGEmj/huFG9LjeZ42fDqYjy
eeb6UuSlMV6CbkzXorrYa2bsrXxbXtHqBuSPCOsReFeUoFZpkrz0ssPQL4Aj06w9wLUWn0sgI0h+
aFeK3lMJ7lnnhUsrvd2K+Whnt8IKdrQGfJzj+XokJaa5SM5NR8efIPM5gUMDoa9ydRuxPyQay5yf
fEHCJ9NxOj/BAR1JrpclPJyyvuma+sYgfvz7LMf0xq9keEfTbjyYy+qdcJciVnPmgBaAyM4QDAtq
TKWLd78s+uvNLBhig435ktnCOHV+3d957Wa8hhxUlqQytu07D6td70zHb75UYu1eqTzPR3cKf9gN
G0y+zhROe2NzyDIAscjhitSxk0sWCuTr0JA7ujhvQEL9szHzXPSNsI7kyW/HVVkEGfXNcGOPVb/H
uvttGss5PCwYYLHNKuvR5xS8U3WdnziTd/tm9d7I4iNwa6gvWTBlB6D50Scztc3PI2eAMzi1ILH7
aL6lqu0mW9jacQqRcC9UEfzhDelwaxSoTUNjzI+tW+KOd7vgyjNVd6zdwdtbtTB3VUipnKyxa539
we4HiSNgsAHtLD3tsPSrM6xMnhHZWF8Q15mHjsbcFVpsE2N0BfYrHE4pGTDsxlQXOQcHRid70cw9
hKJOd5tZfu+dIEdMZkR7DeNiozOup8ZPq93qTxxHaevva83+PS6WM39fZ/epc/vyXA4Akzyw1loy
8QAaMvjJGat9VJwjb+nOw7Smu1A2+zk05ofUZYO8C4epu8M43gQ3a83ThUcjCy+gbk0hEKSG3hRj
Ufac2GhX/140nvHZ43gVHkOViuJUNEGhYtS06Vf2PhbBs9FGK9KvH0zHtP9YezkcW9Gh4gizkkOZ
ZZXP4VI5yAerflc2qfdAgvpMsSqqrkRrf5lm1T3MOdnutUzVfdPJ+YzLgbiLPrAuqb+ikmKf8Jia
oUqKFi0Pcbts6TwnfJF+HyZosI07UdjPcMrsk5+vVOXMKvdp/lc3E45OQLxjcIFCzodQXf2dqYzW
dW4sL+3UQRh14d1dbZrvgg0QfQI6FmNfhWq5XfpgvebZrmJHudH1InMfMV75jaNx8ankGILVQNqf
Gqg6OzhX02lpbP+QmRmbMsZJTgFCllc1ykFMaZV4LKJO3bps/7uTQjGQkB9RfwWy1f3RSSlvXUwf
idXV8lQJabxSyWQS3yqNubWD8hTacP0oWW80/J3U+tnP7gjPOKj2netm+4o61n6IeuFDPOkdVF9l
MHDKY2bcuy3mt1HkeLXL9iUf+/LeLqv+wfedMoHIx1HRWIEiAoa7iQR7MxNZ5anr1A9BLBzUNzn4
LdI9gWA0KLuvW1C4McJ/DqhgyS3GH3qmPbvhV1Q9fZ2IVVhxYVr3eGjbM0qXXOsfhovjyvBmUbZ7
SyXa+TSQtoZ4rw7sk8rTC8JuFy/VVgUJp5rcQZJnOcdRGPOyx9o3PpI63NxNdGpfI+KT+UKb+TOn
oMHOPuW4OiNb3FGoSx9dczRvW1/ZRMywJ7xuXHs89KJTZkJL3T93qRng/ojmI+qSK/DAVpyh/gNL
MXg1ec3WRuZxYI5vE8VrfZpUu2ZR7bFq3Y0Yh4IwqtK0XzdqMfgfJ+Yx9vtcsHAIDgRSyz0X4K1y
o5cuK5HQ12704G5Wh345EPGa1tXJmkE7WLIcjrPsi6vM7WWSkQuyxv1grdcG0EKLfbTnvZi2HD9p
9TQlEc/jIwQXjrTeE1Tp5dUfhuZASbYmCYskU05RQfelzub1PpSrp2IiqT14OMO2EUdGrH28jmX1
tdqqefgCH4RG52ZF6mA15NGgjmvd71GdLW8slirBH5tdY28rkG7iR4q9eXUfJxdfD9ois72uoGow
Y+LuJFk5zGZCewHxXSgZpdl16ofoGUsqR9/MOeuCk8NkR7pN7nsveLXmJ8hz/ZxbHF4io4kgPfqj
vIbpk07jy+JbapZ0/11lO1IkoxWOXe3sFjFAn2FruMw3q5VbL4Wy4a917kvPSntj9mX9Rq2ELUeH
5tq9L0dLLm2KcoceeJdg4DSKs/p1hulzKgO3WCA5SyLTq9wjFZgRtNy2RCwNAdukC0B7/tbG3dnc
yDLskUqtKX+yDnlKk5dG3CZ5wgDmqQqlvhndbhNN+R02Yld9zqLRJc+YXJabbu5N/+vUOHZ5s83z
mu5TH/wi/HNzbMjGCrVAfJMhv7XKiiJiTmRTdB0hZ/QeVtshJgmtdV1wT/hg/8PcmS3HjV1Z9Ff8
A6jAcC+GVyBnZpJJMkVSfEFwEDHPM76+Fyi5Lalddld0RIdf5IpiycwBwD3D3mvTI0SsrsW2/Gyf
eXD74xsxvUnLetgniO1Ljb/H2HxHOtpo+7NvkdO0850144kQPFMw/nq4YKZ6OyNRCq/sOZjjK7Ik
e+tsKK0OSdMIsfUwG9BD/kdoWFGo9AO74mE4ZqoV7O0p6uLd4ve8TjFzzOc5ln6ESyMzGGn6M81j
NxmNBZxJbyz7gDBDH290Y8GSJ+DU9CtESwuTzEBwk+mEgBSMJ8oKp5Fn4zLJzsOslOqmsMgwOPcJ
tfS+6tIpu0IxzehbdQZEBWTP8l5oOIPxUQZxbgtPw4pRrFkT+GJra63ebilNGRYEyahqgCVBxXis
aQgMcIWcsoPKeKFbCcsRyWn49JcpUU3okdNToe9LLUc1OXcqBnSXGXM7fcxQhOeC/fxsmx+WNFBS
emPXcD1pWrjssIqCq8RQav5EKIgMTqqpTl/amjObPdMXTXRMUa7GVxn5zx1iL0rbJx7GsX6mFopr
KmStutWLVHtJQvb+lZvRrdX08DAT11FAa8ydU7Ih8ZdaRjUnYBptvwx2a9n5rkGA7kfVKFp/+SHf
THt7kaigj10uFolrkZBPqRUUT5nl042UPtwUGKyjvDSaHzAeHie7dK15iA96E1piU/sxDymtbmcD
+NZcFJvKL/V8Q5k8xWsx6rl0lcCc83Mcx7zPsCkSBouzDlr4kEaB9uTHVjuNbhMMMqSOY23lmVwa
O47AwTnOlLrKetlEiVM+N6JyOfhn/TYUjRK6Q4R+N/SRVzDmsp0NFIWs3VTqzLtm2OFcaXUHMlF8
RjCEQLWTE8QNJGt+S0WwiQxzyNhWxbm/GhoN9vpQldRWPPhGIhV6wbxNWL1lU/OxBDugLJztg4TH
Gu6pePp+xgu0rCnF59daG/gr7vW0czKvwrNX7f1aqigqEqWfj0qTmr1bZGXbb6Yus/U1AaRDfj00
FTR2bHDKFRcXeVldLYo9YlervhMgjMsXp9GwYUyWSehTO8flgVZTn65Y23b452rbzHcpel/1LkR0
kq94EMp5BUK7j69R30mHsYLW5KdR5M4KrXTpb2aKfWrY3DGdI41RFbm2mowZZkSsgwfZ6hHDXfKn
Hr8L07/r4xjTtI6XjHPRvIk4wRStiZ5cA7RB5yDjK9qhd6ybd4foqoSitODr7oI6QzBvSP3RSjPu
N1RFNFP6HJTvBl/1CzOixNi1zlhMGwJnbRSVUeEbq4kHg79e7jAe0TZN/Q6JDJdGG6fT6/ebs601
rlFbrZ1qp2JQDBPEVqCbdnmvLfB9U2cwiK50bsjGzOSwSSkUzU1bM0lkKQSzeJ3ETXyFPSDHfmcY
bb4KkXdNB3PS6+DGUP2iuopBb+IbGuPFEteERUxf2Uaa3WurfJiZPwLfi9YxF661sVon6TzUxfFV
PzlVsLfQiH1YDcHjH0YhtZnJs+6Tq6kJwWSnUnTAdSxFsuxJ1B33fETIAJ5d4jMZnAZFymrOmw3e
3FnXex4cpSXSZKvPWbAddGyFqybtW3t2gQJW6Va2VjEd6NjZ1y6WbpS+MbOd5MAxYCYn2dsxoiSp
cplu2McyWVdkaRKvEDvTQzXlBKtPCVtqFhE1z8/vqqsxIZGYFAVgo17iWGZ2kHOsQlgQ0WIZb8tC
9x8iK5TV1lGkrWgMyqm0eU5n/nCTCmZiN84YhQXRsxiJNnrbRsZ2THv2WaEcMYB7aZMovIcyU5LM
hcuXpgeCpxVrNah2vJuRk8udFqZtvKfdcL6AQyJnnjsYx2Jgqy33K17dcJXNTfWq9hFtN3xoTW40
RmJPdWX7w0ok5Jd738+I76vSMUOXty6iWLuXkVkEJz4kWdwWYvIZWbBMbR9KQpLM6+9PTKvCa/yl
r5E4wgNSI+lhcdSNGcOr0Ydbpen44sjmZPErQmwbPIGJTt+R+DXHe52vcl/2oYi9qTPa5h1LqL+E
nIEj8ABn1OZ2og77gsvYFis1T5uvpWapcEcmewYJZRXloLdeOHYmlTJfskrNFqDA3eVWy2WhTT41
sQKxrDzjcmJ4kk7tqGzVPBqdG4XJJwaRIujs5xTib3oSY2K+MWaopmOjtEKsYo7F/kJFJNGyUvnO
Z19HUHyxgq7i9h2Lfi9ixeyPaR6o8x0SQX7I1tjsGINwJUV7X6lD8Rbn5rT4ZBDnt1cGVovqG+dJ
mnCgqEhbU5f59axcg9TRyu2AUUrdwVRbBsLkfZAqtKKF9sfBC3s8p29+VgeY7WDkFUe7llkRLo8p
bV4p6kInXhWjrmDc0BwWCsMV6OupxEBoFwNOkczI+rWJnU9/rjOC6VY+AB9uKpYDDiuCyEEY4mqM
zamHayvM+/umTvvylmZiwrKJl98+Wmk3CC+O9SzblX4Wf01qqCFcotgKlxn2yJZjl2eVrV0zf8qq
NZ1eaxwClqYM2zHazg8/aiSpdgbZL1OAhamJkpyjC5mE1XIXZ9l8HRAz/a5FE08AxdQWkaBNUVk+
11JvBbMALM+nxRI+3ttEBQSrKOi4znI750tTY5wqe0YXZblTFCWovVSSqn4/q9Q0OzWl69n1s6U8
sGhqdsOgTqUnwGrER79f4r28wOynES2NEnyzLHafL/SsSv4UADN7RfgYV28qQl36wGEMTYvomioc
qQHYWZLV4LaZHrxiwh7Cp8EZK/9FTj7Xhs940/lgwTJWO6JV/H5fT3G0MpZoOWbYIauIKwMefnJq
Agr5td+bjXo/Mc8q3WD5YHfQKpX2SPxvlV/7aDHQNKPYTx4le34e9AkemcLVwhDIJpG9QhesDym6
3sMwMnvw/X6BlDSfKlaKadzQUTVaGPC5ZmcDtzG3rzU7/XbiJQ+R2xlJPN+iUeZYLaLWbF6zvKsn
hFXBECGiYQvVXUEhKotdjcZOW5Ys0Xyc61bXr3HwE1xI7nE/gR4daM98d1aKdnrCkllFTEdyOZyy
qs3FXU9irthhcuPZXNGhJ6fYGcz50PdpjkCnxCFtjUTGT020jxq/cM6xbwnr2p4Bc7FqoWIxGYqU
2nLXw/icrugZum4NMXZqHy2pRM6aMXBGcMAPZXA3yJpZYRpkfrXqWkYvNZPTwgzSdYamQilvDKVv
NeekoAYNF6k+hW63nvm1Uf5viCC/qQCX9l3iN7CgX2AMQ9Hyq7BDUlPXZl+PW4K7TeO+FQCvHvNY
oAAeQ8nSztHYuJ/nlG/oyUkdiudPAc9fkpb+qST0F8T1/0pd+s9Vqv+BTGvs6T8pnRZm9i9Q6/sX
SHp/O0ff6vrb32Bb/+0UVd239Fcu9uf/xw+1qTT/QMMpFkwWS0ggPv9Qm/IjIJC2iW5RY3iAmugH
41pYfyzGfQv8tENWmSNhFTXFJ+NaIF5FuQb2Eo0qclRT/ytaUxadXEc/6eEAQHEHE7LKYwn10P9I
RRMKietRzrEczkazs4bokd+5qZrsaEWsVwT2ATeeJ8ZjWht6VngHUOBqJuthY/fxNkz5CXd/uJNx
RiCrhqBkYICGSmItcrtzSdO4Etl8wIG7rN3vuyJ9Hur0Q5TCQ/Fy1ZnKAZcAlkJGpG40xu8wR/aD
Ix7YgSBX8cd2rXcFdsf5wdFKx1v+IQ4YaDdxyNN5DF4zCNe7yJp7ln726PaG9Upo07cscRTGBJiw
KsIP1onK4g5Xzi1v+NoQ+XOk6rtCJuoq9n2KQ2ZxbmiQ1yqoiVIEeyuEBfNpnuZ5h0UGMx+FFFtK
XkEUf9iAAQBzMiUMZPWUltmzUxBprvmHltPLZa9wmHprw/k0rrM2eVVl7WyRxAbrXsvL7y8ranSm
HhUTqT4vvSIOvjjKzVga53m2kzU2x+dhMq/DAPd+00bv+D1R8vNK0FAWq9xkWxS16kPGMXAWlc8e
WiDXHwdMWDq7vs6K3yFhxszbX+ssyJgOC2wtZXctCu0xaxTMmMNzb04PTcM3FyXm6E5Z+DrM5IrY
cenBqimhWUal1/hoaudsHYd1u87y9Kw48+M88Dnpku8Ivqgru+62a8tzolaNF0+8n8SZaabQhFKC
L3wSDVlW1x4wx0/VUG0yy34CQuoVaddv0t6EqxR1QIAInxvFV+o51xo4+YF2hK5RRK9+M07MLdJy
HXS6snYmQale0JA7lh4wVhK3phq5scm2NtIUzH/NyHgcXzJ9odFuMB/igpfGeEh9jJEMcaF51WKV
LKqmiS2pm4+8BCXrAe1gFqCQnzzF6do15UhzwfY3YlIxwDa3dexxM0ceLtvCzYV/iGsVUscotqMP
KCYSVJdpT75w1l5PFiMlCUHJSzFau+HMxW6yILBKbT0YGlFazn5ZzAotf54BcbDlNDdhpR00kdwx
xjhbKt9+WLXnDKt3EG8Yhz//9PQ6f7/TfxZ7/6aHhenqoDVfmO0SyaL8PdfVzNVCBJ0VbO20ZLxR
yO0UmzuQNNSZIv13kuXfhMDffxvcwOVQQyv/uxC47zTa89APthbRx64ZONva6rZKkT9BtZ/95HqQ
tIyYrrggm6d//U5/T1n//st5qJrI5iQl8m+S1JxZEYMlPdiifX01iFNamcrk6QxU4nngWfP5RWQs
5f30aOfZUUHQ9a9fwm/K1M9XoKkqj/TFQMCe4tdDXRhS4PXWAjgn/Uno2TEIzX1VZd4k0nXhJ//m
47Y4Jn59uNtc/jrnBcxhRp2/475zQ21qJJnB1qfCcNsaOcj0UCc3DIOJfCQsgMm2c0HQ6HihHB5i
YZ7a8lWvQGaw+U9a1nN+tJFtDv4XWUuhrLLuihCZB7uwN52e7Iyyus6caju/YwXOvQpvrDUxpp95
HuWdcZtPtk1JaO3Rv7/EA0q8oLny0fbxNFqrdvjNrEY8il36PKYKeiFDO0Lvrz1eOCzmvl3HlQZB
F2FVGA4vleFcMsBBNARGjYZ5Vrx+EO9WVT/FSyA2kfDNtuw0Jl6iQYQKOyENIEUAIHrQKx6ftv6Q
TPYlnNWHCdKNG9X2NYYDxrR2eMijblOUy9JW/RH1+pdqqX9eAP1SSP3fyq3/wFpKUrX+uUuHTT3F
1V309vKzU2f5O3836uh/4KLgsWRqhmVSBWFU+REQYlt/EGDA88qgdbatf5ROhIrwFwgPoZqxliEC
d/mP0kn+wZjPWG4JMGymBaT4L8SDaMvT4qfCSZpYUQi5YB63iPo1+ZvyWskYuKWTk2yGAiE83TZX
KzSh+oA6aSw8hBAku4epfl1DCFkr5NWv2H4proGg5DWpm/LrT5/dP3mQ//54k5YGx5vGn1oT25Cw
F3H6T7L3GXymSHrbWqMZ0S5hYxv72mycVaiVwzkHbbPtzcg5FovitIKr8pgjMLxFdTZf/vUrwaf0
+2fjODbiN3KJLJwfxu+YeozwacOphYnd4bRDvA0biPXfPp8CDQWv8x7W6Yh0HEK1Z8PE3o5j0aAS
7a01qFP1OMtcO0u/yj2C8own3VfktqrHbDOzFp1QbW66sIU9EMFcO7VWMG6Iq1WJTVXvKtm++dA4
yCLtuyOzLPsEJCS8RsSmHoihadl3GxlNbx3V56YblTsrLPJrPbPklYMex/UR4GIydEz9wxiFuc2S
zr9CbJmjvDYtJnbpArClSVbpziMl67aDId7wDQJJK5JnXoixU2Q4vfctehYMUrNXNsLwAiu4E2l6
NTqBeEhbE/a6kY0viSbCzRhep6gkvEo13iwl+WrG6vUQll8G4iE2zEwMT8+jE2DM9InSjLFFqYW3
gY8ozkLRwkNck6i3AraR7JnWQ1M3p7lisG0M/rghzqv5kg85Zl4nb/bUPnDBUs3Yg6cFFDaKCcG6
XiZsvY0b7PriDUVstJZQoBidxW8MbcbSnWxFvfE7ZbgdNIIB3cLww9nFt4+uMwhcdgNh6rK/1Jn4
yoY5XGjW4oUIwyg9cOkeFS2M/F3taADR5iOBmDs2o6qn9A+lVJ9Mi6+vDDDFZASLu4qZvSpTfTCa
8AObxXNRhe06SXGUOZjzd0HLmLkvSQaP1cbcTZ2dr0YzfXPsReqnse1ximHP8HwCFyXbUy6MdtvJ
qHT7ScDyk8MVo6DwC5rgBFxhq0Ai5OTqEbqFhfGKjXXTMLjcg6DPVmQAoKA29PRiOXQ2SVgdwzRk
gFRO73EWmOty6HEfDEq9RYKrgi8Kv2loq1kvPEF31Fw99lukAAku7QRJl5/Ie/zHHZsW0hKIHndn
y84oEK0bYy443BTbrpBGquo6Gcs7v6uJvEMb4hlAFs9lShzkprN9Z4PKSpwD1Nq7ae6cL4t5ZO9U
6O/mUkWxTl5mdPAjVbspzGQ8R4zsM2SxVsmipzHPORLPY94O9XIlo4RYo0tg1NPpGLdXnQIbDt3d
EF4tUTrM2m1qU5zDqat300ukqsmtUplbRS7X4JwIxWI4VcBKGazE9K9MhL3hTdGbQ+xFmYmR1gVN
oy+WickZsaHhl0Jph5P5Vi3kOO/AtE3FxpIjL0cMTAgxJyQ36CVHGSRPdGN7+suLGpUSCQpJgK3f
+UyVSdNm+t8QbTyr/Kc4Ew0xsPGNZ7zD8Dupl6npXaWqaRUL/QUMnfbCAy851xLkmuuzqkK9gNXd
C7BKPGfCV76pkJtv2RepF4Vtx8nwM2SBvm9V70oBP4IE62qj0LwjSJ0YiBKNDGllQLs7jjoNdOMD
EFGLve9HBHSn7bw1hjRDFz2G0Q4/xPw4ZdxYw6g2X6YIi4Xt9DsmhMNOHyLrgyV0Nq5UDX0BmpPq
Psxp/ry6zyBE1iVIiLnUhmsgeOG2dywnARpa9qtI5hPSviIH9GAg1Jy40Gq9HgC/4TO5y7nCeKZx
uZ6zURJfkiD2dueezp+AUSXeY7n0kwf0HKZ9iQ0ts9lJofqZXRseT/lttqGWuSARNf86EiLeOE4z
8atbHEUG1yaEGKSpSOdUx8twT5sPFka3i2/lrEl8Qd6yn59tOdSEEgQxS8ZEaE+TzkqwIiqboPW6
e8PXiXiRsLt9bOQDFCTk20Jr+22BitzgxIoHNn9yWMddo3k2obd7o7SYP+cdc+aqGVmnOv546Hx0
hO5QdNplgWn5qCdhrTFzxEzuqvU4ngMZPBujj3GoZmfAcyL3j1VipV/ggPs4PKJON7ycFJ+3yZL3
Ue2YFjWsPZ7xfo9nLpnxbLWhcwR8EII1yEOW6U1TahcH0eGFkeB4duxU7ge/gV7U88DAq0KOR8Co
ObTrYSdVJ7sPpiy9h1J15n4f9iGf/6kT3YSch5j5UyCtYB2xgKbfVQaEimmKlJgVQhrniISKLtqO
dc8F3s8ZKqS+XxkVUw3ksJZ9dGJjXw4GDbEBW/sCmMT4yr7R6Dw8sVp7HylENLbaFGyCoicVi4gf
ExlTYdeqa9SiPFmhMB8hIFaja3boQoEWZJ4SpAClcks2F4xtQb8ihdy/45+q7VCjjMIn7xyHokxu
EVQuOd2q3i37dJOQ8FDrQMspC2mqyu11UJXzDdJnixqfflkjHjhdw05M71CfrHW7TL7IIiPvXE4F
j4F+bC/ZZB1H0RsbLkJ1ESFAIZj7bO2kzIhWaj8g9lWGrrtMLBPOQVzPt3lfGBBUDHXL3mg+Zlqp
PDRllmIUUbckmLTcwb48aMM8rFl3V19TJCQrEpKNr3pbDB5cE2dXEKbNwyHML00dV1+DSjVPYaaW
58nGGxQrtbMxA9FteSyzS9O47wLbNjcTxwaxhZYBI1Lw2rHvdKfcjw2eWlH8hKE6uUPLw2JGHeo1
wZ3+1ZzY7T1DpzRGGKzizyoxeu9DCK3Tuou7gdGX1VSuZovyq9OMUF6H6qLmMaRUAYKkWsha3Aw2
OSE6R50SFyGqD4rUFXqJaoPMJd1NQxh8MYksnflPdfPWwI6HlhBRyGM8j1pIPHYmD5LV9qoHg+yh
Zyk4+83WrlcmMyCfAzWsD7JhSLoyGqN5b4FjrmBhriurTjYC7dK5noW9GUrZoBUz8lsYXeVJ1S39
PWQkp64+70Fyk7lYwtyEIyXQp7P4YM7GcXUV+xAybGxqOz2tIMdVGvLrsE8PLKLKr58PiCCKumMM
wf8rOix7lbaOf11q7LGo4FTuND/Jo/2kKaHwuLKKtc8UxUTuDTX+MA9GJ05qkeqXus3oPftIv6Rd
g8CW9Vk5Oisnto323qeXfY969FOeiXVzy5cznmdUKtGXsJzMhkoETccOkjj32me8bmbXXPBAXjDU
sCMMN2auj+fPYxnpXppBNKmcD1YXCJMKu3nPG9XpCtcIhHZJYpXPVhvw4bi4XzSYSZbWL7rtFsMQ
SVLxuMmCYDrXDUwf5OzDk0Pj6qnQiM5hZmaOCw3YOUqjLb8arPFPvqNhbxZYqM+f/5JKgwsylgZ/
mn5pGNwtQ/k1xAXer3BC2pGnxJI3wFaX5xtMoYwlamm+hTJLPpA54pFKc/6aMDOxtxG5Beth1MYz
TtDyq51M5RP0EK5PHF2zttJakx+ZffkV+K967qn8t+VY8cuj1K68tqscjbhszqH7DD3AVV30Mw4n
lQcT+BH+rS264OyQ2vT944eE69wIWX1vVf7fGvP/wJ7bolH98557nf7t/iXtX96L+ueme/lLf2+6
rT/gy0Gy0OngWDMs0Zs/mm5H/UOj6QU34PCHgz7vvzcWIDCWHQehXCY/WRgI/912a8Yfy0UOPF61
IVrQDP6FtttYtiK/9N2MDinhmdRLXV18/Evv+VOba4kZ+gRSnU3c+5eOdIv7ZFQK3G7mvGsBlmLv
wy+17hz0a26D5srwepixx1rL6nOLugDsnU2OG9NnrsZGV1ijQvKcvhZaw4rQZDTGdD0YbwLb8kNP
bWSz15x2XCG0z6my0+jZN438rjGNOUIGXWi30BtpPh0tuSoLtPVWEAz7SOrYprORJYVVV8UqKyzr
Fc1cvNLlIoPKp96M10QC1euOgC1ayUA1HsMItgcNSjI95XGDaIMBtXoK/WY2VtWcKbcxjKbbTMvk
exnllVhBKNRLt2sqn7iEOhIBZBv0rm6HmCRmDpcWOyOljfF83oe1SiVY9l3Mfduy99fN0tVGTrW6
sObjqGvJprJ08Ry1DFI8iLHgMtDVoM6jOEaLi+T+JcnkdCAzfJH158Mz7YCPC6UxyOfIEEeY1MVT
Y5fvSIHwX0uQA7ykUsh0xReQrUErtDepbtS89dHA562G8ToHmnoYyn6bD+2BKsJczab9oQayvQRo
c2K3bRyD9ow1FMecHsceqJDF/afE13mZnYWexu8FgdOxG0OPnV3VKXj4WVnD3kMqqfol4Kz1V1bZ
FS9E0KjGSu+dcId7sXxSp/ZpTKqSQjpXdmmWlAh1GBq2zVCv/Fj/mgmiIFZkUoI6kcq1LxWEdAja
wKmR17FNFMYFVax9SbQatUarnmq/QylfO+K5r8PnJFykWGybLeplpp9YlsPA7dPas6qBWNmKGtaI
ygOdA2Y4iucTpcMJ38J1gKsDQHSGsCmzx4YPBRE7gAcFcji8yFt/qUUQSFhuYEfNZbay5E22UFzl
NGRgYxHAtVxAtv04z5rBHCim/Cqnyww9eKMvPWxrECzmZrmt5a7Bxp5FU0P6WN3SacehlJs6je97
K0KiZksP4RoNuN0u2/D8wxywxAL16NcB5ONvUmtUd2y6lzqHZ6127RMCgdu0MKSHDgU+oMY4ZsHE
FjE6UD3sns0xK2kI4RTmmvGKFYHIM4RoJG2CDrAaRkEVTTHpALbCBq6b9gExVsgYyBvKnaZeDb61
G1vntvET/vtYyy/Msb8xCqHNRbK1hsh3LmWbrApqA5fYRAfLnhLM69oq5ru5hZqK9dQSPW4HRVmX
Qht3QLGiZ8Ta6lMt9HkT6MNA/QaGcpuYYANEqt8WMIi9EnkY1g0tWuujOty0gtlUmpkPLI/IrCxG
45WBPMbCXmuMJ9pEyQXk1wSxTXZSelUOcI12yqRb0rVz3UnupkQRXKsTcj5ZOCFTAFpdg5m6VuF5
qs2px36j6IegtsN14gtilZBfekauO3cWQwIXNqy2rifhMJSqwaqC99uAQ8X2O0Bg910aSedBH5dR
jF0umlmUn2t06raxMtLKvwgnU+RqJlMuuFbZIm7EJOetYkRGgw7ZuhPww1d2afntmU67OjhV1TxO
6M3vxwlDzblwGIAC4oy8UIlekcP3HgKa5OAMw3hO09i8B5Yl0cIPlCRJFCLtC7RJ283w0e6D0vEv
bW/NO5G0tMR126wSYSUH3LPNKuapsTEZv3i4y5Q7pmJJAhcdZo2j4SVgZYc5Ebu4s+3neLzpqUuO
xZiWhE6lVOX8ON/KYYS4XwIvxH44+gdmqeN5imPksDHFxzfZLXfY2FBN56wMPWfM/Q/ghGVy9lFt
P9bZWHIHm6V5n1dWox1TCwid99NZ/M9muP/zcCMDiYGyA9eHJdFyiv58uOEFjiYJm3nTh851GaCc
qkwUKy1ZgpF+MBfxJYhEohRsukNLRzxPFtomqS8k+z0mOfYkE/7mv8H3fK6Jfh51kxirWZpYtoN0
sOKTy/TTkWvEgnZkiuSmU0IDy46Psmh4mIsBLggw5X2vzRdy/7jr8zeDi9Gt0qJZ4RC6JBGabgMz
k1/ElJY5ziencABbZJmLfueCsR2MZtN9ZAUhZU0TH5aL5998qL+tOKF4GZoGzkpj5YjU4XcUjVnD
RQ58wcunvd46VXgYpuYE5/rlc42flv7FdArI7LjDSz3aorUTzJtGVGvVukNJDH8u25maffrXL+y3
beD31wXOCl0ImwzLWSRAP32sQjEdp5Uq9te0JMWizB8wyBuLqpwoNYvJStt/J+P8v5W7v2yr/kz2
8x9YEzuoXv68Jt52L+237CX9ZQ21/JW/V8Q2KyUqHgxLFLgIeCg5/14R63/o1MkqJDlJcBPLl39U
xNYfNlecBHmlA5Szl+y5H4soKmLgK6yA4U8JTQWz9ldKYrkU6z+XxBpFlUlymsVrEwLR2G+bn2TI
ksU8m2wFhNB1/nncLQcfxcQZaSNV13IoJnHwYS/HJH4bZdP2yu3ICRrHU73Sl0NVjHnA0laf9r5M
gr2eWJy+GLLWfhJuwXAY2BSDIfMKTmu0uuASRUnpOQ3PRQz+m4Q7wKCyO9qRoARRLOkJQ71N7P4J
0TabZn94YROFVCKhdLJGu19X04Rreag+kHuneIlNFEQGKm6rTLZ9uaQZK3IjUMqFbgNzZV3bTeF2
YadjYfisXLSliMkbjKvtoF6CpcAxIsuAtkDR0zqV2q4IyMxZA9cxwzBLS96mtmyPE+kbG35MAnA/
TrdlTNKGazRxuvOX487+rLkGn0dSFxH5XWrX41KY2UuJJqjV+s+izYaNB2KaGcNS0ZG20VwxTKXO
A95XbBETyedqKQXrpSiEvXFdUiWqvha7pASY2zlXgg+COKgmS8e5LgI0l92E95UJhE5HDeFOI3Td
TZaSNFqK02EpU5NgeAoyTAdNPW8E6IAvUzZ9kRC/dtWgBqc87LJ9g8f4pajzFP/zhC424sh+Toe2
8HJt1tlnJH1zkGP6VR3M6V1aVXOMRGruG7SRT0WlNK96Ub2o85SLpXoPWxcTtVRdvQZlm2BN4uFo
OcPM3od43hgT936QinODXZwjSxbVgQgdBQ1MXl1aXYm80oQUGDFybUo9fZqFn+3thHTcHjn6Fbwd
853CpsNBZybvaCqZc7dV3+FdMXNDObWQvdtdO+pIatGfZYy+WuIspQyTw0xkjgS24vc1G8U0JQNW
xWo/BlW+A97rl4++vUBxuknP78KASsTVx5aVykCyR8FC8DgH0jh2eXdHy4lRsoeZnecWo/05ZMJS
24/mkF47SMuIO5gQlKaPeguhFwr7A0VlszLq6Z6JqrhnQ5VcWUWY01ZVCS1S10wQF1goTNNjqWLe
fOqVtDjJyrB3bU29JEEoPY7KEG0iLbLe7DGOyxVTsvneJK2UQ58vMAjM6VGlUN6MQ9bex0ObH7NM
+he1yEjxUKwcsiosLAQRyHw7qHEsUir9Linq9GZsouyJAEfjNe0KlQTeGcJN1E1xcaNPg8L1kBnR
BqKq8ojOdDx3JLMw8KOF5N6P+4G0qUyJt6zqih0TvVtWth+qjw10GooFte8AsrC7dDVDKVvNkdEd
IkbzqDWym9T3nxJ1XCm9pe6U4aYqENggV072Zm1Gu4qoXKjdo8ewId+AONhksWD/l6d4gfHRujkj
BU/kYrxgUSGfJPYaq9bXeRZsujhQ7vwouNbj5t1XjfZbG9YldAkH74OLVNhX+iuB4ln5kjSmHUbH
+jshqhRJJKd1MJBcNq0b1ukR81vp6w5YZ8RxDziIr2b6+zejTpJ3lrrmkyxy84xIWxyqSkNE0yLQ
U9iUBa3tOoy5KNXndAeLJdsROs4Cz0CzcBtH8q1tWTzEo2N6ul9u84V5lS70K3/hYOGBNK5z5c6s
msn0fFjAyMDK4dThuISbEcdH5xOkBSztBndgf/KjLDh1LL+rtW7k/iaslcWzsyC4GsXYgBk4jgPx
Nb51ZXd14Y5j/qpP7ARV2on/Yu9MtiRFsmz7LzUnFq0Ag5qoKtpa35tNWGZu7vQIPQJf/zaWlW+5
m3u5rZzXJCIyowGlEeTee84+gCnLFWQIIBEKB0LY3KooNzatr187szqFALg3IwXj2iLtad2mSm21
DKiGrJ9rFa+TRfsfVXl3QibuXUF6SYI+roZLPy2g4lKjPzAX6WlZ62W7IhKB7rWRLuDprnG2FIDZ
SurKVavQdYudYUiZBCFYvrmZv+WOfa2qlk6wbo3DoYLCTa8ltn4MrgMDrGcc3A/T9bJmIuET58gJ
h70zGyfuF4NxwawtwbyxcuqaOZ2K5Z1gQucmwrj0cq3cE3+k3k181duxZfDpkwZ3hCt529po/Fzm
jncWpAAG+2O3rthAbqbGHYMKW9O+GLQo4Pmt1kZiGpRsnX6bN5q8GVqaO4mqn3TNy08g2d2Ars87
69RW1STz1HBi36Rq0pWLww09YVzPtyjHH5wISh101y27g4Upkz9GhLaspE2FyD55WitSPa8iE4ln
q1S3zhmaNk14RsL59NLNBfyBKPJIYcz1rZjHXeHmJeaObgdULg/iwqcYJTu8MbN7nHzRrsYEj8i0
VluPHPlty7fyzu2ie8g+wCJQTW1wud8O4/yEwS67Hdq0Zlww4l4BM7a3hzZeS9XH237h0bEHgZNu
R2urSXdAauUF+YIXLa6WwFjYfH5a+SsIltOhM8vpFGMf3OMLadYMIOgJhB4/dFzUBvSIF4f3ql1M
PZyiDjxbu/b0nqZIN5XoIsPLLDQuMOC7gewBBRLXwOzBHZB9YcBkjsXC1MysVF1GF1DN8Nbsp3ku
1oSuaHV9g/8HU8RKtKaT2kdsR/aAkDSmobgyJ6OKAwZuuvug5VFGjesNUG7plHRL3kZ5OfnysjTM
rUlzJMvLB5ZuZ2ULTAUd8v9AJVoZdE2cbu3QpIk02I94Z5zd2MZ75fvnpguMp0xHjLTTuSWhEVlR
zBdQnEsi1gSchLKJNnT8VxQ7YJPKZiUTr0QjSw7XWK6i5JHP6isdpiAFHb/ysaStiEy88rD7NFPd
sNcCl6F3qHJDmpdhzMB9OpRxEhDqtoJY9q2vovg8Gnx1CyTkiq3oTTIY8TamRtprmdQ3ZptBgLL4
2olNDuMIYw/Qd8sLs2+1jI3bqssoS5Z9GhC1FVB8594Zq3iDKAcnmez9W+w4XMvR/+74fXneY3FZ
Dcr+Bl6h2BLn2lxrTT/wEQm76rLK0jNB54pBem8PoxmT3zEladDj0kd50ENi7lbgX5P5vCGvut90
npLZhY1UxznPesYp6QqkVOoeNB8X5AopyaQd7ClOh0eSFBL/2zQBqQpXH2XA/5VLd1P1/b//65vs
y66Zbr5Hya/2BUqSv9VLe1m+981r+/MA4eNf+Xe9RMPfsqEAOh5/+qVe8vx/0MvpOgi2z54Hw/2H
4Z1t6zaOTqCxBmK/f9dL5j+oyPhO0c3/mDzY/0m99CFp/qWdYSINFPQBlvMTnM6nutuzevjWQmzV
NE4BHWps7KVz6vT02tLQneZCbcjV1VcMxVB9PzJnJb89KszDoBj1Y+7ezGybtoWR3Px0Hf/Q//nI
I//l1AiqpFNBWWgLRIz+J1Fh4raj2dms2/NohM9L+hYSqSKLyjUTOyzNYxspIhPb4kAPU8/PmFeW
2UoQRHrQQ226nQEKBbXVt3daPLTovGRr47g22Lwx5r7CUGqcAZmMk6tUzt0S+YCZkcDBwnxLEJ11
m16G4XcUen6zyP2ZoISsw2eabTeHv//UDzLtp58qhEnxxh0wzN/kigRgWQXmBvYxTBDvVNl3I+F9
7DVIQXT3IumTW5T888HTMm3XaH3yXDiVNmBejykUitJN4MCZ6SUYQ2OHHsp7RwtqsC2rgi/O9Lem
nOWQF03fixvDnxYV6s99mpg6b9D9JN6lIwlGaeEW957jB03MY8E4bLwc0JHcqxir8NwM9uXsV94h
Jddwk0k4neuwN9WhC2VyEuS6fSEp/5zj/tFFAmzjLyrUBUD/qfgXEuUbdQOhplXb3cquVvQAdW89
GnmxL5JseKALe4nYLDy22PHOnHY0vtCZe+YfWmw0sZBtMeRz6W18eqXgRfi2aCKLvr3Q8vMSUQDm
zsKriGrPniI0SpuJmK/1wmbAytzaCHhkBgHifmZqtcmACJ+yejbZko/6mbak4tbjuLYGMBFtNMgb
Ku/KWcE43gsogYzWHfPKSpxxp2yD6jJ9mdrGWMMQSR+kM+WL3Cx7aKeGlrE77PIRz2OjjXcoLqrz
mn7JykZ+NKyE0Sd3sTXGbBUicyhx27mvqRMZiHUzM9+GGhaXNfKaciPCPr4nKy7f6Y1+Bl119lYo
/+hBl9g3yKqKhoNs/ExbRVOnr9PW8R57Uv6QUIadxWk4tEWwzfpbH1qeb6R3rpupDVt30yAHxf42
iiJ/8Yys3ic1Zv2WETpbwkgnF2VWLu8y45BgzB16IFVMqrum5ca6NjJnnRD+uRm7JsRYkjLUJKQ4
eUAIMVFpAGueVVG/+MgxL7Qin05R5U27zuzDgDjW5ICxXO6hc7WvoYd3h7iLMw8L5baehuJIEp1c
8rfQ0IOfOhStvFBlVrA3rR3UgzjApMgFhXNabKpBwzAkFisZectnrm3G3/0O/rLp1cPB0Kpby0Gz
WzQ0hBgAbhmvjju9n+YnN5dVUEjhX+JmbDbJOCT0klrff+nG8Bl51NU86WAqht6x7iQzmjVKrbsE
XFG+iSEH36Wj5v2I8iqNT0rzSd5DWYt80TCg6yAoGrS5QGKSce0xi6qLyIwZ02iNWdyKCfXcVBpi
R4IOmirV3U5AcbeZW6PHAOO9QqGed8T89XcgPP0NVdPUryfoVqu8kDiREm6iMmW8RahiHCjTk+8M
kp01NmA8HaOHAEKivZPjcw6p57sWtyPb1zZGliFfVMwQSpD9iohSHwORinBHw+ubNjFLCZWP5mJs
LsOpe2ODDYvJrwj7dS1tLdEVYRkbAkeLnSCH/RMQEN6CvUaL3CrzNMzaNUTP6zx02quMfb7dkEaQ
Z7O15m0Mt3Yfdu9Z7lw5RjjDUIovCtJ+t3GeeN8xvnzD6Ap5bYxKPHgkJqdwLNe9n3DHoPCtTdCl
ZMKEsK3N1jypIYTa0EztBWuNzpytj83ncYY4Ko1MbI1QDvtkzpMOOFVjbGI7AlI5NpR3lf+dT3W7
ap2IlKceDEI1ZfM2S5PubsqZYxGbY1/VlgOsbjbw6+bDplr87eCFJ+vMqUEWrZwy0Rk9ueqlKJX/
ZmEuOSCQFE+Ic+yXqrRsQMN2chYWjH7XfU521yqJGAA77XwjTX++QO1Y7HLQsZdeXX6bqukxahkX
LYkPZyj7oj0mm3Crgct/aKy5vYVdeZzDfD7KogivM8X4nBBTay19sTfmIVkT4Spw9xlmSgRhSjfD
Sb2EQTkRBz8g4icvWEhRUYe5SaMELc3eJ3lku4THrK0pPUxyxK0IU2jXNZaPjiFV1WNfoutLi5HX
LbePkHz6H7ozjxdUGE3gzE054yHKmUZHIkuvyMDU1vSNn9JqOmtCPDhxyzLmWeQVIvesj2QuDEGB
r/y05N5hm44EWEXPxcYzqvJEkhvkNzt5bn3m/40W32iVB2MtivI9dWsfr4qxPBouIgTXG/27sZwd
xFyVcdOinsM92ULqETFbKB2tJQABpBAEpCaXUdxbW0Agj9IWRkLk6tBWm2Lo52ugN8WqiwYiN+3S
aHbpjMZYul1z1LG4b2hll3AqIca4vgmzD0Eiqq4uv66TFrCwW8SHwqjTpzGF9a5npf5jCVA+pzx9
y2Y/ObmOX5ETqzl3ZJTlmzLyzYMxkmQu6ts+98Ev+/3T/LGjiiPItDGk4/NoSstDRmI1ivfKPa9d
hjMlpqrLVBTXxdxhmpLU44a45TMVHy1LIYKGpHMgxWmrQ1M+imY8S0V76YILCyh/LyraVCutlc46
S5rm4FZwvRTRknt88u6JRNAjDbbrss8hrXhjtZJixInVNJ12PTgZUHcxhWuLLDCkdEm8DdPwrZxC
dxOj+F6Tb5nvoymilzxUj00dyVejrqv7xEzzAKGgxMQ6ABLsbWfHBBEYa26np1LYam3ZsbUnjDXi
BbXNQPlDfLDj2r22Oy/exDP44yJHZ2x+6FC9xr4keRuJXm3zfPPlG/ZaOWQnyY7vnujz2zQu3He4
E+dNl9yTN6/gDIVX9TBUAUyC9MdkF2gi0ZOdY9xHG62ckvI/HFFHqMT5TnxW/gOqxnhRD3W0aSrs
ajAOcPgSd3qlYAG2QQafDQxOrdO/d7WKArEdQuDZaQQ6ZW1YntnDUVSDdzZQtDZbrS9bMgSIltdA
QEcMf+th0m0G6oNm7LpBSaryHu+odUtEXENbPwkhguxmePQb0PEgaJ2+a6JVTsM935GpVXwr+Tjl
5/WQjoDlCH4lasoDv/ReWKDGUGbX9Dh0HiC5L/2qgTqmcATf0nArzsj061mffBrGg3DgnHeuJcU+
gqOCxgORVnTQdVWLrTkCe7vuab4h7EzoXq0rt6VTyfDp3LDH6AcebMbjPi65W1Oyv7rgMe8pYJpq
16q4PHNQjF6Qasz1MJGqgphGJw3LP0qHMxDIAElnc2ofbSM37vuG+YsNZuEC3C6L7uRgFk4K/5Vk
BmuPesIKytSDjRij2XN5Yas4C5j8QNMf9IhRQYY91upjO+jnCaXV0EaANBrLVXSpGKOTIjYoxiIA
62VAgGzUkB3rMlnqui69d6ElaVeFDVtq7kV01cNR2w4oWgJWGf2E68o6J3+HAfwow2dywClVOvCO
1QbEn5zACiesTX6TMuJVFToJGhDhUYNqeMzozOgbYbfloSrFeGsNdn00+76BI63Tq4gTAJiN3U9v
XAH2aX0ZQuaDd3cjofMf42RgbzYXI7snZWzDuRzeqtZMjv2sgV5twiSBPRRaj5KG0Qt7bSvgH5nf
kHTNJK1FUPqkJt3vyKNjd+0mrX3rFuNts8wQelk+FHVDUpyfPCZct3XIwEGY6QVE6sd2mUTM0HNW
bEXRpC1zCsiJN0M9WGeynJhhLNOMPiGeoSv1jBGHqMubkFUW4qg5ewxBRkOWoFmGEEUJVnhSvhmY
EDgBnqeTBGEUMdHfge32Q3FW5TO+5RD79N7IekNDgUYq8nUy+1AvZqLX33Ho93T0IvFOZ70+wRZF
UWKYxaFZ5jsxgx65THzU7CbrxBHVnSbxeDPOqI/V4LO+uzq0nSFlbtQ1TJCmimFS+jFYMpYZk/gY
N6Ufoyd0X4yhTLN8HcexffPwHjzFy7TKdplbtVkzvedp+qyWmZb8GG/FskJQ16K+EomkAJ6bLIIQ
3JmvKdK1A+ON6LzDtbdPwuE+qhvn3lqmaWMfnROvXT0Zizqs/BCKiUUzBt4W+Rj+ev2+hPgLBVTE
dIuTD7EZ6naEZxiE0ne4TFeIidIL3l9Iwh9StZ7Th6dIX2OjGTTKiYtF1zYhcINQIDYFkrcB6dsS
HH5Ep4wczl+UcdmikYudurskogjv/YeEzv6Q04Uf0jq1qOzwj7hg0u2NXBR4hSWJvcsWXR45wSit
ve7aCiMUeCVj2I0Ou+0x+9DzaaVHwIfNS+Mq0o8nyRh1sefkLp/UGEMtMi3MNR403XWU+MWZR7sY
5BjJpVYEd3OJfCfY+zseO3WZARbku8sqF5bdD+iyiAsrd/D8fS/szt00WieKtSo7ue8+ZIl5PuID
c6es3kVAFttDZVftOdf8R6kntH99SMuWbPU1s7+gIa595aHaH1srPmiO36EoL65H0MCbLPMeo7qe
1wjc2UxazWsEGw/pO++XM6DrIOvpmmgw41wVbnnvmXNd0OxBXRl9CC1z3w5xP/jFVuS5emNFmXdD
m20YaiPopHV6oMaq1mk1OitfUKO2vRcfIhbgTQj6YgE0ezSOcBny8NMjjoTG99WP6SEtws8kddOH
fIzTtVOz5WTzTaTaohBlS5ed7EU1WndqvMMuf8hVh0S1zm8n7JYrMy8IZ6wExRzqpPK+moGQx8od
BnR5Lciy3Nas205lS6u4NwsUrAR9Q7k2m1NsTyzyNau5PxnOhUqhU0e5soLWtKJnvjh0X9PB3DUE
kpJnMOgbWwr3leb7Q5UL90JkYfpWZEV7KkZ/DJgHxWxZ20OEFtDWvOw5jAeoFUDBo4PfWOk3VI3t
I6CjcZuIMXpgY6udpN8bZ1UxjK/93DaX0K3ajW4lfHA5syw+VJDNoO2WFtsHXG/f9DGiQW9Mlbct
GuEOa52PwcHOkasJuMgbjFvyBKQ4/f7R3Pm/Fu9XLd5FBfW/S2KuXsvX4hc9DPqB/y+IccHTuMAM
hM2Qf1G20BH7ty/b+ke3YSw46JbQU3xoZf4HauP/I2yaHDq+bVvQQlo6gv/T4OW/hyvb833bwuYN
Euc/avCaS0Pu59Yi+nWaUMsfaPKy2+TMf27YlWitWptIpoAkt3jrO7Zxa7oTjZBZ1BvTUyaNkKE7
DDNo2HVYoqAEnyTOHR7pM0vTs43Z06HCaToEeAOdXdexI0PLjVHU7xN9R/BuvQHk4a1dV5VfNEat
Rfb16ew9w6QTjjuIjp619Np+koWhanawtvhWkGvCuyriMDn5zBBBWUVTsulK51mmrc5AaGn1uFkZ
H/E71iurMhw6ZHbi7EgwKbdkBmxRQ8I1tvuMdabIjvTQQMCI/gU2443DFuHJ1W2dCKTSf2HpBw+X
WrjsTPbWa9CIaldb8XCKfX3ahHPXbQq/FUFXxvJCH4pkL6XWblNXW7LMPXPL3Do9NUWh/iVaQ0sW
fZd/aIr/fj1MiwcJbZPrkyb3+Xo4jV5gus6swEODeZdXSYulvK+jU+jDhZgSK3uCYgpKvm+Gt58e
+j8cepk5fLoXAg0XaCZH0I/HwPDrvcAkW0QefsOgH/nDjOfonqTtaSO9RNFwDbe525CaBgOYzfDw
oKksI/u7+vb30/gsFOQjvujFEJjZXAHD+qQKJdWlI1DCgy8wWFSOi8xDH/Mfmus9ABGZD1yHZPX3
Q37ueXNIDwYZYBiBvA0x7K8/HPsuHOna7dh068gXhPfE7vQGyMZXB/r97nIgYS4xK45BPCGyu5+f
9rLCY+vMogtsaKV4Up1Z7kLpgOypTXvDHJGeQuOZx5Rosy+iIH9rnS8/Ess/7ximEj4jn44dcmej
qgLyk4Wd3BVVXQUAYjMQ/5Eb5HpzV5VkZyiEWK0xP6BAyb+4yn/68cuFtnycAshrP13lFtovlSdU
JemETyBUX6n1nlILd3vN9nIk6aMsxb8sT//r67T4Y35dXniNdNbsxd0DGubTIw0MftRLLCf41lvn
kCSk0IjMq+7/0+eHSBUWc8NkFILC99NUolc2YHWX0oxIi3hD943+69S1Cy44Wf/9UH+4jRxLMDlE
Scmc8OPv/7RgugIubk0C+iKLP+GnuK8Nhz5rifdc16vVnBL2qE90rYx8Y3bt4xeH//3t9EzmWA6f
Q1InPefTBW3tGQqGxeE7y3wny/pMV82Lq3cvVtTvjZBpOOpjxCJiw7b0Vtf8lxGI7NohrIj/F7BF
ROWO3T1ZZ+7z38/t97f411P79IB3kL0Ae3NqtL6OZulf+Xb3xq3Z//0wf1gmOY6rm0iZWZ5YL399
iYWGP4Uyk5mhrW7drt150nrILezeC3Cx1VKGfDHySYScJtnhq1Ghw/j7Ofz+WHMKi8OMBxsAirus
5D89BElK70D2iofAq2VADImPnsmqv/iln+dciBQ4CtsK8DLM2pY5+c9HgWiLYF0fOErq3keTe9fl
3UPJ15ZYieDvP+hPjxUvkGfz7TGd36wAqZ37eu30TWDNVbOfI/cpkcjJTPoqO6AWDr1Bc/riIv7p
51nLzo74VoEy+dN99Bvie1XaNoFd9fD3oQuIuHnrbPc4xNb733/fn15bE6yPazBV1U0K/l+vZQ1j
wgwnWte0rBkLkWu/BkhLhPQk1Tqu0nFHkTAg+PSeZIQbu67ML+7mH59bhpX8WtuzkfZ9ej/6MdT0
uquboBH2uc8n/pTQx9tiitqoqf8OoJBYdwMYq0rkjn0rKppG++Ka//EksE6y/jNO4CP06etOv1XW
ZlzSwlfyybL0m8kwSWfo7iqjemBrh71NkCDt/LBjH0uCfP3iPizr068fBI+sXNTtJnssmGSf7sNQ
ENpJ2dwEQztM0Lm1Mz/T5Y4qMA46p9y2dhuQS8HQlUzXlUKPqEFKBECvAeLrOoYr5QTVxXZTePMa
5hTd10nYgun49xP9/eFEIYRshB0JJ2lYnx5O3SvdeEZLwIfLvk96yzumpOq4HmTteYCR8Pej/b50
8ikRSxkBsxPzy6ergg5D9ADUGTk57fCeZckt8zo0idpX29vfNB+4PLAVQEkSrmM6xsds/aeVK01D
I1OZrS8aOvoN1dOM2Xo9le2VithXJuThrSLy+7Z1URKnZQKm9/VxD8hg0+tMvwg/YEZL/b0pM/el
E96w70aMoFVZoE5z2EwghL1uBu6PnaPZonnYbKpu2gw44dfQLL5FXXn8+9X7fK/Q7eFq4bfwavNU
fV6NR6j/okLzGPQUUOi0C+9aRXCHPJTfzHfLr9blz6v/v45HR5XKk0JSX/7+T9cwLroUFHeDt4/d
+UmmunPdRqH44gn8vCQvR7ENw/N0/FnLnvXXo+R2suRZFXOAMBDJcxW/zSp56ezqrC0Y6SPP/OKA
n19NDmhRB6IEQi9FAbKc0E8/S1Vj7DlGNgUm9CgyjjKS0vv61WyMb5DCm1WxJByl0i6/OO5vEqnl
wOyJGVtxfJ/V8dcDM6zs0s7zVJDXqBMrvkKmtO7CjpCgjD7c0WSGkzrpvTf/iIV3S9vuUnjlWcgO
CDHRk8ncExUCgMy/P1afX0pOi0KBNcq1dQeF1KePPAaVri15FwK/ZqIN3tQ+ELsBkrWaqsPfD/Ub
w4xjeWjDlgIIF6H1Ybr56dpnk9Z38J0Va2CUr5u5jEiNQqPt0idlcJQFM5y5jZiNVwdOEfLDdk3l
p8EZshkN5N4qH79ysv3hcUDDRKuLzwX7LOPTXelrO+ZYmQrSVnRb7CrIXeu2IoV3fjWt6SntQSNF
SR5vv7gWy2L38yeC7AU+klSCWPvR9zifFkN6NqznKh2Dqc1+5LChIjAPtAg3uCSxwHrpfDaWvQSw
jZQfokzj4gavu/e/n4aw/3AaJnwTWqk6C+bnW9LnsI2iXhsCOx+td6cKn7MhuRzhzOxCt/uejb24
w+rvRIhn/OimYfK9z3Myuk0/vta85pAtdJx+yOReNS7pNWi2l8wuLChwMhroJbO8dqHzX1Yo/A94
WI2DX0KHIZW1fHZAd+4lPOSXrpoJ7LYl8dhxj6S1Kest42fSzaG1YgspNnk7FBdyJLeiLtGoTyA+
xViaB2Wnbxi23aNBK+y17Qx10xWSk+yx8qem3Jam+VCPlrqZcihGHj6dvSla56JmRLNKhlxeFgQR
7WK/cANAsemGzShB2xEm2/M8q21Sx9HtrQS2lZMajew+c2Xq7Cq3I3/hi9vx293gw4i+E70JL4lv
f9o8zXWKpDxvhoAOtPPuITC7N42w3BfQNZ3GV1/sh3/bL9KLovWBXXJpTHDMT0+/NoGAcno60lFp
3TmRfc89fJNu9dK32IETlBPO3O5r1wqInPz299/6G3WCgwtCuQQ2Fh2k6ucKp0jm0otJAweTFoUP
vVGZK0JcnQ2uh/BbMpgiQUZNZK6Za+pGjOH4CLwnvYvzxiVZUQqS2QcexFRpp65AnEZmJmaZNWSI
hLHLsppl+qRu9MknShIf77pz+Q/pTqvvKksaSKEhPv39N/2+mhAF4CDaAxPmwxL/9FLnzjT5zTjy
NjXoS92qSa4aP/EuvUrx7Ig4JEIEyAuzVWa4fz80G4Hl6fh1SeG7glURTxV/8S9P40/La2yEXQQi
rQvCOC0TBD/oWA3HKw6mJLpuVVVQZSQQYLEaIuUyVkwIlsOLVFyGTlG+Ky9JHqMSZ/GokuRQtg50
ntAJ6SAhbTillZyePBFbB7MafuS9Mi7S2GtPBJPkF95oUDnVYenYqyFmTNX1hRq2WjLJK3Rtz6Vh
XOhubuxNU9qnypNIFsfifvaLV6tETgbZUh6stjUfG7dwXybpV+tKykX2aKH7CBsXq5RZX3W56RJy
pvs3YAeri9E2Ww91a884j5GdhZY9b/axl5p3Unel3AwaA2O+t3tm6ZB5Op1gz1AgeVG9u7IIdhxW
CZ+Zp7iQ4z19Gz/IiNyEpDFJ9AB1Cuzbl/QXgoo4nnxVFI08S9q8vVTaxP9GhCVPIRpW2NrtML9q
Wa+9ss827loyoF8dVffEdPoZX22jxdKRdkb1rHKIJTOCIMZofb5FPUS2IWgr3F3edA2iSK6HCrqA
1pouffKURMvYdN3X2OwNBnEWwtlo5TmzE1TM/6xNW5f1RRPRTd5mdRnCI07VObpeuXHIE6q3aYUC
bR1qmknOS9hxLcTY3hXYiNLVGOnVM9KjatvWhUxWhkUClJEY1TkcT0iATVK+eFYdn5yYvNZcRu7G
jwRoVqhu6CvcLg0a0M+kkNHWfWYv45grOqfYCVwn3YMrcRdNSB9MFv5F0n3SvUmM3LseDf3VNBGR
MWV+sZqNEVpnodLjZGMWd9NkZIYwpyhawQa0OqTudLLSIK4Mxua6RhyoJNSlG3wB7Kn1tCOuVee7
6qaKFE2hR0gdqXijwOtoc+2wpxHBRh5TjRwlxFw/NRTFWykWEhVuiYy9u7WA2LC41nvdV36QZjFT
2hTAK+xF6+AVdULEeNIjxhPJMU4jb583KN104nGbdTL4WIKiMZ+OsztF165g0zI7lX+WWbAL5zS5
NZiYntUO1IuuavSHBoPeKRGVg5xxAo3Z6EYR6EnZH1WT1ZsaFv1DlpKCqBrPfUl6Ue9nbHv12p6J
CVMZcLGkLzGrauV0HmqDWpumhnlOL3zzOOIoISnRDYzJ6wEwCI2XDGE9zpfqaEvXf5gGfHOA2tRN
o7G/QCvi1efNlIdbSexwNUwuV6QzLroyqtczrbpzQk8DVbfjUWaGeyElIacqIolE+F2ywxDZd6um
IvOEdANHO3bTWF84Im1ueU2ee7exEFCjLNWoKXZdY7oHv8v8o+4l2n52umQzY26+S4gvDVQU+k/K
SNWNis35W5VzM4eIyN2KRfMmo79MgGrVbco88y7g/Ylz1w2H86af3TeTr8A3v9S4deTlPFVOZu4+
7unYZiLI1aLhSRQyN0o1eTIqP1Z7F/DFpi0aSr8pGbpznFpMq5ikGncGE4KbibH+3hAmDJBEr09e
FU2XBEUFvtVi7SxMdQOaJDmFKpXbgcb+1nTDKdBM8hEYyQvMZ9hIkbjZx6xIX0eh/H6FKkRb6xrK
n1w416Jo+RhVjR+YGAauEkrUqzLKCISl1wi8zJy1+bKTs3U+dm6K8IAU1WiVZo4vEVtnCWLN3joX
iTO0K5GP96VWB0LO822Cau/CTXl+OURD3xQsk0gBfW+apgE79vEV7Dqsc8cBRjAFSWLKkSQFFMI5
9JcLhF3Vs9k36QmdgHhHwliuu3qUJ8utkl2BeIjsAiwbK+QrOlAULsST1G3O0VBDeQFScd904XCs
c/QIsRddDr7XbFGd10ebduJFkuXetZaWC7qpr296RNIvM2Hfj2Kyp+vSj2/LUWrfxUzSXy5R1dBD
My6sSYftmg4lEpe5v3LxkRpA0I1+gpaJy7mv2oXKA8XPvazStIGHMpTeDc2U6jgXmbkVSI35OjMc
u0ffhL1fkduIQbKPBrUvMZJdo/5W/hYrbr/hCo8OJaJRGhu6tKlC7llpq7FGlr1DTOVu40yRE4VW
1lLrrB6gX85GtcX+WV5XmUBj7dVCrpu0uc8B26zjphGXpDPL76lB3u+iYObQ7TBuB0OFj5aGPhAX
G+rnsR3kU0p3nOxZoHgIu5RDSrjfZEQPxp1/6lz9fe7lQnjutl3mYLgfarymWeicI29NHxfB9C4J
XYAuOZAD+FPJeEVzfHhxMy17zXSiwGWlom1BLj10WjWSSWsqs8Vu3Gjzs2YPZb2BH+ORPuHMxd6J
ZtYbPSdOxMqvmY/KH3NJXi8s7xIjr9+P90JZ0xWuEroiEVZkOGCyANhbWUcjTmvwmGV/GgQzmaza
zQW2UITC9uvom93FQJrEfRj61UzImRZfhNK2vut68ob0xb2MOqd516qcfWKPlfJeQVZFybmw9SpD
savJKs+9n2eT6aF09AuIUwRmpr1J47HD8QwvES1thrc0TfPnfgasOgwNfISyRUoD1qqR0S1RWCfq
nRYxKFlyfhud4BxcC2coV/5Q+2ea4mUd4Iod6Dp6ViDI15A7A+v8mVVhNNQcVd4gXjR3ujF2m5gJ
5ItKMZk+uO38PCV2rG/5SIOF6MG2rn174Aa1kreTxKrjpKARsQ/fF6pBMCSoeXbN7FwRdUGGmuuA
v17FZs1XDlAkS7BtNXza3ZI5AtcEnOo4hvBTP3ZBfh/Bs40r5yDR38wrlRDibKjk6HGO52xX2isW
0nzldu5D4Sz7mCb3T8JCY62nw/VoRMmWT3d6Ut180vsC3JKoQdmym3YKvd25PVtqFG/GdojzPU7f
ggUUrQ5lXrvqTfexDItgjJlN9ZpLMuhk/gh5pvaOU86rSi+cAPJRUGi92FZxASkyLDF/y/FJpD3Q
sFZxymPFAZ0sfuAKZW9FHZewehB1Z54bXdR+ze7a8w+ZM6jAK8wWaJQnDv3SNGqICXsUokiO7f+j
7kx720b+PP9WGvOcDZLFE9hZYCVSlCxbvpN2PyGcxM37vvnq50N3emDJ/lubWQww20CnO3HsEquK
Vb/je6QBJ1DtT19kGbI12OdNW2QFtA8UPZUBywrAqTBExwIA4WglO1kIr+rifi2aoXDx3IrKcXK0
IH7gZU7XSTAfElCcsBHKxG0mcdMaaFQnlaLdWr6C2qU+wp8eJ7wPsLfOr5OhnG5U/O6yTV2X4WFC
k3Kv0zC8reOw8GaIfYd5iq+529CAYGaIYCfijawmHB0Mu0GWCLCXzUF3i2MhvVQERS/jJqruBoHy
paVk333UIPdpSgHLMTrDuhyXL8h1GwdrDZFSjLcDxQ3hnAHIbCy3GZMaOBi4a7OvxotwGHXqYUH3
yM/Z97xdFwgMtEvVXmmfg+x5MlEqQjJpcAp2LRSWiYgMtXKv0lKNONmPL9UOn5WhKVnDwMds2s8O
gI+Vg6SxN5EfhsCg5lsffz1MWDHaQR9A49uH78KA+ouWxnSAvT87sNCHnYwr56OE/+Xi+Dfd9Sg5
7ESbyDdB51der8okOUWXSIajyMOYOTRM8ZBTMKk2ZzVD116bHg2496vYLmLsahbQF1p6zdrsVZgj
iDrrVyLAAG4Fnho8ayGx63FBJoy3zWpPjyTCpmyaEA5EAJCXp5uVeFoDkk42dtiHbiCaIFkPtq2D
+hTzCyyTcnAyJGj5OYHfE6dXrXEz+aFg61h18WcM9fe+l5Jy16IEUGwCf7CQJQGAetuU5LnrWIZ3
gDbpcOgLddygso1+fDD5HFNFPWcPXRpLl6nQFmeg2SAAKFBeY7L/KMHXOJ0Gc9vXWXo508a7poz1
57HP/pLiCrd5Kllg1UYZWZpINtGpBgPfgEqZytQbNLwGKUXhozOLeKMkeXwXpchpK3gVPiGEmn+F
sw8EeZFsLZY7XwlxmpbTiEmdIahg2msWltOrRIIQ/kjC0Ia6lo0cKJwxR9umUHMquXrpYkhSIfti
r/NeR06tlYHjNrqF4AZSqT29oKmdJxfPvXKj2JLlrxuo6C6ucyZe7EHrGlNafp/YXo4cmPrGtyRz
g61Ou2D+JjjVFRTmGz0LGo8coQQXCJim1WrFTeYMXXE4MzJahYXhGLWlXPhxW9IZAwZcUudGX6OF
zD+DG48jkEpVajrNoBPUiTEE54nUjpwE9SZVWRxkui4qezrQ2lO+zKX0w8zj4Es/iOhb38ryZu6C
7HsnZcA7kLZLcDzM74a0Cy4avQgvJ6nnbNeQRUD2Vqx0bUChb8ht5d7WAEKuy1lHF2X5SI1B5aXH
Ogez2XKlizqHMATcuJb66rK3VHwSiOnaFouVqkwqF/uJ7kKmeu2Nuu1fKLNIvUBqS0eB9YpbKQ5h
xJm4MgX5sO84rBAvrMlfpMa+okA/q+twrsGJUHTd6q0NUZ6IwaQfUvj4kCdV0D6o04ymkFEocMaT
LKzcZEi9mpLIFaLE1qoWqD9DrvBmURPeBqJjFiHs74YRQb1ATAbEfNF/1dQEO4FSAtrvNyn7N4e6
RIUt30uZzX1Xq04fPsy6Fl5IslKggxgSMCKtR/um5D5d9VZNdJcLEoH4IRgif+crcuDklCSoQEz3
QRMZGIYFcN8s9CmWGnK384XSb3KRwemAV7FJZI4kG19e9DXkuVwzaYVHZQCrEWJ3N46HxEfu3fRL
ZO467qi4UczLOmkPaOFgekDa1UP9+B7QqYcb4j/ZKpSAKTUoRgHYuwmw2V1TGdHgm6TGuvf9S9sE
cGa0zbCZ/dh2hYTX8lxzZWvSH2hb7EBBv+TKAs3VliRuKFSnjWfDHedFH1nrba9uYdx0CEUOfjU/
9DnfLMIYPczFXiFAPjGWaV6Rq6ybPkGHeAgqyiDTzBtrx1gsm9KmkKFYlkCoQ1oVqzCOSq8ak+HS
iqn4qRosGn+xfcDXC+lvkTuymSQulGLzShFwI3F9uMQ9M3KRokOPNFQm15pkWifReJUjyMkJmN75
qDuvdCgObLGWeHf0kBV5ZBGe2yD+wkR9mfRkO2g1Jpjo8HfwgipuZM3t66CsnAjmpA9iTtiEKPNk
66vOBMZsadJ4I3DUvFBQ6hPzjBoIJ+WwqjQd7lcEIfbGmuvxVosqHDZKSCl3gJOrVRXE6sEio3+J
bAP9TCX/OtOjLFZaAnkQF9B2Yzc4y01aG6z9yO+8eLS177xP9ipejn1IeOre0AV6SSXFIvTLVS/P
7RbcHlI2qQGlVOnF114RD9YMNXbIsvKgA+pbgfL6GmVqBOB2SsB74cOc11XqlqzmNipUZR3ZgswM
G1MiIYE+rBKQz0fC/lNt5se0CUglydq5RZEBxUnlB8WJZF3Z0aM6Sh1gzLBf44rwo/ORz8Dbk71D
ck15U73R1V51I6Qxr1DWtm6F1VmHKEQLWym7eAs2LjsEkrJbFE0PS9U7XOVDl3I/pNEXf5oKru9E
P7Rhq16lWFUc5ApqcVthPDiIP6xAgVqXEzv46LVdGWOd8XINxtZAIOQPUxnHrYK/ck+j/NATGoDu
a8dv9iCVd0WM2HpnkLr4szJfUOOmf2AIqmX6aJYbo6uaraaq2UGqYv+qDVP7m1lA/QNYiZQojiES
1bQUQEG9RpRK4qYIZSN6bCnyALa3Rl/9rs8mF1SqGGD1SZDFoZc1AuIAbfVS7sJnk5rIvuKduDVZ
g30wVPk+l8VkOdZsNi+2MYUMF8a0Jaa23ebxFFybZjkcsJiVf6AqJd2XtUj+8stsuhwxxXpqMpHc
ta3cw5HFc/tgVjTspwEuPQJCHQ3/RnUWGSUX7RI2TxHojsAfmldRrf8I1GZ6ULAO8kZoX4/NrBW3
rC6057aLwq3vE/gEsRxfmjXeqbTqyz1+Cn7qku+MK0IfYw/jKyA/b7V1p49IxIiwmB2Voa9Q5Y3o
oNXdLq5e4fvIss0NkvITdAtggX17QBAF58V+Cm86X8ruoRTX2zrSiWqsBCMPt4rVgJ4A+dF4h2oz
IgPIjVNoR6JXfw7miEIFiErb7bORZeoIGeI9ugvg7i0z/WbX3FOzOSACPOq6/VAZob6uRFau5zTT
vuSTCL5KhDaYS9uulVQFFCdVSI5VVYtY/sg1kc2SvS5hc32JGkEZzRyDe874Oyp6a1kjJablT2hy
n1B9JFDTN5VReSOyOgCOLQgGXGCWhaarEsprRWGbdHb6Z4vRrtOgrUITQvoLMVx/JYclFW5EI+e5
01zK2tuQZsN6jPLckSzsWsA4InSXtF8iTGV4dbvvdUexpk6HxilCYxEnK+7KAlf7wIfFV4WRfoHw
X7mCrYinkCIhZGfahTuPGOSkfdLuQqrYjs4l+yL7XNGtnqkbbdb1l2lEr0vvYHZ1BHrwwAlMBrvf
oxNUXi4A0B31egkbCVV36rkvmpXWZ4jM23mK+1w3XkD5EQVTR6WPEmxz38locFC+6q/KgINCRTrv
Iek625U7gf5Nr+chUW5AYtRYkFWMBr0pQKsGm2m0bivKWpevCfcU5sNjEObKpRDYVqBF1K7kqQi3
VpzqXLuDtY8a4wKNihSNIHUzWS01qwpsu6cWanevaErm9drUbyhWpxLyfkXsiT61t9rQQcQSaO7D
0jCfc3QQ/6iVtvlCXQ09qyHCs9GJ1bDYZ/2IUhldgj1qAWI3SouhIxHPZTUbJZpUSewhkY+pRI5C
bj6FXz5vuLw6Cx63WxYIGY9gmKiggjOiHfOm3TLQjEpCWa1cBHO1NTr93HeK/Zgn1KTT8jrH9epe
51M90nN54XoiaFEz2QSqJ1L92VjC6SGwDM+sSPVTOX2EOFtcNMWMuneUh9TXdPvMZ/6gA69zzgMk
EWjKyzS8jz+zRoXJH0QCerOItccJf3YcCQRalJggo0sOUKtZThzsYX+EghepoWmwj7NGuyotVMhm
FdAnwdE55ZL3fTPdBImt4CRHOqgoJ31PIedVMJsBKmyUvLFnv6UfdYtZBtdRFUI2QzFlBYEzPQdI
WvBNJ0sIwAWOxNKFxDX4pP9p6jM7uo0g+hdKemEX8LgnAx9aqEjmQxmLZ+DpjxN44rVVxz0pAoG6
TsNg1VZWfpPOZQpqUX+m9JBc0Yi0DkOkFTuzQnJ6lui2ZbNaAJ+VlyZVrdBMgMjl0Oz4qwZ8u6Ki
bRKplRwDcqB+9+vq4Of40ShYmebhYHsZFKW1Tnv+0kYdBwUDWAMmIhoXho10QNvNBWm3YTxQjkGs
pp/7p3rxp699HNSkuEGF2lZSopnsyYJ6AJU0VozvM+/Oilev2GtzML18/lK8Q96hs4OVAf1HsA3G
e+SuPRUgRgfgoqWkT85QT54to8RJJT7x0sKgGlQZZvjQWVLEcYMwpWJgwxXrQ3KmH/oO2ACwQlVR
bxEGLRzTOllaCJFyGXVy4baTMG4NBKfpVYjh5vV5f4nr9P9mMXmk//uxoeX/QPVfXqR/zXT6P3kb
Bd3zq5X36rn+1v0AP/nCH7bT7se//xvf+1PVylB+B4dlAmVf+v86mNz/JD3xJRu6EycsAEo4DItZ
+0/SE6pWC7EJyx+aBEhhLWyff1StjN9B/gncLPhZYIox2vgFY4x3J7yFGzhwWmC7QHSwX1yOjzcn
fKdS5ivjeuKWzsz7aOwaOlvWVKwXpahvorShfut94m8GWYF2jynjtGqHqULgtQ/NnTraFRW72sdb
ada+WpbA35lSdPtqMz1/S1Q/9fwZAv0KzpP1t9n8vyQlvJJ43h5usMgUMD0LdE9nRl5f1TefXpJx
vZoKfXDCTp+eac6o94mhT6TSNhJAIXpUX5SeGLdAeRLyeqY6KERtJnkAaAYcUtvhDmlHuHxZSkFK
oRCedRJ1uSCkoMJFdjAVa7rpWjH8IWpl0lfVLKQb+inzBqXa2TXMtO5WMZn2HzOJuXwdpDnldjmn
y23EcXjpqzkF+mkpYQ8UraJVu9BXG0LJc+CIU5DbMhUcJFDAmA8NmNvxQiodYVGKrJODBYpPEBma
q26UJUBuMHHebPWbv+f3N07hmwI/pubf/+0U0LgMBTXBBG1EO0i2T/B0UZFpCsQwFKPMCRx2XsoX
jeSDYrHpiJiNb3pBl9/+d51C1/1L3Xb1y29Xz2Xz26bLfzyTMeX/6+iI+d/Hv23+/j3MMue5fT76
jfv6Ut92LzWSd02Xtv+8bcvf/L/94s+j4eGMgB5v+b8+cpZjBgOe5u05s2D5fh40uv07LjnQC0DQ
Avy3FN7kn+xKvgRK3FJtgQMOoogaC/rPQSN+F0jqQWmCIQaQeInw/jloxO8wuGgu6DqHlAXS+5cO
muUgefuq8qE4XsDtsHFA9i5C6W8PGrwrGuxCNWkd68olhbigdWJKge6c6H7ncttrtSv5qjRTlI7m
aN0Ql0nrUNPrdpWR816E7dT8pc/IO69xOxtekGdCg67GhxzCu7lo7Apl+LHIDq3qpjQeCz2Pr2os
3MTfCKj/hgvx/9+tqEOCpTrLscrCQ3WFUvLZ3nzMo/blx2/3LZL4zW9X5Gb1b9cAXacoD37bNelz
/uNo3374439uZFP/HcC0AnxWgd2nUp77ZyPj6Pw7JxzsYYHvvKDg8p/7WF3E9i2qLAQ40EPEomf3
cx9L8u/A/1DgXcDJhGtADn9pJ58kGIR9tqGYMiBneSE/mNrJlQnLFxvDyAieqp4iKO1V/U5p4kPZ
zHs0ZF+GMnMXaIKPkSz+b6SzGlL6KCGsolgZ3Do/R4k5Po5/fh6OZI5lk/f/NAwc6laTJsrATyi+
4zEa0Od5/SXBO9eREtNaZZ389c3yfnAFnMAqmUJbwzTaxulLYdaJhI9f50aouTRJkUCSQtrrSu1m
2VB/odVQrdC4Td26GrV1XpGp43T5xcB78/MPcAwEhNAKaY+DhFPF0DUoFyeLkIVYFuLtbN3N+HPa
EH7CSkwbdLpXhrSDnqyv8kgcJlWed786MOKMUMUEQG9ISKfky7ohNuAYFXeYcCqOMBO4Rlw/aCv3
91jfwnsx7nWl3GJR+vT5yJDbj89QXgsTYB0o7oVfQpt6+fqbcCfuNT3PMM28BU+/Evx7dfXnboew
1Trw+hVyzwfbpZS5JQ/YGbvIM3b13tiZB8kNHcsB8O5K6+XPl79XbkHJbdvVTb3F9HULMmen3rSr
dmXwF7/36+83hpNv5ad6b7todfHl+NvwNN2k+9kbb8c7/SrYla5ymA/Bpf043g43dB1pAu/6lbSm
lbam0ejW7vcbfuj37y3/O64BwazEOnJudadb426+8df+euD/xEraGm7tyJ7sFa7s9Zt6k/0V7yq3
dXCw3NpbmpAe5s8BBqGr+Yd8UHbT3Xg9Xkv7bG+45qV6JW1lb7oY1pivrAt+mrKrX3++5eo7aYOl
53a+0Q5it/wkFL/Xf2336N6vYOM7y8ewnWpb7Zttur7PVsDy1phoev5a3xmH0LMfmu2wys/s4cX4
7u2d+Pd6Itlmw5XQBfvpeD0ju2v9Cqex241z/QAycV+tCy+47b/RIRMtRd6VjcIhNtH7eRu48ypy
lZWySjfzNnILj7/q0lPdvHiHi2kVrur1PYWXLXHoelrxB27sJg4S+OuUKc+Xf+GHrYfVLTZRwCLb
Vf5o3yCRg2qi5AxbyQk2+Xr53u32842rLQHhm7t/eU7c/8ylAgFolyP9+DlLDbkavxfZLbhQyun6
YF2MfRXvbJyHhyikpjjF0wqF8m+t3FaXf/+ShRd4UoS719810/CUB33jVVm0yMQUnRvhhbdW0Gpa
Wz1YWnBilUyDDK1rZNAvXn/BV/V7qJbB2kQoaSWTiK1qqEBoueTavlWGaz+P5Qufq+PCDpqfv+SF
QR3Xf4WB/vNnr3+vGjvrzA7Qj48xfrBqEl5Bz+de4/IyT2YGMagxniLgN5qmXNAgu9Ty8A7jqksL
pc62vVd8HRGt5CAk5UrVZ6rB1maudn1gu3NTrdX5IpZ/BKG4zLXhwYzz56Kwb7EZuVASe99l7deO
8orfwAXLv0Xa8NS02bag2atP9Saqu4NdGF6kfKFhY7lUkW40S/GqElyKP4eoKUWO342XI6resRa5
9OvcIrzWkw4CX+n6geYWprFujX6b+rZry2jCaO0+1qNrQU0UWZo7kM/3+IdcUA9cfb6pTm6g16mz
kBchQ2bqOHBPspAstjqqI1l4KydcNW1sAiOkDTnIf8mt2eyj1lP0m6lFrxkw2JnBCbPfbmhWjAXj
BjRVjVBEqCe3j+UP+jS2ig9HLR9pUw1IN86UvzVkHl29ads7JKhcBFDNMxvmZL8sURl3nwJeBloD
hJ6T/aIPmNmMgz5fx436kmT2IiBRZZs5UK/9oNHRNRQ4w9tlhNFso3hnpvx4dEsG7WUrFCZ4jamw
Eh+evsedj5eYLj+gH6tu8Yq7izMr2dMBk1H1ktKNEEx1qxdXKGntiOK7q2SBFygZciAGAE4tf9Y0
DOGCdoadOJbf8dABp23W8Rkm4cefFKHoJa9ZCgTHnzTHTaRIiR8eOiV6gkSprzNZpiYhzD0CgU9d
guZJVOVOOqf6mb2BDdPbzWFp/Fjyb0p+bMqFBrZ8/c0trQwZyhNtV9ymNF5S4GpuCWJy40RINnrh
IsPRqVDQsmRuDlkElm0RmZowMNkHUDiAXXb2JdWXbVCH7b7XlD+sKR9u20GtvbpOmvXrb40CXAKw
igkHOzPyWnl6BJCRHiiJI0aq0fFDv+5Raw8Iz02XcXBhm2F/XyhAucMyGLGtnMBmjDr2KEPeX8w5
fbwZ0/g7iCoHHHh1J5jE4+v++aXE6ePy31GF8Lp8ye/b+uWlJYM/ztP/R6bty9v/r9P2h/Dlt9Vz
iC5S8zZzX77pn4RHXYp9NFl0EgtboabyT8IjWeQubOClwgtzmZyevfQzc1fN3xH5gUdFEL58z/Kl
nxmPKv/OjyGDMk2qwsvl+yuZ+3KkvLm8lxYKbz4xtqqpr4WC4+2s1wMAQEUvPVBhxVoXiJrht1Ru
3kzKzfma0t+joO/EEaNThzgJhQK96zQxitKD3rPuW1w3QYXhPiZpw2osptxpcy08c5h++GTAteQl
vYVVdHKczUWIyJ5mlF6mqYU71U2NxiTGkZ8/2bIQ7yaQLBaldbjaZEonZ1EXFG1D97T0CiVDkVTD
KdJw5BDvoEK2gZQGYH+4Oig4X0643U9gS6T0gpsTQGKtVPqukrGvBfyafYtwzsCGKy86cR8breg8
tTQRCEcOU7qkYSmpNx1ERhVPI4Se9pqB+2CHiMF1Cd5m2zStdMaMcKkqnTwcV6BFNsh9QC1aE8e7
A+k7m95qX3jNLGk3kqqi00EMQy/bCtXHzuj81TQgq9jgtr6Ja7nfaloZb5D6piQsVeZwZrZPwwK2
K7IEXFAUyWEsIMF//IGwZAwjC1dTb5Ys40JT1PEpGgErznIxfZmADd9IMOWBjPXGarQAV0nyqJ2R
CHq/sajAKRChCQ4I7pcX+u0NoBeaj/a7mXumnw5fI6PJrrDDPSe78W5fUYJAfkiR+Q9l/FOxHCmS
czkYAsDVsFnW1lCkF/KiDg1qsT4zq8vbd3QGLLJt0Mk5bBhIW0Td3j6QprcqRr00bDWs2fZImo1f
ka1Bv95CZVAeR+mHEtR9/KvvJ6OaJEbcpkQdZNzHo04IsUzsm8ALFpYXkO0xBZfbZGfSk3fzSMWc
zIQIkkN0kXY6HiZQAQgrrVJ5EaJLyLW2iZtavD1tWp2L999tjNehKJqgnENlVZyccn5pJ9rYDJUn
tQ00T4SHGsmsrz8/cJbddbRYDMI6UZ+CqKnzy/HzxLkKzzkuS1gRNmLiyD1u1XbsrzM0b6/STjd/
9eiGCMohwFAEhibtrOPxIi4vkERjtSBnb1QRXc5ajDQtIKBslL5DFihXnz/gB7MIgI0huY4sgR7V
8YA+p+CcQ4wAPmAEmPvGvpNj0vSru4/HInoTfHxacLzKx6OYXa5mBiwgT0HqD1hA17gKukz/lVEY
aYmo6Qa+ihK+CRbNqGVGMWLwhrry3Skevo2K2ZwZ5F3LmtYekQJSdKQM5OGnOA4fV8SKXcmzaGIG
rjmAi1Fm+Gyz8iUDV3UJFjLZVuqMsWbaRSCzIawWUL3OnCMfrZxJnwpDFOQAyJ6O51TN+1RXfVZu
KJsSWw9bbDD/9M9sSOWDNxqqN1tDkdHBYA2Ph4F+aViNwuMiiFhiuA2gMQ57V0U2ecr6h7AiP4qE
WAkEa4Ko2vml8ucIwhXBFB1LNwWpGhsc9K/vWpODjPlHbUp+DRPerLSmw3dDx6X0JtE9LJ2OjVZN
58KojyaY8iCHNLuWq3A5G94MInTgYnLNIOAQc0+SFhKYhvXa54/y0fzSrrY0gytuya+OR2kaKylA
2ZWeX+fytkvK6CHhVLsYGzM+czgvP+rkMFsuclkl5VXFa1fr7QNNLEbf1V3p9UUrreDPIOgt67lT
QrdadyO+KQgsTG4toxX++UO+f2noGiicn+SQC43/VDnINwIfz4ui9Iyh6Z/iTs8vcoCqXtnhPCCI
zvadORQv4On1K7xh0otUE/7a8PXozM5ZFu1oDtCaEia9BpkAi2D/5PaVZEMUbQFuWw2qv2QZC9Ny
6lPXb31qwOhSnHlJ3132S8pAT5DH51wCX3Kyur4VNBkWiB6NizhZI1MRAFVk+x6wpBm2SVbA/syA
1zx+PuHv9i7jUtrg2rI0Xt3TokqrG0MdDx0lQbKlK8PkraVcqJ+5HU+LkdxSDEMcTsa1KMq+U4NB
txL16gnjjk5qHyvLmmjQp93WrzNpP0GXX1twe3dhFoZeK5npwWwgwWHqYK2NLpufmLhpp1mZXq5T
fTDQdhniEfGIwn4wO+2PTEun20TiGiR3QZFcbVikpKqg6UGWG0F+Xwgwr6tcHjtHQm7/Vpha78K7
wLs07eV93s3h3ofY5IAEj1zRinAdoqDpoSdbbxLoQV6WjsmhzGbDmWbOtV9eBkSl6OqTPfLPafAq
2Q2+RwDR8eOZUKqQCdGruH/6fJB3UkGswiJdRbgFlEohxTzeZIOKD9GUjLlX++l3zCyvR8OgRh1F
IBaUHm+nPr8JhYRG0OwC6dJXg294IZbNqkgwl8mhvow10tUlld/PP9q7E2f5ZKTNdFhQoCRtO/5k
mC/1UMVntr86drtZqWs0m4RNcTFW1r0S8AaonAKoOllnXrx3x+rJyCdzolc2NU1kNr0MI0fIFjot
hwSeehZ1xX9lkRdbcltHsB4O1/FDBv2sDnKH0oxVg23PjSoEtBaeLYXxU04OLsFGQnqHt46g9GQq
E1EKaODLG910iifQnXLE7H/5fL0+ODYQbuS6p+S2BL0nx5Us6VUkg0H1asWqnBlaJnahg3JmbT7a
FdQlkHChjUyycLI2hqgDODIxa0NwAS0Lf7KQKrAzQaC8gkVjXAxB26MmIaFZ+usPSMdZR9KR9xKw
1vFaIaIXdWk+UjvMteiLhleuI9WDvv18lA8uGbJVGotLQYkq4UnMNDf+BI0/yjwVL5g9EsYDLB9E
34sAqlgdaOHz5+N9MKEsGMUXBqSDe6q9puLhXKlGnHlS30ieLjoMZ/tAeHGBT1+Lr7aj9ib3TD7V
Z+bzuDa8pCnUznlUC4QB5nf2sqHexEh2aqX9gAiEN09Z7ei4ha7nbq4dMMPxvcGiuoGZ1w7sqmpV
lOU527sP9uvR8CevXscmKqWuST3Mv7GkLSCzj0Y9nolePljOBQ6E2BmrRhX6ZJQEekjpNzqjAKXY
jkSe25hCE6J+areBZdeeOVDeTyqHJQcKYADiJVw3jyd1lkai6iJMvYKvOXlc/AGcTseFLTbWdgfv
IilC7VqCZ4CNWW/tfnUzgWvi3UT5nMMGte/j0eEIy31hyKUXV8k1Z7TtaJ0pXVcdzL8URcM1m0w+
QE89cyq8AyAuyrGUvZaQgpsMPMjxwIqohiAK/ALFrqhtrpKsRtoG3Lkp7Ud0x15UlpcMpJaq5hZD
5OaKNEBv1giiANvNgtH+Oqazte7MkWPDgKryVDdKbzrUuKTnIUaiYqVgvFOv2tjCb0buWqqg5jy1
d3IiYZJSdh1pixr40JTGoUf6GVm15kuut90OqkfxZxeYKM2UVlmWqLc01jV5Ds5HaMQ/4UJh0fot
hvDPBM7hy+dL8n6b09AkcKZYRLIHzep4ZuDKj7Hfx6Vn2pL81HBjQ2yqi6fPR3kfq9JRFiRTgkBu
EfA/HgWfHIEELDLcEgUOPxgvlcHGH03kD9YEaxDSiX3m9HhfYARqs6QkjCdMnfPyeMhKjprQQjTI
Q2uwQ3Zk8C8mGdwl7wddFtVHzzQZoHtnJepJdY3XaGMil/Wrz718CK5vgpQlRznZ8DgBFona+BBM
7CU6TxFuuOiq2dopYzBjAmUGyh7n7PnH58N+9PBcgGz0hWJB6HDSdDUMPwxgrGZeG5k0hctChgCI
v4tGC88Zh7aFehdbfyL52EB0anCmruLZ+/xDvD9qVKQcbRkMNDcxXY7jBbClsM7kcObmyEX5kAoT
N+yobV1zqGKMXEOkmqjlx/s4xBtWSxLzzPgfT8KbD3CyAzDNyfrKh4Tfoat7W7VzfDvCwHSjfpCc
WNfLPQJN5gYgcQozsMDAiHbymW34/vU6noST18tvJxkRHoEQQNQ9o8Rq3ena3Jy5oz8aRAFK/Frd
478nh3rbUN7uVXnZZSK8aXoNUVg1E2cij49HQSXvdUXZWMfrGQbJ0JUAsamWa7LTKpl6g5SFdeaN
eV8UslRaA5TY0E5TQM2dbBvR202tWRVhVJzRc9WG8H5sptahiyBdtXqEgWE39jcIl+hXOV5JhHZj
8mJpKfJqo2Qc0PRJsMhDnAKxmPiMF+5Hc/D2w53MQWdADrOVhuW0MBNS8cu7lWA1Op+/OTozeRyP
MwVgLwFCAsYhtzuZ6XAQVacwBblWpo9CVPnlXEFyjrXwTJb9PvxgJBCkoFsU6nCnpXu/rAME9dLM
m+ZIgVmUI0Nh2qFbRvWfrZmfywHODXdyLEkqtxqXC8PJKSaHeAmifxD4O0NYoIzQhTszkR+OR4dn
YWcQQb5Kjr4JIZsWKm0EDdGTEcp/xEBL8aQmNBxsD1uq0oX/y9Ec0wl9jLCVa4SeyPHCDX5mWMHE
eJCnUMgYMJpIEAdc21Yzeao/9L8+HpgIesiLbjZNtJPTJc8bORwmWkthlM9rw+hC19KLZ3jMzd6c
s2Lz+b58rXKfbEzgb/CVMNWAVnWKJpWCQk38QkqA7Mi41cXJX21prQMY60WQX0tyBLELQocSJZex
VF3AnHdMHBxrJdlIRXBZ0Otzki7GSQpIR1FuRIoxR+07YSqHZ5Z+OSZOPyq29dD4FFg79KaOl6L3
6T30JR1EXKYQTqD8IMQ1nfoSXEZr41MMnfXz2Vne/XcjGty3qG0urIuTgwu1WQUlLCPxhFwPnjCl
pUIVJWu5ia+QFDYuAnOWKZ0Y57wEPjiUaPnRfIM9gC3RaYqG9+WMyu2YeNPQ6Q4+mRU84rA9c5O9
EjJPnk/jwV4l0+ke6SexjGSiClP4YeK1CZJDKQ2tjZmH6E+2trkd6jm6gOA9P6dtJBxb6WTkCEZ7
p6d14qAvANk/RVfj8yn/4KAEVsbh9UqzIn86XmT0x1B2muPEW1S2djgvEuHIEXDf1DrX5PxwKE4S
8B+GoOF0MlSV9hbFXZ4+abXIy+WYxDdosx3igV8/f6gPlpPzajEtgLVI6edkH2VqJWtWY8XkKn7m
FKKqEVSz4jNT98HRCMuDDgRJPVTX02pFI0/aYoUde3CXE8/qFfseoSnUT3wMo6Hhhw+fP9UH87dA
0eEnI+1MiHJyVNFX78kHRezZAQKENEDGDe6e04XV5cWZV//DoXgy+h4yfZzTyL+TimyM1Db2wqyf
uWVQTJ4noe6MLtbO3J+vO+zkpQARhysKKsn4n71brEYpuq63I4rwyvBgQxFe2yhQe3qJDW+Nzd62
lmsZxcwpxGEBHwrIuPkOE+hhL6zQvw0jTXMnKmI/hBno1UoadRhO8NjzEXkLNDsS/HvoHwh8J/dG
gnTLlPv9dYK5hqNjIb5uIK39KiwCChJcyCVlpttuWMv8vrk1O9lIqgZLZW+k2eEYfWmsJr1LzhyX
7w9oao6LnQv4SC7N0/RAyXwcgHvEG4tq7jeFXhpur1udh4h24RmGhKoDNaIzN9j7rUGvkdt5eSoa
Y6fOBWIKW+h3YeRRbUk2kWnr0M/B65hmf2a/f5B9kPUQxv3d37dOg/IRm0o5NCG0d3UheUOH37Yi
WvWiKyqMokMV+nGB/ydQUbDzaA6ujaA+p/T//iihPwMgjCYMTIh30JOe1K4CjxR5NZCjjV6krauP
enFmJU+YNkuljmEwtKMbxfVA3H6yYTp0hYHDhh7KjgohADoubh3LviPN/kiz1kd+CYQIjpFFvgv9
OrjGQPrPwC91nG17sUJev96Laa68z8+c96gnPhjLTOlBf3WAOYk3FXovUFLUZQ0kf4fiJCDgMWi2
Omz41ZTn4yFX+9bN4h5Rd3U2t3OJjcVcRzj6NiCkPv84H20+im4WlydnO7nN8TTpxjhoVWGEXtAY
+hOaNvIG4SwVeCfCNp8P9T4WWdQgAF5QuF0KXievsI6OlSFaPfFktjcV0//g7Dya3DbCNPyHFlXI
4QqCIDlRM4rWBSXLFkIjZ+DX74M5bIkYFLHyRRdbanajwxfe0CAl1tG5mnCjcc1c1/B1RmmQAshe
qW1r35O7QLtH6ZFCm7xac7VDsm7SKnFSE0c6jrjkulygOnWXfji3c/mgT9IjWt6ZO5WTerIjrf54
e/Ib60xOY8Ow4hUlNF5N3ho6NKmQiCEKh/2v0aNDYHBCjh1+1M5Ts3GJqTw0QBOx16F8tsoHtTiJ
zOntVVPV5k7CLeMu63MESGwbQUajr5AswfTo9vw2TjWmIUgJ0P+FLbcGDllmjvKS4Cmd0KVBgE2B
kDPSqrw9ykYivhhtUTOlTkwlfu2HouUIS8xAlE88fE/zmNjPU2bL2BHa4aFURIstTdkOHrotBPKy
FF/MBoXBLtbxgQvCisanLT3QOkDdWCm/3P5xW58YjD2dAVrtIH9W0Vikhalpj3NymtPpCfJe9ZDY
yPoA1tR3EOpbi81bsbSgkQWR18wPXShtaaYZkjCVmcyumeGxY+ldE+0s9/t4DBQdHZbFL3EBua42
LcGYhFZvTiimwf4JdGQV9bj5N1HlZ+6tPVbG1r5dOn0w5ReO3Lq3gu61HBlgiU5kkIGP/hIxMzh7
d9Kzyo8sHMSR3tR39u3WR3tzDQI3gFTwOkFKUsephtEh5MyLGAUuM/RNh+hW67W9vulbX/o6LnuT
XljIHzxNEEuv71rZiZVokAM2iKR8jBBciuv2iQD0ITDUI4oI58SoLjhL+PgzIVVsvcpVBYC5ebLj
xstDqu5D/aQH42er7M+39+7Wq4SiKMUtnh4H7Ovq0rAQPJ4I9pJTSunzIGIdUeWxVNCDigfPzITh
D0ldPs2GWlyILsJjF8z9yUKeFjhNuFdD2MjrWKo3ds4SLNMIuF6qqiEmEjVnKemn8hjDDrsfs/pH
2pXiQ9gMr0OCPCRocBoDwFYPwmzHO0SPsa6r2gbJaRpjtxdoGfDdtzMWcgZlBCDLq8ONwe8oqwMX
D7LZSD9kuJ6jXVChwy+rF+Sw6B5Hjvm1UKP+PM3lfwia+CgUDmDp6wuq6Ho9epRwIrnn8zhDSTKv
VDpu96a5E5tsTtKiQrHwT2C/aNejBEVO9CtNjELbBP68XX2R7UmBCAwzKOXYH5AGl91k0LOnBvHp
nTV+m8W7RSbNpLOKaBTR/vX4Y5KFklP0ZJkpRhR69NL1aMtW5gVbGVRI7WOFWpfBBzY751nLuYGc
KnmmJvipHlDLVgK/lC2vbRQ3U4BaxOJOtdO7Vhf3DZgUPcc4XJQPVtg/AFw8VLJ4kcvhlzGVD7lK
o0uN4WSFn8Ji/DDJ4ZOCjw4YmQOoGQet6eSE8txhdtQP4yi+ZlXxc4larbrySY7vgOz6pHKPms35
mNqLkIIT2ruIfkT3Q75kSPZFINw6aMY5MftDGQf3kMvusJ56HNrORyr/kknKh9LMLvIU/pTEcB8N
+lHqomdVTCq6cAWXIAZsLWojZvGtlbRzbxunADvoQMFv2R4qpGWrj7f3/eb9aLHhl/Ihkg6rfW9p
XVgNAwcRu0CUULVR9rMWbnjXOs6n20NtvWokX6DVKOPhBbYaaoyduXPE8n5Kio3f0IRCXJfugfy3
R4GLyHsGYmwxEv89kayEk4BCkxE/C53qbmAnwfpWi//wQi8+5bjs0QMACrcaZdRSNTWH5KR3KE6F
gZx4Ujaml9srtvFxOIgLnXCRNsBA83qUcjQEPLExOS2SUyCN0GG1RR74otzryC7/0upkMhIdelo6
WPmu8XVGX+sRtC/CO9OeH9Bp1g8o99oXrRDIzYmy2MkVNr4S8R3kSDJiEmNtFXlklPraDlfwU0oV
/r4buuRpMoM9bPP2KNyTVKuXzuzqvqOI0GUyUeQp6+rMRTbcRE6YN/f2V9ocBS9x9JqWwH+9Fyyi
1CFd1i43p+rejJ3eI9/Ldqo+m3thUUchdKLkutaI48WeVS3q4KcnSujrbYa8WJgvTm1leLw9obdi
1bvdQGaNJguAYT7Q9b7rMXofJFzZT8nE9QDrEO38g23FzXCulTJ6Rtq5mI+xaokamcmoNQ4zReLh
rtYzO3HrKJjvLUnWkZ0dtQKrU1kVX2uE+z+J2fnHCOb5KI2t8WWMTXRgBfZotZtPTvqoTAAc3Kq0
ev2uM0oVR1qzaj+G8tBhEKoM/XAaJzMh1reUCWl3MrufFmhUX8QO1DM51J38jhNfKS+BWjuI6fZZ
/82s46Q7pDVE81Nl9DgfYbpYDYdc6U1E2cAXo05XqH/J5O3YZxR6dskUNJgWnaOfAFKM0dUyOgq5
VWTPdTX5ao5eDs5sHfqfBf20D4MNHAPgoZp+L1u0ffl903g2w5mf2jpIZB0aOzO/paUsv7ZmASnL
xn7oK25rzd/zTIf2EHUR9sK82eIbR+bC38zR1koN/ajJqdHB9TeS9uCovfmXJhJtMaJrDVBQgxCo
iZtD5FbCEqM7WWbxUoP+PHeZUiZeM3fKA2vWzXd1mYSfK7yML2hdVR8yfHiP3YQYHnxS9bEalM6X
jSk7O7EVy3j+qaPj1qVCNdMyq/krfi82zYVAivYsKTfygqV5hVsuTXtKOqvYR6qVoCpkA8V/g9Jw
6dj/dsjLu0gOfpDrsrsrGlvfCYS2jiyBt8XVA8KRNt31Bq8jBDEzm5q61WaSNzbSfIwQc96paW5d
qpwitBso+vEgrS65DseOKaN7fBrI9YhlVKM/zaUx+qoSTI/zoFT+7YO7dUdQQnVAOkFyQzXielqy
PMhDYzAtraUaZgu2H2rW4jRk9ufbI219M/JFZD8XO1Gw4Ncj5X02U6wa4xOWPS26Mpr9ihUT5fVs
GvAfUOW/8XQMdu6lrfWEDAOshhow4evyo36rEaediu0WHjenfMAohP3ZX7RsROwiGX/SX5N3NsnG
alIkXpyBeaMWCZ3r4eqgs5TcbMjCMeg4OLDVvbKM/5mhH+1MbCs7YyiaPFSmATuse8a2OteNKEj4
TbvOPgXYV59ku1a8CijNIdYry1WAASyiAZE3BKF5X6tlcwxngs+wl/fYKBsf9+rXLAvz2zrbWVLh
QUgvYxyHQ18ULY4neub1Id5blZCyi6Nz3d3eUJuLrYHdWZq8BG6rMduWe9KqOf/IrCEqY0Sl15WT
4c8WFm+3h9rYRou7JHKnUIBo1KrX0+PaD21eN0LeWaRnYOiyHybJYu2ELbXcUKO/Pd4GWeTNzvL/
Blw9p4OddKMKQPhkzeD0wmQEehTqVAlrrByMvOkP9DilS5Hkua+Wg3ZoU8vB7WHcCbqWQ7l61imY
A7igpER9zV4d2gFVQxO3QvYWB9rr67akKJ1/R0BbPia4rx7bRq9Oci2ks1p2e8fpnZwkFXsUMRB7
WciUkINWMTOwJ0ypLAzuIKcKmk7FsXDswyAQdTG7f2fLPOpT7Jui/hIMyQU8ygMB3IHtgG8atoFK
8c1Sg0tqZs+W3B/GtPukds60c+g3XgbkIgE3gI8FublmYfZQo0K0u7izzQaP3iTHErErhp3dvjGK
YyDXxHEHKwY18noLCiDvci6F9Egme3C7TsUc3Ra7mhzLP3P9wReeMdcz0mfozK6JFHKKNUoZkzbX
EhDqoXKyoylagZ/qGFzoB1sPjpSgRp+nAeYTESY4Zi2fsib+dfsEvD9xS6OSpM/ibqQzsjrcQ9A1
kxVUFP0itXgQRlOcK0lTT6SExY+q0qydatfeeMt//+0Ck9HQqPERCnwL7SBPT0ByjbNAESmaDMoA
dbXDdF+LNfHE6/QdZDDjFOQpbayuFNVh09BQ0X1YUdFrqUVYmASygAQd2C0uOjNA2+6pKfvyEzgN
ZOpLnFA+xUGjta5WBJ3mVwoeKtjvTDXaWEWu3bdRY0/eDKay8crQHOxj1OOyc5inxsoOjYYJlYv2
qvIalBwXN23iET+ttEjUB7ueqooCa4cTXdTVcuM13aj96ByjaDHVe1MhBYv8j5OL4QcE5+xbbBUt
AS94isKt9aTuvXZu5ksd6SoGms1MyT2XBzs94A6amq4iSbM/jan86tCRQVE1rVr7zs4DkZ0Do6gw
C2SpHvq4TTsvNKWMLEUyZldJdaP08ABEndGowiLFuUgroaxloyk8jJ/Tl1FYHdLIU/xVGBjpHOUg
GNODFUjytyno9RdcWiuMLfJxTO9pmS0W9YU3WH2j+ClauhkqxzOumAo6/I/8+uShr7NaP4gpF8FB
dLK2h7bdaFkQsi6YU5OSps15u95sqpQm4PIsBwUD9SK0TpNwM6mdxMWcNDnoEzKoopgmTLv0wFUa
Ybn8rpJDH8eosWAPGDvSIhDbdBWiD3totLcC9+oOAGxBX8xaRDapvlz/vGSsMSaqbMdvrAaL2lA+
gG5Eoj03UOu3lANx8Cv8Rp2G2SCBxhOuUWIwinPBPL2aE4jloLkvrfwjO/P4x9cCpGa6SchrLB7g
yy352zG1ympSAt4i30LUapg1tOFrSX7J40L/qkgc39vDvXv+iFUpciEKjEQTxaHV8xe2VRJF1YxL
E/Y/GMLK9mGOkv7R1ikEjglWOXWA2ZhQ/hrLud0JOt7FVMvgTJE+yyJOuS7wzmOmdX3UxCc4/ZGb
aeEHc8i/KEJkbtmVvwy9/3B7tpsD0vYlVDboksur6DWWZrsaShxch74MTqnI24/mBHXFmaiz6pWB
AYTd/nHBBVA/zUFeeRaZCH11D2K9OedRzyzlziSCGVK8rjCl2lnLd9f7MgoxDG8Jovkw8K/3jSNG
eAPIbJ6qUCkvoSFTtpXS6Bg1U3fEzX5PS31ZqqsjtIxHoYqiNUV6dMWux8tHWpZphCXdYFjYpsP6
pahk4wmbTy6NX+QM1dJY2hZ7XZt3YcJq4NXVUmHfhB0TCU+SxdjAz2HvB32zh/zdWE5eZsJusPuA
v9YYu9HUm16NJwALeFOepFlYfjtjC2piH45G1y7z7308DFmZSHCpOC+4hDUMTApDSU2CCgnFUlXP
Zpdqr8hOaXdlyE5t7BiPuKlLT9hxBPcKVudeEGsRXnaJ9On2GdlYXyS40CpdKOT0tVdhWDkmlRTl
YURAPP3MDS18ig1cpG4P8qYntto+V6Ostg+iRUYt2TCGA6yhXdgwyUGVmn+p0sDO4flw6cNcnGr0
k5CGBCU+b0Lz8GDR0XSdIDlgzFYf6aXp3iBk7GkXCtUUHaeYjkPMiz7K8svQJB/ajKYJgEc3rqza
Bf5wT1HFPDZt27i3p7S1Y4AeLL1EkB6cwesDUXVlH1iqiE4IMaOqRwpzFKb8GVha76E/vkfKe58e
s2HQVzFhrVHeUNb98NHKpGRurfCEoN0/VpyqXjLp2gcB5dzLAuPV0CZxBDMWPXABt1SOgtSfTHhW
vWb8McZ3+S0IZS9ICK64tc5drtltAdM/PDklltySNoSoBDXzIVAHyh+pqft2Ou8VCDZuoKUDgObA
Al6DXXO94GSMYaa0bNS4aV9yvLw+OWGXfVTACHxSIr065B3FYTctrWBv9268IwxNyYVzSodobQJA
8WdWpjjGI8Uq7kNljlyBFxMonpQ+tkUJsUVXN0/Hb6OFaVgWvKSWddHM6if1jH8q5ObFUPXU3vtf
ZiRo56aEe1L/g67HOXRs2Wvq7hEKRYLgU/XDMorm2GV5ewyxEL+9aTcOOwRgst8FZ7j0P6/XsOsK
1P8d1nDMcfl1rNbycXAydmp+m6OQPPKdAFWgZX49CkXOOIZdEOJtU/UeO1qFXzjZOwdw86OAeaMl
BIGCY3E9SieEoIGI+hFgmPmAHAF6fSJVLoihY+86L5kEFbSdrbA5NXgbi8oE+Jd1Z03IuNn1lhae
Gt35WbWKcjTCONuJCd9XCQikOeWIcVMUXnqF11Mr6kBPbCAHKD0k5bNemYrbKLN8DPOo8/NQSz2q
KeII/E/6LJVVe6jqVD6C3Yw/Ak4bDkM/6lS8deO5n1vdoxuoEMPW1nyflHnqjqLjTwmPQv8/bC/w
JQgWUMV+p2GfJHEctJLMJ+mcwTVVJI4wrPr1XwZBDJCAfLl5V09JKYqgtisGkc2mPWkJLsJmnZfe
n49ClAzjgpINpbjVKBqe8AM9LT70jEAFGpL1oVuigtujvE+c+NILVGYR+4EyuY5Qs044emC13KSh
nHyphlm/pDLdJUxTkeChRuOBD4M6MYBqnsvxBR0XC4QAUEoBEv48jFPvFqIGzZLn1U4FYStGoWgv
M8rCraG/er0N1ZBGfQj73Oct6X6AJsMdDuLXQc7m6k42moREmrcFkoGOZ1IK1RAj5wTF0r1VWgZa
RQ/0DyABItFEI3NdhZ5njDg60Ur+lBXOM/6oD1Uo2edZznTfSLTsOS+HxfIs+EVTKvsV6CEBwNyP
L6VRKC+3P9nGDYCcH5E9HZNFcNK8XpQQDfO6sQvJL9Op8hDYUtwogFrzp6MsbVSibSBUi+jj6rFr
CgWGxYzyk5mqo4sPc32JUrEnqPH+CmUU1nO5QTlPa2ahLk+myJU58AH8qV5dTtM5RpnvoKrxeFbB
lxzkXB13ThYlvnefk2FpXfCm0ldAz+Z6CZt40mpjbAM/RYlciZWHEhfAn/SCbPmIjd9wKsElO27p
FLV26LImfTUCCyPaOjNGBQHjmUe4tORXgHbTCzgxiUdYfjYTx/kY9rr4Phagko8OIFu6QLOafYoi
Tf1ZaSYOqKXVTeZh7mP5e5cq2ehVuj1JVJHaTL+M9YhfpEPDFsusQKjI02pz8gn7nzSA1Rg7kxtn
UYDIugZm0GuUxBm92CjCwAt6A29CW1LrBOxLGj72Uxs/1FkX/DUOUrQUfMofcdhNqSsSiIyuClb2
pe9K/bOCffWvvFXzv5MyROB2DmVjoC1p9GxnJyYvkOK/hd46TzECR6bX5DJDBZS5R3a5ORKBWUMJ
ZMWE8D73IvqZ2BUnoBBN/EMaHCXDkH2Mv4Zq0X0x5wnmO+SPL0oxl7NbY8crTkmk5nhqtx0IIXCt
P0dd6Z7NOHcAXhpmfZ6w13rJFPq8oI5U6UGp9Tg4aoB3zlGn0aNWJTn9Hkn28DUv9eYl1ZUZK2a5
ebHpHuFDmD2ILsNBurY7ZIaruaTgkg/BJ7OvjHtuF+tTSm30pUqSAPNn6MlenTvTfUHb2zm3EnbM
rkAOTfLQdy7lv0tLtLarD06MsLSTGDVymoJUAb02qXEzKXAGH553+F3J577yOkXpnpI+EtOpNkpJ
P/xP2iaI61QqOJLYiuBil7rzIgkzxyI0Nz6nqJRkLuqbwYexctrXEPxV6Oa2AD2tZJJNgQgn6M92
akovQ5xlX26f/uV0X9931Kggj9MOQxzmHX0grB1rDEQS+GGDNGgQIdDQFYp6shrz85+PBHJnYaCi
gUFmf30UiSwqtQ4zquOIjdyXTfSr7UT1JDtNvBN6bs0JgJiK0QjwDaLp65GKJAyjfowYidTAr8Ks
vp/LwDg0nfTt9pzeI+GB16JMhuINdyfd2dVQwi5tW2KD+mXYINOk4ZwuWXT6uRu0Mw/J5EV6Q6cf
gLEXhT08SZHtXa1v81l9Q34EP0AmBqbVs7rkhlIDSjcEjp+F5uyno5m5xohFfaHnn9Wpu4cojQN4
YA8HI2jwuLQpbnROcV9L7b+h8z2Rhvu2Df6KbfPejDTzV1fO4blJtHLnld/4LhSSsGkhk5W5kleL
NVbWrMu4yPqt1PSnOrL/SZusO8KPDtzb32XjtdHp6wLTghlC622VMdthAHBLSwMfj/rC6zODdl9n
WR6FbBkliFQbXR0kyJ/vO5o/i1rVoqcFXu1634VBjKVmt5SmrVD+1rcKRgpqMpz5f83/sJSwnKgf
cXCRfF4dJktpdSfKGcrBFNTtYgxpAQxV6Em2886sNvc4USn724ZjA/n0eloOJgMDWh6O39cDMJki
yKyjIxnNsZlV55gCs7gMPL5HyVB6r7LL/FIRSew85cvarfc4EjrkeGjf4tOxWlszjMOJSoXjz4mS
+hQNaZBHo+3HMw1rNHHrT9VIdpIa+d5X3RyZtgpyT1wo7N3r6RtyFiVSStm8hdx9zDHTdvWosu+k
HmlV7H/Dz1OR1EdVGOrOR34f/wGks6CeYKxDzXMd/9khcip1CAe3A+V+nMpSob/h7KlNbZ1KheCb
j4uBEuH39fyGijZNnI+Oj7F17DWJGfzoYLaDrrN2GuKb8yELATFDUeWdQLVOEFThJ+r4emxWT3QN
kd+P4z2w0fI93u0UsPcGj4xCqXH5Fb+1OQwQEw4BB6PkSDn1tdb4mjKmjzLeio85ldedu2a5tdbj
qYtuOcgcanPvWOh1Eo2gjBxfyqPq2ZkQvQlLPDmKAjd2fe5Vr2+1zNUaLXrO62Gvz7911XGbkiew
V1RjjTKIjTmN5IzhA80aLlY0Oh/UxMJHWUWWhX4XZDA5Hr/evl+3zsRvg64lpoZSCUC6MWhDV/Jn
YwbJvWZlsQ8PL3uZHL2G01zrnmSZn24PvDlbKqHgMqEGkZVff9zWHOcaXBIfl/4ZoiF14dlamp7l
tqoxu4yKj0hw/bw95kZFmRIMNmhvUphkEqsboMNgPkDKiROiRD+KlPyF9Dz6p9cxw+40XKURSplr
t8911beSMMfxhhAulJrMD1qDO3rKGjCN0kTzxPpqSHX1oTFa80mdESjI2CI+ZF3zXOkO+B/6wz7t
e/WSUlwDlom2KnJwOX91sf7Os/D19uw2t++iLQC+EnjOGpGuJ2MRFQMrauSSaFwZvNV91zgE8jgl
/IxTdFSFEkb3shVqruIE9Z7cysb9Q3WXx0VffLwIpa4/aVTPFtkWz0tb1O2jLMfpYzza3WNt6dlh
1vLiUTb67MFuLcdtkK7H4rwaPkjkcV6uCNkzhZVesm60zwPSYu7U9cExxX+TJnRlHHqMig/tbA/3
qjTL7oDkVoB45xmVLXQk58x8jFMlPKJvIX827H50m7KxPAeRv6McNpEnq6BRRn7LwZxV5R6JQVTT
FI3WMs6jdLiPnUYTRUfhiwaqHrXVyc7m/FFH9f+booTicvtrbVyhKB8i9wvsgcLXOoiWu7SS5Jo9
ZbSLq7rd46UeR9rOlbZxvBepdzpUKF7Tz1xt+Cgz4kC1KwJKQ7KOYTYidloqiRfWDaWiSaSemrWZ
X/CY+LfntxXLLrgVdD+5vUlMVrd3ESv90Bu8tmBys0sZaVV/D1FdxaTMHOUAFc5y+p4aiXIpQw6E
Ggl02dLROsIEG6cDuA/9rxw7pY9tiQvCAckn+cGWIzynYq1pkGCOlfgSzdbwx4ymhWWxMJm4lxZv
4dXNJCZhS6m0rFmuaGcpTNuDpY4l8Oyq8GZV7zzT0JCbI6HwJafbAxFunSLc6Jb3bqnyrbGoIViP
caoLgrQMiO2kBrrblk16NpRg5wre2oIAtigVcQEB5tWuz2vc2BYyeExUifvQj2009EI5lHe24HvK
GutJ8L4EQAbQ4bcm1W/P+BhncdbMNRFePQyxr2C3VbvgbRHgGwnVMFLrk/5jU9fhS+MY890QpHF6
jqU0pv0BtpMcqJhavNNHJ/54e5O+IV9XT/5SMANbRUWJwtLySv322wrHkpLASh1/aE2vkpzvYwLS
UO6yYx4a57IQ932RPjkBNZJQf80G+W/Rz4/llN2FdfnSVcNxKOODIecfewrjZasdhDWeJaU4qkgZ
Sw60+pAN02m9B4endlWkZXbWd+Mhpei3wAZQpFw8766nEKdmJ6A42D4JEkjXDnxKVnb6odGNB8Vp
W89agKE767ZsjfW60dgHr0CuTCC/ulfSSRbdPJu2P1ld8ymIE+PZATaRU/QeBdOtWscle6//hriu
fgNxPdRu0zk/pJqSlFv18fQ8QTb/GYBtrD19HB8TqvOZGxlx8pcqKQhcTiilfk2F0WLCV6ChepiC
QP0mgkTZY/NuPJysIK0TVBWBOq3zgrFDwz7KJ9tvnR9pms33SN9ml7wEUWb3KDXXsjCxwqzFUQth
Ptxeyo0e7aLNhPUaTQOu2TXBNA2UwCrhk/gJ/WDXSqp7JWhOUlJ/kkOb1reS+1KXfswd5TUypV86
VBk1bvakeDd3kUXriPzo7fm+3kUKcsihAIyG65nzpAzRUr+feS/zODw6QYX3ZPDv7Ylv3T6L15yF
pMhCkF9ds0OXovVEXuyXyoAGUWZbhyLiCro9yhtyZr1TueHwYIBeDJN5fcJjGSWXjuetDafvkHZt
H7dPiCkAxD1VZLFbCprhJQ2Vyyjy+gziuDs4SmR8toMR8mps6SdTCavTPC+N2zgfzrSyo4cJxcZ7
xAg1Py0p345mlD6h6v7nDctFVH3BBC0gE7yFrr9LgzV63pSa7Ve9Ku5p8am+rA6NG4U4lzlzIj2G
kjTuXCmbn4YYGcYzDDMQLteDUg+fUWaZbZ/KTEIFszIBW1bGToSwdewoVMKWol1Jlqdej2LOdVlr
wWD7qWIXPqwlk7Lo4PjVXCSfDSNuHjC7c+6zvLc/1mmV7gy/VQ2hCLIIzKBMsJCHr8cP6r5yUonx
xZQgtUI4Riwp4ksBMuLQBpHz0UrjgShgmF3ZElTPzU7d+RGbK73AvkDy8TquoXVSGQO96ql+2JGu
uFNg6ecWyQ3v9iG4PQqWkdczNcArjlTObV/S6uaha3IUAxyp/S9zAS+nADCDJ2Cv1pOqzUSBpWGr
Kh1WA51ieaGNiMt/mAtYFvSOCGmBsl3PJTWEluldz96Mo5AL2fyYo4a4cylvbU1AePAF4TktGujX
g6h23iIZzG04Rrn6nNpz/DQ7BGLSZCdnLbXQDBlxX4Z+pR4d0GY7c9zKU+l18QvwZ4Jbumb5B5Ym
Ch21ZY5GZKEzldQzPG/RYW5Q2fb31nSSb7omxsLFVEnGw1Y2JEE7N6z0OzJO4bhY95QhLjt58Kvr
qbm5jlT0tgfQyKLXkRsojyoT8wirQkFtr3Zg+pqJnvYHUVnl84xPHKayHX+6kqiWTorlZK9cn+Gr
5qTN99sfdStNIdamb0wMBrJ/lTmCyojKvkqJYQro4UDccZJMeBWgaA7nhJz62GqdcRhla/p4e+St
d28hCdNR5A6CYXH9pYWqViYNdV6hOYw+1NhBeJUpvil1/dHu7NfImvdAkSb/4vpB+n3E1QbWUxuA
i8w7hJayRxvlZ2qp8xnm12EeZmnnTG4F33hvgAFD1hde25qwV9Vd3ImOVzYdpPxbVhdj5Zboeh+r
Bq2KiMjjYW5Qn80n6Utkts7dgDqlN2q2OHR29w/o+j82CIRczrO+sPtASoAnvl7x2pHsTqIJ4oeo
vp3zXO/v/h9Zx8Z3vRpldYLnPqrDcLlYJ0QJTqiJ6z6qgCZdxab5IMIpfpbk/5BPocGGcftS1CLt
1q5nxt4dJGe5ZrViHkgE5ulgLsWN2zv2vYAXC4iOzqJx84bzWW0gE19CBZ9Vi+KS2r8YnRMRr2SV
N0ZKdGxCxf5SJ+3kT01Qe40+aXeFlus/6D/2z4oRpHeRkKTD3AG7uP3DNi5NEoEFFUr2LFNUvJ4+
arF62xco1ESzWbtcks3iOUmm1C1OsSKjeYbjst8b2ldbrvvPt0d/LyLjIOm0rAkSCTDy15YVGYnI
TDMj8EkZ+/rgJOHwGAVGXx5i+BtI9OFv6Am7CV+VatFOWUj9kRtLknU/t5WB0yOYYdfOSVA8ia7x
ETOmNPKTIk6Xs8DpcoWd6js/e+Pmg0xLbryQQgFGru4fa1QNKRmWipOjDo9T12V3lVR1X5w0Ql6k
Ry/FovDly01g7nBvNoIC2hH0iqGqAxlZ91aFrFA46xBFoHbU/aMkY3dI+tneYd9vjPIGgeSk49MF
POV6UzhJmvTmbFu+MuHV6jp2qTWuoZeZe/vzvz/v0E0XI2d4etxy63KynFq1VjS95QeNk3qyJKLX
KKmTg6GP1mkk7XEzJxCvfzzo0mwBXQQUZgHFXE+O7ViWQsG6RA/UpnJn25k+FI7yNTDV+qEo5/xn
bY3mTnCwcaVTNoQTuRQs0BVbt3nwNIqpP0WWj3h2eEfBtXmdDGoLdqhoaKtSL62UMniqHTAn42g6
T8iHlH5h0sRsbLrXulX+ecJAmYyjTy1zgbquMUFRZweh3WimnzpBetZE1Z1wuK2Ot5f7/cvJKPBc
0eMD1wXN7nq5y1SPYrzLTB/Hu/RcE094KIl4KOqNJCnFnojs3nCrrdtoTtOyq0wfFpB5aOSyPjo9
CF7Z6gJPjfs/j9I5/iR7dNQ0hCjfvvtvtag4lWpplia81bWyPo0tPdi0lIad7fP+wmGUJUDnjsbs
cd1lqhtTw9KhMX0zUIWnBc340muhBgRPYjwskR8sEAeHOR73yIXLel0HPhQawWLz6lMUpuF9/fnS
sHSydCpNHwS0dJjSBjk8Pa0usbD6vVbE+6GYHnAOFhTi0LqyWabI4xBAGn5cDOoFRl5wkUdRJTuX
zsaMFgEgbDLo3hPTrUIZagZZCOnK8NNICu9FnKjnHhiRX1RWsXNbbwwFq5ZGzYJkhIW1elz1LkJs
Io/gdcdSgXTeXB1wHnG8spj3SkGbQy3CdotXGfCs1XeKmihu6sHR/dyIC18akMANB3U4KfAIdzbj
xq2NJ5gp43qxAALWcGwaaXUbzbru44INz1YEiD9GofEkz7H4qtSKfKJkN+98tY3OBMvIKdBhVEOC
WlPmZYWkCXdqDR1bkuBqQNpuLG0vSC39rk9FjQ5mr78OofozcbT4o9CAEeIFE/vj7DinSBjK3YyW
iGemeuuHtkj9sqllt0XM6MEKhi+3b72NNXorkhEv4x6H0Nn1sSEjCUgCZ3oNmW5z2XE3+AcdJNq5
zoLofHuwjTuPvJP2M2uz4KSXvfHbHUSPzrGRf9J9XNG1e0IP4yRNUo/OIQYok5QNf4z6J8wC3kO2
izQnCMvr8Ya0HDjCIHKDGdhmrcByzuws3pnVxo5+Yyth6LzIUqwPj5X0SVWmMaOYk/5qOul0DNO5
Re6f6/z2Ai4/eHXJkchCUKd5BAR8DVPFkTzNtcSiKjjVynPgNCGiBPFeqL0B9kc8i1scEW6a2bS0
r9etyqzRQLJV9TErlu4kxw5eGxGWdKXQMRFurEvF0a7K8YL72PhvVtSTn4/6eKnRh3imRWPcOybt
UCOuihnRnTRFn0IReK/EkdtZ0dwcAEWaH4w0mvw/XSCaw5Qzl5ovh89aXWStVhWtWdqqLwyK7GkZ
/LTtOvwvgyxSLoiBoou67qEp1Zx1iCirPn7ePRC5ovluhlX+6fZU3h8WbJJJ89CWokhE3/36I+hZ
KBLECCgto7Dn0oeJDnPbkiYAo0AlOt5z/ttIca4HVK8HlAZI3sloWohdSO3dlNYFtcso+3coRHwX
PURw/ZSuP5CeWf/L3pksx41k6fpV0nLdyMY8XOusBYAAgzM1l7SBURITM+CAY376+0Gdmc0IRjFa
tbqLa7WpNIp0DI7jZ/gHpF4GKrFsTiNkoabPFU5XsMEd762UTbtzMnqc1JD1hRQI7L3+XF5+blwm
Y7WtfcxA5XjgZ2RrC2jPcaIlK9qgHUgExaQOPlgA48yLPkE3YC20A2jiEq84Sg4fCb5FHhgu7Lez
BClEqGddqDWNFihtPkdxLeiUI999qYpGhig1LeFYmEpg1219Jsa8/PC5EMwNtk4uBd0xtc/0qNBg
fDgRjmTjforRljcW71zz6ETTmmVgEjAOgDDzAqOU1GspY8bXTB0S6P6QlfZJnA5+67ZUV5ZA/WVB
srHEhexagIZGIVLTzrzfU7e6uWpu80ZwdMe4rCZPKXuY+Udp4ph4rqZNYKiD+dORlER/AxkDX6C0
OB4xqsLVms2QKcr6yQnjZVr2ee3Uu9f36paiHcZrVoHEi4TQJvhxvH/UoZth0egbpc0BBOhq815b
nacpdSi6dQ3G01RUVzo5wJnU59RHssmcby3eTbtnu7BnJy2Ssn1ctiYPcRXOdS+teCfjEqtwrT63
1Kk4RXQi9QZiijiJcbgUngqGIhbe1zTMdTjmTLQ0LctxVe451C3z5wuZHyUaIyIQtBsB53A9DaVr
qcyTE9n60lzqQ1b65Zi6Z1KHk3dFfN+++i0AH93VqC0bcH+ms1A7bsDURFCGZ/U+q6YPxtyWD69v
lB8UsRc7ZRvE0aohfTz+wDP6fin4QL48QE27pm7nIPYGHQzyEkd6YiSXqzEyQqITAXg1m690vCEh
fYhyX83o8ZIo9qGm9ualmhuoRlRjGfZK9h0mon7LJE8D8ms1e63XxFVfjJ/XEnqFp4FNGONquK9r
x9hBekh8tECSUEOKPew1cChJHtcg/df04vUbPvV86aKRnG1UH/V4Lm20gyGWlY6K0pV6VJZFHNF2
YD04AYwfDe0cpnR7YccPmLC2eWsyB0Dq/3DbFAwA1Th17Wjpmxqd/cELHJ5jmOKpESSJIXwJPWaP
5q69n8i/IpgnGANMXXqfmZO7b4fR8JVkXSJrxVCnHMwpWFSYJKOsNB8t/fF2wPTnJuF8ZG7iyisv
due9a49TOKwb2HNKlktn9boACJja+B5qwnvRxfgj4+xhSFRr7cb1WcW1mxnbrdy60Bcjv25mtAX+
Q2hdn2Rd50RFBYFSKKu8KnPOvZUh46fXX86psPX8WR1tfqG1KXuMAZH09Nbv+sr4aPWWdt/GuRG0
hm5fIC9nBR6gqeD1lU8Ef/BcCMl5lLw0EbZt8yxuzUnjmdLJCMuj1d4MM9rqWinl/vVVTkRH0HEc
6eiZbjHyKLUCJTsXNuzmaCx7bB9LS+wzo7mZrVmeCSMvyyvsuJ6tdLTrqspA6rxMCCNJYgWGXk9Y
YgDSVlYgR46CZW6nKt2/8xDhTpADb0nqsbOJAp+jb2XOqWPV80XtCYWZQX4Oz3zqIdKNZzy2DYCs
40Zh2qaJMAWNwqIbUKhRlRq9tEm/6hXrHGbu5FJEiw1AA5b32Og4VbossbTSIdks2rD19HewffO9
bEApvL4zTow/KHmeLbVt0GcbsKnKAcyubUeKbTm3npOKSMZNcWPCwYpmLxZflKb8I3fn3rfHNr3K
XHK9oe4cvy3V7nqo7W8lgP8zOdG/uCzmH+jEnaDu9GPtZX1V8V0YtapeOBqmmeHiNrq+yxrV9l24
X8hSZNNyL6rV7PzYauW1O5lChi0OGHt7aYCeoXPU/rPo1flc8/REyUj3fRtyAg/GS+pYNAiBK17+
yCsyUxvpiTQSzXy9es4XzVvvUwVUlapRwJgw39L8wRjm/aint9OGeB6K7GERyqWt1R8bqw8WQ72T
jhJMKwK0r7/el+GFbI/GHQfPZgfzYzL+7O1Kxo+93lhrhKB+fInK2xCo6ACe2UQvz7ZtFSr0zWeY
InEbZT1bxY1Va0CMbI0smbZUA+VtXMR32ijtwFGhev7sPXEa0bIGhASv5UUHRwxxZkFU0qNBN9oI
MmEJiVUqH15f5UfafXR+buUHDHcyIjoPRzdFk8hZZUl73FWUGGTAMC3XnpWMuz7rUf7CjyqqdCn2
Cc4nvlibaY+9XRuSF5e7ZTamnYJlwK6olnyvlKV55w35emNPNth3jtddbq/ap/+AjqGBgrewaxeY
Xqu1M+3AtZg+jKlzyMYT0Di2LN3+zR1iozYeJZLL2i6JU5h2tGnsfVuEbHz0dcYwV0203eO5DxRj
1C8UvVofUq8GdOllND+qytoz2D/Lu3+5N7kcmlQbsx2m17EPB/6785Lnnh2lG7ZFdhUqRnpiXlix
Wfl5uSL46ypZUG36hGppP3VjPUI8LwufzH70p04dog4a65nttb3XF++dZgpQcupODszDzewpoHpK
koVIpvENKVH9zi6S9l0/ImYsVPXJzhyxr6D8RsaKQuXru+7UM6FKY7yHThdMnaODWp/GIrfz2I4o
FZdQy+YVs6LsnD/0y+8VvhrSo/SLyEZRZTy8xUGLJ0nzm0FbgzuvFQ/TTb2UH0x4Gru8934eycRy
uMSBx3Soz44hChtVY8g6x46GNHZ28WxkYaujpP36ozsxyGMZPCtMetFUnseiX5VMDU2ZGDDVRTH4
yCiVAS33T6veeuHC//8yLUhudJ11ZSQNutPuratYYTrMH1+/kJdPF4t5ZCaRQoKhhrDr4dPtdKnZ
STnp0byUnylW9cBSIEAnXukCSav7M/v1Za7AcnDGNhNUmwbgUcumtUaTWWqtR+aqKINPA2nwx7JK
r3W7MX96EHS41vH25ExF9bGgERir841tj98dHTnNf+P5YTiEWjVfH+Zth8+vbOLC6myQmcsCR9Ud
PHVnLKLZOV1PTeos5zojpx6gBfl6e4gA980tpX12emHJu2yAYS2aHdH7DXp196SR9U5a2rx7/dZO
LUUDT6VBQk+b6cPhUrVaoSiBthfwhFrdDRkQMrV3sV5z4uLMUqd2ob3dFkEEquTx+BNdXwjkuEJQ
aprmvdEIcYXMr9glwACvY1G3Z7bhtqsPwyZnMU0RGCobOfMY40e4Xoo0a7i1VaUlONHW22VYv1Lx
9dUuVtsqVGAlhnPpnfsCXgZNltaZEcDEJf849qEEcJ7pMim1CKP77qLBwcSvMbg580BPr8L3jMwR
6nvHbZ+1V5ZWczMNN1/NDPqBDhPaB+f8zU7tEGaglILIDkFuO9ohYugE8qW8ts0VAJbXsmLdKTCR
MdvuzA2d2iGAcjh5KZxArBx9zEhpazDLWi1Sc1n6eTLbYZcOephQ+fs9JOIzpeGJ/AN4sIatGjJe
FpJT270/+9A2lN46Kchcl1qfPSgugkGmmlh+gSfDrmIDpb6Bnnhoe7G+V1t1vTT1tg262pFBPIn6
zI59ef9cDrUPMjKbqNvx6CSWlKkMtdWITpK9Wxp3AMVXYOoGbXQH3erxZ7/9w+WOjoVabbSREITv
oXShQKltFk2clxEs4/evr/Ryp5Lv8+FvijHkZccBTaKkUFU1K216HxdeG0+7UqvbM9YzL3cqo0RO
HvqtVJAw0w7fpitrJHYbb0VsTtaXpORJVAP/vKT1dm7E/AMhfxhcQKIhP4R+LLAgRlCHa3l1WyVU
m2o0DDI2gkmd4y9rrVtG2E4o//ijIuMinMp4JSvDVf06B2gqoqRr0uGKfzIlu0bqqXKhxIUYESZU
ujfL7BqfRzM32mBtnDVM8ey7a9NpqDFQWcEC93bfoVJbZ658qyvDNysfxQe8wnLNj8WwfsrXuJv8
vhugRKajojOhyKeyvE/diTqg0vJWQ/9X4bEUHdDX2Wk+qOWkwXczJvOLJQdi8LzNW8Kfff029TxQ
FPoGG3P9KITg6sTM1B7VaJZVf9HNmUqNmqafX1/lhGwWMXfrZzKxoClyrH6QkpxCRUNDPp4V5r7Z
lN7V9dohoIcqQn5jiUXJ4TnUVh5iZdZCMXXH/sHLB4Oea2wsN5liTdfFEPf3/VrEMAPBWZ0rTLcY
drhx2De0vLbBCnZPx+CLFdJT2Qmtp6M8oy1vizRg/uGiOTy56xzOjamsvqXornrRjiV2nXHsAemV
pW1N9EEmsw89cKHXtETiR0t2WbWZY/XlpbBjo9o7Xk+OkPetAbYhkztLOsiEGq3IHhkUj95Fklks
kCIiu/rSwDkSSpYLMbMBe1X7FDO15gNBEG1gyibeGz1dQJjPun4HzWe9yRzpvFXNGQcyte1rGcYO
jmE+amVpHaA2Oew0HbGSQIstb/bzRh1hd426vFlyUQY5fFWYwlVRP0qrxtxVqor2OSNBuc0aHFf2
S7XQvUFhXt+5aL83QEZAqgdxjh6xL9POnMPStYbxxvAqScVlpOilpIwj6QTTln99Q71MIEDikICB
WgDRZB5DGye1yPS5LpbImO36euO0hsaUVnddrwBoqbwUMris7+1iPic8+zJesjL4DDqIFA4vmBa4
pTIG9hjNd5Y67nVgqaHh1uOZvXhiFapGA3cVTj4H1YrDGEaSaSpTTpOkH/IJKdkV6wNztn8aIIpp
xfbtb+xLEr+jqKxZrYMwX79GSdNn1zYYsSCzK/ffuJfnqxylDkULVdzouhVyUTuEVbs0kWfA53p9
R7w8YbgXQB/kCjwwFCQOn9jkFpOC8hVPrKhbv+kywzeLeg0SItyZ4vGH5eBRoABIB1aQmGlQtx0V
HW3ZGWO76OA6zIHmQjpX5aeOqqq7KhV9JSIoZXsjZzWpr5WigzWdGhM+M4m6NIqfG4pr7/rV7B+F
SMcbzzXT+MKMl/aDR987DTqhwH0TkALR8mo9xfe6dcC0r6n1uz6GMxuOrZaf6yKf+KLYbVsnYTNe
AO92+PyKAoOohe5otLiFe7VMfcIYR27EWlWvg9qVyk6pFjryaer89Bm0oepYGIwVScwxEauspxxH
nJxXl5hqWObQ42khq//OKhticAO7uZSKhzeYgOt1ssVdIgoh+qxWNYWKEZ8rL17miRsxgHrtL2TK
4Sqd2lWQGE0oAIuRflytsb8Ap1heNAgABZWH8Nzr2/4Ex5IOH4OarYsBXvA4MZ1Wu+wGZrFRBfL5
uuz1sQm0bP2UGDHC23zc/izIhr1Fsz7ClvIecJEXFw5YSd9wx/ptV6/yUm2SESswvBuUUUX+LWvA
NE16uze7lgxc5N/NXk0/QB+qz4Sgl89riz5EUzogwBaOJ8m2FM6gtuYcdaY2RVNXFzfpktnvYmvW
MfYd7DOJ9QnQyjbZgnOIMCXKD+ZRnCC5GWOUXWY0nzwQ3HmWXGWpjK9mXf1gz0YeIVICgQTNwz01
RxVojTncZsL48Pp7O3UdDGy2pHub1NPVPNwo7RLntjr3E4DVWvwT2FYJOYjp30Mjku4PRaEpA0hg
quqd0U7Lm1pzOgc/OOexNqfqnFTFy+BJbbdpvZEGblzIo5R5LjOLrfFDzZuZotE5w42F0FxYLaX+
06cBcCFaGpzaG6LcOjpznDzFNKpkqXGcki/jogyhBL5zpt449XjpXtMPIjfYuOVHjxcfLM8e7XKK
aHC/R1QnDsqRae2yIhgzlzdrb13NzmQGij5eWn3+lXbDOSDciRKWUpGiirKK3BpQ9OEr1hfLGcsl
ZVsXaChZ7CQ8FvXkvjSN1qe31zAE8Ixorocq6KdFXsU5Xg5NlvRBlY3mmUixbezDQ4uroWPFdIfp
C2X14dUUgtbHqFhjVGW28VZIsYbT0CRn2IQndhIa76ipbTNPuvVHx4jWutAjJKsord4ixJ/Id/1q
D7mvKoY8c0cvpi4bZXFrtm2SpJSux72caYISTj7dQmerWrxGvSr7VApj+cPWs5SMOenWxreRUB5I
WcWAWj7+M3pVDeYO7nNOLdc2hQlwL1krf0iM6WNXj5pyhZtg3qGUUNZksDBZ3jSu2rx1UPj5Xo4N
9k41hrj5qLJlcP6yzxVLx0fxdlv04AhP27gDcO7hm1JFrZjohmFiA9hsR9Xpfp6RZv421AY2fH3q
viljq/ziKkVyaTaTc2sKRfjIODM8ypC5FubYXXeVoy9+XqgeN6U5e+C3IKRTOOWvB7LjbbVdLG1Q
OjTAjTbAwOHFdkIodjwPbTSZtROk6+qQtUzrmezu+JhgFfYSIiY0rVGuOx7ax063CQTkbQRoDJbo
QI1TpqLx42z5UgMkef2eXoA9t+Xo70IsA4O/oeAOb4pkzO3TDdWEfPE3K7H7aG1JTTRNEVdGN5d7
d7UkmMrWeGPOqblXVUxNvSpX9tJqv+bdxGmqJ3LnNfA85Fw519WsXnqDspyLcycev85UecP0ouPN
/P/wSksAdulINho1qZ3eOUub3Rhl6r3Re7u71JSG4VBvxB1GFF3zFjrm8jZ3mq3pvwBRyc1c6MEq
G+PN6pnnVNFPXRoBmH4Z1QVtmKOAUy/YoVuiaqMZl3ZYfEYaFU1yztbhxMdC+sMq8AroLx03MJxW
xREmFvhQL115hzq7vMVmagyGrLZuRVzbt8jQFrsUXd0zNegLPCi7BCcBXJTAmwMGP2ZexZWO+B5W
J1FpVR8ru/H8xFDRYekKdXg34xB2F0v4r6aMP4vCRpy5mKcz7/843KIjSc9edWmkQymiw3L4+vFw
tvTJMcZoXHEhzzpbXrUdrSuUNM6pi59cahtUbYpFG/D6cCkkUJWsd5FZWwv3SRaLcbk02Se7Eud4
EC+e63ZTNsUAxRUVAdKwhyshFd5UwqnGqI3xIVVTXHmcojDe2UuX7NoCpZYZ1bwwnsrufaHW6840
fppLwDVQFG+ZmUcqbxwfLXbC09ZGb4hWF9CFkVU9h0V/LnieeKZb6e2adF9VfJKPnmlurR68yXiA
6VoX4ChlHFAhDdcVxX/4ekw7tRScLJyegSOB7zh6qKkEjec09gD0pCSSmUl51TRLezVP57Twjr/I
7dEBCeW7oFmOGcLRnlwtY57ShHl76qh1kCiMWQbXKvYdrtm+sRryLea9fQRI6JxJ5gvfsG1p9KTo
NHNUMDY7ukn82oxuEt0QJdky4BlmaL4lBjj1XtL5WrrWNGrTun0n0634VtcLewB4NmiduF5ST+xj
neKWz82KDKMqsDc01/dtXOdnip5T72IzYN+ANhvUZvv589kGI4w4BU8aqROIBBuF+osuEeMOrLB1
5rUfB2EQExvGmlyCEMEY/6jqJZVfBrzl28jrhRosJgnRMMXnDswfyh/Pk0uWseiL0Tfd4G7wcg/v
iIYn+Iik2broc5Hums4TX2KA5Su87Vy7Yr7e1kFRWF7yuV70TvPpZecZmprGFCODaxth2hZLhUqe
UezUMtUvpinRet9qB5gkYoTC7ldNOUJUo8c+Aw/FdcVXKqdW4N7K7FNvxVRFOUL/D01Oo5n2em+B
tcq7TAalXbvf+Rvqk2UO/QdhGkkS5qMca8aqcOB8dhOBRirqx8Hqe9KK3EoBm5qzku/0qrOqyIst
xDvcWhveWKOGta6uzqPmK1rWXLfK2kWyrqyg5S3cVIPEMJBZQZIHGbQ64Vd8Dve9OWLq8fpHfZwW
8dgRTN3O/o3Z+TL8e7k5mbklorIZ51A1CnExeT4+TELLnDNrbbHo6BWTftG+p1gHSGUfvWI0Qhag
2ZWIgLh2YeXpcYiMbwG0hhG1cJQ4RPPz3On+Q//rcFUoajbeq1uHiLzvKIkYBBRPoN0ZdygV4KGZ
WRZhZXeb8fi4evdWW3oDQ8EpB+sb82MUDjv1m+WkeEmvC7yUzF7iL4jwrNNusbPlrh2Kxrowm16m
kamjcBt3sV0wmCpXsZvRzF8uba/L3i4QdUdfSWFx77K2j3W/xtthF3spWmkG9fkcKLkx4yNE8aeH
jGnh2DtVn8CKJmMcImdKsgKhCE1FfZ79X/iYg83rbnIzY7nsinn5pprVyGzJbi7NzdZyUbHCYhlz
eK/wUeMkv45ew7lgwTJ5fef8mJ8ePFiPxIyvBAE+jlgyyMMvtm57tVKELOh38DpzJWduWg3D+pCt
oqgglTSFr6udUfMNFWm/73th9HTMeuXLWiJLdamuY/NkDGsGvo1WqT9UFTpNS5o7jh+34/B2ADp8
r2pju/PkKvudqcW2doHiFc+pGo1igs292TdM9dJUD6/f3ovamzDEZtmsYAwAgLyAw9tL08Hoi6HL
oh4/bMhJozmsoWko7UO8eIqDV2TmiaBQUs6JEtZcF46z8MpAzJDHdo1ranSq4+a/U8b//Db/n+SJ
yFIuSVPLf/wX//2tEQvA27Q/+s9/3I9PXT90T7/cPgr5SzTU3x/7rKn/a/sjf//S4Z/4x232rWtk
80d//K8OfomV/ryS8LF/PPiPXQ3QcHkzPHXL2ydq0v7HAlzz9i//tz/85enHX3m/iKfff/3WDAgx
8dcSLv7XP390+f33X7cJ8n8+//N//uzuseLXgseleqx/uZTlY/1dHv/e06Psf/9VcbzfKHuRriSx
ppNPcf/rL9PTjx+52m9MfGi+ExJ4x0SkX3+pkbRNf/9V47fo7ZI5Eik4hbZDCqrsnz+C8MhmgF1L
XY1Lw69/XeHBS/ufl/gLTZcHXGp6+fuvL/oOG0gG7BRCW9tVUJMebq56Hqe6Fil6KlnRX+RUAfd6
lfrzCs9Hk3MS9YaWfUZG5rs76cmDo874WKwyVFsNQ5NijIkQjYfc8tL4Sbfkhi8yV99t/vQP0hzn
QBvzy8EeP5fY8X5j2KRd2jM4x2cP/s/bOriN43nnD6wPEybatshJvjBoS5ERzzqDQflqsDGT4oMj
FuHr7YQOvj2nw92yLBdpu/R6oKeC3CkXsxE0STPume1l941OJ7nUZvumVWbjSlVpXAm3nkFSl+Pw
rnML8XZexSe1PCcP8YOAdhC9YG1tkAX2gbFNK466DrpbZG0CeDWSqNynO83s3qMuM39uzBbRGQ/2
emDPonlsFrN+K9rpA06Y6m2dYCuSVXVlBKZR5w+jWomPebuWi69LLwa0bg+qn3jV9JQij31Zp/1n
UGzGZaWm4yNQT50UYKnqN707NIGiLgxZ0cW67KjzHd9Lyen8pgf/a5a1iJY0+6TaZZyE4GlijpLF
ShEHy+g2/niRPxVV/mWEOIgq/8vY8/9gVNnSjX8dVcKmyursG4Hl7ZMYvpbZt+eRZfvdPyOL7f6G
uw3nHdNVmtBbIPgrsjj6byhnUyLRskWMk3/wPLJgDrvpMUDlQ7dj245/RRbnNwYXG+wbCDDHKI3o
n4ksP3RUnm9s5unk0dDXaVnT+zuWtREKuILFKAF297Tpr3OcsJcI1va8RkVR5u91xs/TzjUlTmdr
LPMxkk7ftT5E3/JaamqjhwZ9weZKWuXCP/TU8WLQ5p7mwJBmjyt+AUa4lo3xXVSxqMKCcxE3X2EO
H+ocCn+AhQ6YFb1PAGQ0bdbVl0giN3YItc79kNUaTkvs+24Jxt6AwpjVrgnGGunUKqidBTOfwpZu
cVuXlUyAF0xkZ97g4Aia5eaCO1vD8CWolsK4K/Te+qjBlRKBNiA8gFHPrDD+XKUjdnHjjE/eYDkM
RZR6ft+pmVPtC0qPGcFQ2xxB31RDgo2TBA+heKn6NfW8+Htep+WAtUSvm+GoT/07sH6lfVtrUnhB
oTbD7eRR1l/l/Up7FFi72/toklYVB/UKbF3SVMbqOJELo58ER4yoB8dX3XEKIlUqvSF5V+VMmvea
Wg4XGi5XfNL10D2M1ppM4dSv+aMGMgE1WZvfRmWlnuWODAVetGHHig4eCR3TsJn7If2S9rV6r+CO
Kkj13IYMzHSr8W5a4M9dyGzqPsnKGiX1To0kzU6BT+PtWxjA73VvLsxgzLzqBt0AFNfjbK5uY1Qj
HifHze+dwnK+IkpoSsguS6EGczPAodOSfNO6HJacKYTXfxStV7iBIVyVPHammRemsWJ8XZ05QbFo
ztcPiWdNkz858az6mo2kXdS2aaP5OXo5WbCAlBqZWOsCEIEBF/xN7kB88+W4jtbFqjStcWUyc9Ox
gZ2QMGk4v/FpsjT5VslLWtzMpONbYY09GbTonCe3FGt5tyV0b/uR2ftNbo64bgpMq4pwNcHbBh5W
S1XoVjMgsjJ2nOq6ofCdLmul69pg1OFghwrfRh/KfhZJUKI+y0RZa/uMg7VFXEVtl1QJh8qilhDo
yMYXSDuat6Zd5X2Q9AhmB5jfWsbFjApUhePU0mBY2cjhrYTpMUApcKZvWjWhTWIrQET8RGWseFP3
Xvs513ts5gCKx3Pg9bC1fUfvXCtQEK++HEwp9WCwJ9UJO9sYtbDXagSu4QaDO8fHvHkXT2uc+i3a
BrgaJJtA5IJIoft5sJTY3Wl08WvfmgvlUy+7tPSlNSsfu2ycpjCrHOujO03qJ2+cqhg7Mb12eOOV
ZfJpxd2OmtBh6Du33zyGjkxXcxWGZJ1nS8s3MH516mJ8UOaZmmYZGV9DiKqqP7qqGcnrC516HRsV
7d3UV09L3HXDxWyvyyZXVMSaP3owhfCGM4HDWF0VlOXMxLtIE/mtH+nRBlO5ujciwdoDfcmWz8ZB
IeF9OhTWHf27ZfKX2mu1kA5DFTkbNRDZb4YgO0lqclmV3G2o9f1mQt/PQxU2ogAmQctdNKFudczR
FK0vBDN210Q30+zgxXhm2SWEn1Uuu2YundtOHTWkwR0LspE3MyEM6jGbZ38FDGxc67hyh22lqt8q
PR4e68601501pV7puybAaDwT10G7mJkOfTDzvJaBXlvaO4tNKO7sTbwRtwNr4NCnyeUnPUC4oNOX
WQ1KUAkizEa2Lg2MNNf5gxMtqYxXoIVWkiRfURIwb9W+sCiLBt1QiJ0FeByAtmrru43SJJE5ohQa
uYNRnONkHXeJgEkCd0PXa3MoMqgsDxNa20j6dbX6aRevQtvFeuz5GlbPZ3pRLxq72zLMY7csnUT8
xbBC79R0QHp+2s1Ubj0Gp51iB2rPx0Dhmd+mudoFNi7bX8hArWttrd0hNPv1nOvpdjeHZyysU9iC
W0kAK/8Y9pRKJuqtbbQ7u6m0K3fIx8+WyOWHNqtNEou/05ATOfbWnjhcCqk48lCG69gt0Kk/fLBI
wHqaLDOxK5sB+DcdJRyfCm3iLdOQc7Wbjv6FF6aV3iL+ovK/QKJ6qO7+f4b4ou4kKfv71Wxl7WHd
mWbl0/OkcOs0/ZUU2r+ZoOAwkUd85+98kLHmb/Tl6c1vNIVNzOzvfFDRyPoY+UA6sWgvAATkvf+Z
EAIy+w2CIyIhNME3jQn4uD+RER4202ldUOtSzm67lFYfmtmHG8jOFwD5qrZcZlUpzHcx5oneH+si
h/SiKOy1ZOt0bbXL8X7A08Uo9HND9tMXwHkLwwC97mM5t5YOh5o6uO4ottnnb1ep1CHoGNneJviW
X2Rqlt85xSTvYd0k/3z2ik58PTzhZ1/Pj5tn7Eu+TXOZtPtHPHnWJ88ksPu1MFY00Jo6QAc8C8G3
OjBoodIuk31O4WV7mP/ztf5YT2eODZiKiox3eIRULOE2t1BR1MvUlPUuqwprZ3XqUz9is/n6nR02
U1+uRKvi+QRg1vU6s4ShXvbNVOxw18CZpWWKWzcl/k9pWkXWvLQXry96GOX/XBTrtf8ea8PjPly0
zxdz5JRRL5k+pMGUGe7VOBfd5eurAJw/9RjpK1IMIQ7EEO1wnboCPThwCFx2Y15PH42RjucXD6iF
8SgY/RTXqpmiaVfwj3S/zzYuZ2zFObaOFMvWzpS6114mRlZg8FqWZe4Le+nXUFkqvbhommq1fEPr
RQsEoDcN5HSFyK9zVFuRkbALMdCKFEsWCtUY2kspENZ+KJRs1QM7ccfv2A1Y9i6lpasHWhqvim+V
mobHaTE7OO+lEjspTWqMx7UyrouLBPm18WrRFmN4UFKn0O7RqU3n956YlA92lovUT8pkSK6t0a1r
34un5I/YdgqHhNaRK2CFrHgbmzampeuU9UOw5nWWXzACFXe5PWflrhwTdY10pMruSUFpJNlGX39r
CtWMTCvW3rhIjj10XPy1jvFNGiaME2xOzwnX1RX3QCzChjxvb7Bwt1Tfy6vsI0omqEgzZsJuwQIU
eDf12pr/U66bHLljJz2NinhBi8Nrqk58cfPB7b72sOlMfxxLL722krpe7lZVyT/2y5LGYdvi2hRZ
qeldjHpt9N88Y8zelVvX98K25Tzt3WRemwe14ZP5VucO6O91Usi/9dSWKn2RVX83d9KcdnIa8nIn
ZjE0D3kbDxhUz2ilPeqybPQr6ZJ5+PjflkaATK5OAmfVo7dvTDXOLvl4yc7XWU+vzEagEm8XnbZc
jcAA3KBO6165L/vRngJsa7Ffdp0EQ19b5PYVuaMpQgUuqOYb5GD/VKwOnHppa8X8nt6/TgIuncS4
x1HFxHhuqBEecZhxux+nxIH1Cnp5sj/a9JCbxwQve6pkWIZ7ukJsRa+lmU1GrcfJjdLHCfYd80Ai
uqYiNq+7lUxvn6AFN18KSZbnl1OsaKFeM5LwrXVtJWLZWp0jHtV5S6jmliE+jTJzpk/SUqTul62u
PyatkcprupYq21KmJpQQ4q+6X1plmIPZKVnQ643mnp4lYRLst6MyhW3UBgnaYXwzV7JNQ15E3YU9
Y/VM8mlpZr7ru3gBI9Kv5ZXaVNUarEARv4xFFudY9EJiCc2S9nJhxia5cKJ6Xz1YGGixJPZ821R4
hPn1itd9wIRP/xrHnd36TlHl4rp2vfm7h2gJZ9QkeO0QtmfjGmUM3ESdXlsqv8yzNItW21NIk1In
sX1wRqUMeqgWZSBHt6d0Ll3ja2dNqrJrYUZt1AvpqUFF+70KseNQM0Smlazaa9Xwf0k7r924kbVd
39AmUMzkKdmJkiVbshxPCIdl5px59fuh1o8NNbvRhP49BzODGcDVVazwhTfI2Z0V+4tXVWnHXwsS
33tDD1XF9S0/fRJ4xul7i6aZfAdTqZ/uSluOmoMJrdLjDk6Gj7Bkooe4n0RxhO/Q4lU85Rwsk16B
uR/DKQs+CLkd1FOaiuFzSuT+R7coD1D2G2vwNDpqdLth6ANyt1KK9Z1P3py4iz6hfrRFOD9MtVXd
s2osepdOcu9UiixlzmSJXN7PYHWq3ULs7r6Ooq3Nv/QnOmNvNZ0WkvuRezlVjcxMNOm0NuJGp1kx
KjxZf/OyNzCDVkT/dYza/JOcKvIXHXhrcIzCNPIGWD7ybiraSr2vuqquj/wRqtdbEVsMCYw4cHrh
Kxvt7pU+x+vDs5CMSHIAVRFRrV476sBYC6WR5fltFMD+0ULroGWK9kurJuNzgk76z1LX04e6VOuH
KELVrwnI6B0TycSfQZ+PsCfbwDIdUjJ5AxB8JcYAhEsjgS4DTcZ1hC4ZkWKNnWR6hu9XLtu+RMjE
Hu9zUU/3os/197/8NDY4eIqGexOFifPHEVh9LlrK/V5c1eIJjepwdHjF0pPPXg6dPDLsl6nwu6+3
X+Urb/+iZAruU0cjxlxrY85FM0tzMpmA0KJoNyVN/8EXlBZvj3Ke7vz3Q4Oth3hHhXURVj+fXIej
L96CsulJKU4VDsAwqiCY96qPuaolX+sqzO81vew/LO6Dz3M9Vxv51pUIjkotHR564SywtVpdQxHU
X2pWd1YM6j8qeVYZjOPnURqK0+25Ln/UKlhkKPR9lpYSQeOy4m+CU1Et+O1OYa7ouTqYaYUuV7Xs
iLTBxSmYtrLnq1ODt0xfbIHxrqM3JcZ4j/Dc9GQl/KUFRnU3p7bxDI1RbMzs2l7hqELVW3RTwNGc
z6wA65lwnZieFoQoWkFDfNT7YXq+vX6XITCaeHjIADcnx6KRdj6KPxlK1cuj5engLu7jOJBgg4cm
i9iWJ4DqhTso7J7bg14uImAuxPiYlv2auJ0Pihp+FiV9b3n063Qnh5G0pzumw9Hstyjg14eig8kO
gaG2PgttXFa+GGrLK6YoPBTBqELt06djFvvhxrG7/GB0JwCYU/3mbCMzeD4rrSmjkMDO8qrQJAvs
RmzyUPfeuMYvNzyjQGaHOS9gm68ZVnOqBpDRNNPjJvfFHuAszCo1QCGA8lQGC7yK5K0e5bVFXGjn
6B8sJPD1podszmlIY9vr6bISU3EKZJeHGBnRttoCU17eXipZH81QLESQZ1/fkU0DLEwdEt3rxozS
bqX5QXgaqjRG5Q1FanM3jqr1NBpEds4UhDpCs3Q7693tLfqKWF1dLLSZaP287lOKDOdfM4MVGk1w
0L2hwrzatTtffwQoqePDWSn2Sxcp8b9IV/TMkSubhi3eKnntNtiKG06TGyito6ptlgeEtqTiaPj9
IO/6MoiTQ291c70rq7y2UBiBSvppyFqlI6GYgvxzINmx+TDN81R+sDvNqPc04NX2NGHHNbgmjoNe
P9eT6ZZxov6ZgXhseQRf7mPqHIDeuXIgd168xVXRz9MQ8ny0VR6fwloN7meBCtztBb78zEAENYo2
i9a/ebG+th31pS1xkRblUDx3U538oBxd4MSkIOroNGgw3+XZ0kZS6qo4RlZWfbv9C1Y4xeWdVBWY
C/wLJR0ai6tPLJoorv1iMbwdzFzZ1cia5Z+HBOTivZVLuIEM4OOooZMivfRFETZHKqa42UilGbU/
QmFXA/qVY5GfqnbO/L0ooqi6r2KgwPsJ1fjmIGdIr23o4F9+Hr4JkjCUvCCNc4meb8x0NqWSTaNR
tJDnfRTLmTsG8pZH/ZUjv+xmmrDUvTj2y694864OUrfAr2zdy3Md0+EkBclWRuzwuUqVLbGAZaHP
z5qKdMYSEVGSRotsNVhcBloboBdFdQvwQmeP0/d+HuBcg/+fPmkEqZXbgWP9EGFauIXBurKedNSQ
1LDR4QfBvqrHqKIP1MTwDa8yKdsFkwEEGIzAxuPwSltfzxFiIIsJmoY65mqOc5A1Zl11lmfXWENb
iMPG5CVZ89QoktAM8pJJorAmWvhRRcuhOGQiIStIckkdHNUXSKlC8ph/aWZSCseHUcspKWK5cKwY
3T2ntuY8csKiFuneSuL6rmxNie6VX0QPyBHiFa8Dxfph9EQcgdOFVtfvQJlXYt9Uuf3HktvqrsnN
Sn20M7J80j9FAvUGcUfdq3NuJ1AYB3sjUry2+Dq2QzouqoBw10cw6zOf/xhbntU1aLAlo3pahFid
2yf92mZmKy+XOVVaVLnPN3OBCa0RjGQXUZj57tiaWOkyo49xNW29XlcnBPMKYBK3C52W86F6JeUV
VQgCZKUB4C2FyFUBqvT+FxN6M8pqQhT04krTEpZNieY9iN/sEIx+/xKHeb8x1JUAkSgUPX/AXERQ
a5Vmf4jSMglCy+uEPDxqSP1mDnd37VbUhj7YVWM6c5yYGxHilSiH1hDHEWQRjMh1LOXPLchemgEe
GIL4oKfzAEpbDV19RHa2Dit5A6l47bOBAUf7i2xiUXc9/2yZqDG8GAbTS1jLx7nBfrvvTGuDJ3Jt
LdkXGNFx3ZCerUaxU3WoaD+aHhVI+wfY18B2aGC46jgrd2UzSF5Uh335/t0PyRNUDK+cCWVk9WBY
lPggJ2uGl47DeIhKKfCmKYgdxQ6t/e19eeWzcXsjykCSC0ZnnU1wuw85Mlm2N04hIt5Koit/JFUa
HwMjTh+gvGcb6marZubrG76wG6BU8H4TR6xu7zGoWEQ18z2qv8FDNyfmX8lO1G/Up+yXMZXCXZ60
XIhzgvWZkhlPVVz448blfhnLYN+KUC/algaIx/X7RTBbIHpcBHeFQWl9lwEOup/jaex3uWxkX0MC
Ktul3oKsgK3kAUG6nJfRxme+svYQDMgLUNSj3L8uoZghAkLqaEpei3Ht5NgCoQDXSqTpXz77XKkw
04qN2/vKu03JBt0iFKKAg673M4DosA5HW/Ise468sR+NT8UQjABipvoUhRWmVHY4Oz0ZxfH2Rrty
XmGOQ6HFpIV1X3/2AThFac8UL3WzNT9h0NMDzrHTjfP6ermtHm2kEF6tI/HJ4R48vxZiIB/BbFeS
BxFeyCdDsmavlzNhOslgT6gjW434j5DM5FOc9X3rUDWOPgotnn9h2qPPL1mYxL5jEByCS1X0eXws
oqzInCKyoSWUcmXIri0Bu3FEIKFT1ray6bu1HAvVzbsA188xi9V534OU+9CoRWvtyi6VB6cxUqnl
k07ouvRTNCQfeugaPoTCQeinMgjkF4wF7OEkS3FBbyPo1edmaPxvtVFEz22dp8oOE7WigdOFIvgR
hnnzNMtJHjrtMKB505K7z046Vdq0uBI1QEsibURXswtlNyk1gRLP1MkfbSSqLUfTs/S5z8PM2Pmd
kb/0RGuRK6ySSAOxDIP2R9SB9AbihaW4WbU4DWS9DbG/lbrCQDATlBfxiRQ988z0iWOVYd054Hcq
ejnFmD/h4BuVO3nMusq18nRUPgGUW0TSgZA2EGyt6S4nGf2X6a3yrwsKxSsn1ng/BF32M0lKDGFH
ytmNC7i/+63XgfpSZ1H2m5am/wM2a/3HSiNluouRfP2C7YKcI2MYyrUTYO32IQECB43XlNCtxf0o
c3zqQwCO5KSEApvFlvYlk0wj3Hh7r8QtS/T9X3iEoq51IqcORzm56yRPheOHWzymknEtW3sN9s3G
A3htKHCYaEAs+BPaL+c7vSrsgZ9BoCLyfHwCGVl8yjPJv4sCM9h4JK6c3deWPMUflMEu3loafLGv
WEQUQLSkU9K10+MU9+r7IwjAHsttLC9CB+uw3ihgnMHKtjwIP9J3PmB1H0a2iFx1Ui1SpsIq+t27
LyVKBujPQlteCtmrh3aKmyCmwUeCPsmjJ5l9/5AqWr4xyrUvhR4R64Y51VLVOv9SVjjIFRAyyxsa
ed4lfTbutG74A+c12dh+1z4UZqZYj5Aa4Wm6PHtvckDNkFLDCJmPGcuYPktRujNKf6sffn0+/2+U
Nc9USpQ+T3NBMVBrUjexq/RI4yhyW1D3p/d/IN4ryv4CJJD6SnN6MyHU27CABaDKHd7p+4Zy199G
Mv8HCH7GLnmL6L+ybLy/vEtg+lXzon7SFaaFkWFoe0HTZ3u1K6YDhjxbti1XR4G8ACYGKgZR6/nH
iSduWz8JbC/xI0smQxt8+5RBem83Fu3K9yFjWpg8sHAX+tf5QK2Y/SxranoWZde9JKgEgdNXQcPS
Ra+CjSDm2mCLbRjgbkTgOETngyl+T/mlJbGBtO7vYr2Vdmmz4Go1eYu9cCV4AQq2MBhoUcCPXc0L
nVMiF4VeTEr5Q3IbOac/7kOUVB0EosoWQEBv/c7DcuIRNean21vxSrQGpZlPR4pD6LS+K0LV9IFQ
UHefhjGDlCBZpTuEpebRr5xeGriRG5/x2nTxikFebCHzINZxvrIzcidyDDjDU8w0+YPMd0zA1vjz
jnZf+iil/bifMHZ6bPra/1/k31RXYHDTkaKZsWbqzIaUR92SXSHqM9+1Rg9XsdVr8wH4h6Zs3I/X
DgYaGJDdyAiQ0V9NtOEC8WezML0uDox9jQ7eo5Up6cYolxsVzQG6JjQwlhrpejl7KHfmhGSOZwN3
OIFswCOgCYuPoxloG19uxaJbchzIQWgloSKPICIKK+efDvU9mS516Ht5RaFnR5Y+hbulbBRRxlCt
L6QU9eBiRWWAjW+zZnSLzAf3r5VaHiiOphEf7k2IlFvayJd7avlhFInhvQKwtlZHSAy4pTZ5tMQn
cxCgjaomv7Ms0A5F48vlLhZNq7nKFNSRkxaVvqWXfHX4BUi1+ELyJK7WZbSwOYuE7HtRh5CYG9Lu
6506yieQx0FT3PeDUL8F8EWjfTtEpGDvPcLAAkFvLB5v1K7Wsy/qcOGfpb43B5rhaBII0lzAHwdt
qj7jjLfVqruS6/KgkFdDJl9cAdbpFrj6is5qgZOrWkagWFt0dAw2+XHqVAyQ5FbsdRkXJaW0hk8o
PLUHCAzl8+1ZX9v4JFyLqYqNVMK6/4QYR980di154Tio7gQB4uAvDjWg3PWNM3Z5kpcHlJIpdwbi
QusFNnERDIqhkDy0ogSoHvJpU8nU/e0JXdtF9KgtxHNgqV705M257co8t5ZVjaeDkNPqCPAr3o+J
CN3Ox6MqTQZ1F5kg1G+PvOzP8+ySk43LKkebJ0asi1yQY3XDnzXfKyMdy2o45g9BB0N/8an5KNGB
2HpdV3r7rzcJcinLWWXMy25vojWLeXVrezPwkCVvQxj+51ymQfWsY5aQHXJcI7+Zbat+gZavpa5p
JKbp5r4VYbmbFvW/vsz0J3zGNy3art1yULvgg1E/AQqy7nfriTWjF1wCyUj1JDv0Q5J8FmjKW06d
W+23YRIyMoioov4Ukh1ojtoG+ZMamfCmh86MZ7eSEGvd2IKXlR0gqIQjnDp9qTMtm+dNxNgkptRR
2jG9OBLPU5d9QEjcPkZ2o99NgZzuCQ/+dpYy74K0Sr/f3h6X1ULWgb8WDu0izbeK8FCyDFUjo1oY
yMZDlye7JKxdgEjpY1qEwN56ezrdHvHK2QYdZJAHoq5BN0Q9n20Q9ImkVpXt2X5Y74F2IYaRyuJv
KU/vRzdQ2SWo5DnDpZQX5HyorpyUhvqH7UEoU1xVqrtdpbTtxue7OiEDbAOdRkQf1oFHEsHz7CjB
eMD0gr1F4keGkVb553lQSTbev3porYALgbwBbHm5zt7slWDBUvkjKXRgACoEe5rvTAS3HUPxt3LA
K3cWYGwuLN49GpjrcrUoLCm3pM72Ml3volPbw7p2cOnAgKYN47FwhRGBRFd6K/gs6kTaAnBcubkY
HxV6cgL+sQb4UPuwCLG4R4QlzTsr0ub9rLbVDrpg6qbDsOXjdeUlAAi+OIXQsEXDZPXSQ1FS5GlJ
5hH1GB5IhrQTQcVWz/ParCi2GDxsS8KzbhNNvUQfgMTECybbiO70QC4+Z5HKNSxK5IGwQYnej3Xn
FsbRHNoPb9wFsmJIWqtRArI4c1D/o4im/oD4q/9AJS5tN16ba2cBkSxUqii8wMderSHW1Z09sEe9
sRTDvlcQnaipSboirION6uyVoegOLl7T3OjQw1dDiRkEjDoZqheaoOj380Dng5KZLv0r0Z3cUji7
9nJQmrXwU+Hisi/i4wQ+/zBjDOWB7Kz+ocuJbCC4YwQ/4pQc+TjNRTE+o0k0T14S1CWcVHsQ/Q61
3ZoqbDPnzX4UpdhSKL6ya1FDJo/loHBM1ndc7LdVkgWz7qWaVH+bRfBt1HNpIx67MggcfIIXAFV4
CKyDCBH6qrwIrHlyqQSuTKXQkybQ/bfvtsujsRS0QOOAY+d9XoeejV/JnbYAFzurKJ8ko7Mnx4oi
A/ALVNtoCrSNy/TyhmNA5B2Ix+iTwQc5v0wT9EvMRo5NrwH+/NQaWnYY0Qr5XAANcrCd6L/PTYag
bqw3G0X/q1NdHnxqeIv1xeoab2S/VWPRm4DcEYwANVbSTFINV1GTjk4k2rS3l/byAy6cNJqcvBs0
wi9uncQ26PBXwHL9fsQKxZdPELbNdz/tgJmWYpQimBWqaufr2Skz/QAwFR4SVxBLhRp8yOv5t41Q
8fvXD/Y8haJl19NxX62fZnZ9ogwgMoNsVh6VzgYW3TYDLk6SfJhFpG9UKS/DJDqNaC6j0E7HGCf4
85nVZh+jpwmQCDWIzo2NqN6PUJldtJXHOwm6uyv6ot84D5c3HGkYeb/Ba8QzvO74Acywlbkp6anW
trGLiqDasaFKBMXn4su79weKsVQtKRNh17c2IALs0zH+6J9GIwqf+maoPauUh/7dzwPgSDAYr3rq
PH/LMr+JXia1NUoDueoTqjsS7FxZhtELm6LbCSXZagFcWb5Fn1YAoV1O+NpWRkGEl6sx808T0hzH
pitVRxiVfwrlagvp/dr3PMuyUBClrU9MQrEcqa7VzpdzvbGQqgrvpMkClxlOjWnuRZcoiVNPWvtn
ysph3BV6UxmOqNMCbIze5r/y2Y7zxXop17DcG6tvuV7gM59TdDp0c4dmTB2lBXIHsgZXDCqr72p6
Z2LhMFc6GEnVksyPasA3U5DA1SBCpHOsmU4hRV3qFnlhGKdM0ftyN3cJguQ8ptM3tfKr/wxTEoMn
BNjVuWoGoIObfYIh3lth43LXm5ljJRObLe/MtnfLwcf9SpopcWVzgOBuM6vZtzlHi9+ZUdL9N8dB
fQJXpMu7MLdRHa2HLoXwIeYEYRgLGsw7N+yy4KhTktFS4LyAn8NAxDJLloM7f2yQhlCs3MsVAA63
R7nYQoBsOYGcQTIuwKKra0aEkhr17Sh5DZiwL5oo1V06IywT+rzpt4e6uKFfh1r6SADNF8ji+dGw
wjIkvACdYdZNtFf7Wrmf82wLRHB1FN4B6klLWWAd089p1xmBPlNMG1L7KE+RtM/hr23M5eJ1UxFQ
gRbLlQHR4qLqXeLtHPeW7ns0F5FRM9vUlSUl+o6Rd3yn4TxTbeyGK9+JKjf4vgX4tug1nS8erbDG
wEYhuOuTQnLrRphHHyyeg1TDVla0mpsg1CJWoLwMe3QJVlZXmGryOEvyON/Lod4gGm0VRvrU1lbq
UyLNCvlLGMTF79t7YyVxTqOUMjOQruUhQOKcOtX5/KJRDzI/SK070/kYOM/fPjx+fto6UasqxMUY
q4nZU6+VBgWSu8T5/vMlcD74zsZpWleGLoZY4rG317+BRPCMCslds3/6/vDyKd59mt0fwtmayuth
eXMdXwy0aipWWp1OSKFYd/eoG+xewh2TyXZbRmGvp+XGMGs0DBKiMqVSPkviD7uyOJoZN+gcHgyk
KygZuVgB7WzrZJuf5SJxBcB5adQBYaZgXWeYiXdJZjtd2e1ub5eNL7nmNiNm/T/LPB8+frTd42Pt
2P+fQyjnX7KahN77KTPPnJ+h+9I6j2gmbtwiq0PNjidaXZJ/+hE0lNbhTxn480hlqj0WJkxSKfHD
nRGpqoNosPnp9oqtwrvXoRB4I0EGGgzCavkpbzZmKflUf+2qPUq6X7wEunWXz2N8GqQguRvsoXXa
BKOq22OuLpKluY5w7hJ0UXvjOlHPx+RxjefE0LNT1cgNMetgOHrfIbcJYfwuU8zoeHu8V2HWN7v1
dUDwecvhQJmDUPZ8QOxkKqVWFAbMuhDAu2bstbw23EKHwNyVQ0WuWvnHNg7tfdhW5r2u1+WpkQeL
hnmA8n7SDr/KkvKp28py52IWae3SCLsvp8OQdieNfvwsYSrkNHpmP5g+9M4uiwqqKKV1LMe+3UdI
IHsUnLJ7KU6qPVmguoO5XR10pbHwjhLh3khUmX/LYA33mX64vQar5w/QsaFpMPFo7FLw56E9X4Ki
zZCb6dDyV8tQHGwY54eiGPr3jrIU6Jbq3CInDap1fc0hTewn1CcOk0HZcdBxZ6mp8G6Msj4edIVe
mUCQ3zTKqGIFAp5rQA36lGnguez6K2J80l1KUPi5AyD5vryOkhECF1DEAMoC3QEBeb5sSuJnZpj4
2gGfaCQhGPnLlLU4Lcxa93z7C12ZFeqpyF9AP0Kk41Vw4M1JxHPVKiJKb4dZRh/ArIYZt2NAa6ES
brXWLjYDEFneb/pcfC64kqsFjJV8Ln3YVIdFe3I/WyVEC7CcG8d8fbUAgLMBaS9FKnYeR/187fym
i5oWabST6cvKv7yUZ3TPUi36l/o219qMAtpnlMHtrd7xssnennYSHyJKFOPBiwLgWGPEhRIK+t69
f0RxqNAco0/r7/Q8huSQi2gRUTbrHxFsPaQVZFQYNt6H9eXGZYNgytJPo2CGSOdqx2QZKpI9UJuT
nIgqQN6pkPXT2BQm7CI085/pK0A1uL111itNv5JcGWQ1MpGv/Z3zlUYlrM7aXDKOfVVEJ27d4Htp
DBl0KVO9n6252C/KbhtHY72JtIX+aqJ+IXOxcE5Wn1fP/DkDEl2csqUjHAq9eKhAEW7Qcdan4nWU
hY8HiUTD92z1VlCcDyYOYAEHqMnuUfjC6yTV20PSjNLGq3tlQlRv2DwcCF7gdfAQAJvAAZMJGbWN
bYwpS445z/3+9re6MiFlSangF+Kwihbj+beKi2o05zAvT0OuFARJzYwYSoDnpYL6BPfQBp/xcjje
dGiuFHHoPV44+VFP9Ec0CMfTIFA1QGY6vLfULAL+OqSPt2d2uX7UhqkBsA951dHSOZ/Z3EltEerG
dBJoIzzqflofRWmPG6H0tVFswOBgHJcK4hovJQFFDMysATWUTdIB4EF9kqr897unQnrNc0HLmuLv
GvrQtGw2W4qHU7mQwOKhmHIHAYfu3+1hLu4KVossGwzl0qSGdHa+YoVF4UOT0+EksSc/ml3lf1BE
XT2UkzW7zYR29u3xVuExu4AaDV8HLDkG2KDAzseT9bQMKK2MJyPXgicjaaW9rCJhEmdZtavsIdm1
ZYvzJaoMXqtGW6XLK3vRlBc8+dIBoti9/P83L1zCfWkiOTvgH0P27ZfRoosdihHdD6P/cnuqV7bJ
QnDliHElYsO1zoMmkaXYHA2nII+SFHlBW3HtACn+jav32pwW2wEw+tDI4Fmdz8kvGzWOVVrFIyK8
v1hRs8FSrYnkY8FghXd7Vut0GO4Hpq18OJRTwaqAzTkfrom6NjLVVDr1waBahzA1KuuTkILiax5I
0uNM4aT5ESMP+DL4lvWc14Vq7atQDIFTdKkdb9zO8sUOXvgJwPzEYk3DN10+w5tPGowG9jqDEKeA
degdJUIq9CiZuZkelDnU6l0F2a/Zw+ZNqh3Xu5APSWigXoyITGkeE39sF2cZrOqcTJpjlL7iVvoq
42zxCetTdcsf5OIA8HMRsiXroIbOEVgt32iYcZchdXSK6Zz/zX1JAOxSutYNa0W/R8Y6PtiZ1Tx0
5mDuFTENG7fxxUO9jI9jGDuGr4dR8PlymWBhdA1z0NNEKdJRcltzKTVHRzXL6u9+r0Ufcua+sWku
tiiDUrmBAqoLXD3s1aTnbm5HJZcmjNji/mdi92nnBgnmuk4PKHPeeEWvjrYoDxP+4b9mL///zY4o
h2Sse0OfTohO9kCbTYwug6YyUUhSxMb2u7acQFm5OoEK8iKsZsax94eu5fClrYTlBykX1/QUdSe7
iIZ9YSrjfjRBDG6c+dfQ5izCXFaU14H3G5iWrK5ivFBWw9mExHaaixaZmhka9VHBgeqTGlnY7cUi
P6VTfyhLM/kmgqH8iKvtPsjVxFXhezvp2EcPMmlL6kop8rsbgdm1M0kYaFmL3Avo8tWqSBE8ikHE
KCZp6HuFeTO9pB0ONY7UtvW9iqTv8+1b6dpnoN5J9Z9obalbnH9y34wjSwyZOOmpAQAky+2HSm2K
L6VWBfuuVrVjMRjSRovo6qBchOj1AWMj3jgfVKQqPn+hMp+Q7kgNBF41qPy9Un1WIPk9hypitUi5
F+qWQ8iV/U3x4r+gVLBe68rXWEEkMVr0qKLBLjW0X21MY1O/t/4afNxv715ZOPQLDQveCJHC6sGW
RttHr8+ckKIXEruoTVOoPkb3OIRo9/E7usV4vXlvILe8Y0SMMFXo7IDXOF9ao1eLVK2N+SSoi5ZO
LWtV5Yohfi9VhddsGYjbeFlIXI1W39AKQ1VFWn8GWC+6HQlVckpH8U4G+usoCMosJGiFJ3NdQhaV
b44ybP5TO9eQUnR/yKEOo8C7peOxrvK+jmTSlIU4BzKB5sz5wgGFtSUfzbQTqkdi3M/11FW70taC
2cUnh+WTqQO/NDgAW7thxjDDKWulCVwprBHWacH7mmBh9CQ6RVak1xvX1kVIxGoToYPFZ/cu+gbn
v863fViRWSmf4tTCWaaIE705GFo4b5UXrh2RtwOtPiu5aupPKgPp+YgC85xXknDKsUqf5brCLen2
GblI97niEDOBr2iRtl0QM6uq7ZCXzLl9JMl0EfORviG3rnjNOGafM70xP0Y1IEY7U9UtTuiVcEJD
24emFQ4skERWE538IUG3etGmy+z8RbfmVrh1ZY/PvAtQ89LWFh8CyZ/uYEmU7tTjMbwx+SvflPRu
4WrK/P2C52AqRVfZKA+eUPVOCycXTTPcRR068BtM4CsDsbPJP8nFObHrOnE+oVEK1dc8If6s7dK0
HHfN1Gbvf7rIUIiQeFvRJ13bLzVqN7TIR2PkqUuw8fCowAKvH6LsDxdRmLjN7Gvfb2+fK5sV+U54
25wMjS7wKl5RkiIsqzA1T4U0oFcemM1enSZxRwrob6SuVx5mIH1sfyJlcvL1O0lkZMlpK2uUodv2
Z5YE+SfV9qV+Z1dZiaNiYdbdRuy37gctVxLOWWxQJDgoy67rvnpRlxPNYo1m+Fyh/D8tjgBhlSWf
ajms7uchL5+DKuj+aa06ZHBpI/mp6FOj2N1eZsRluV5WQRPZNOXGBSXASq8uR4rwGNPOsXHq286O
sYkkGsF3oK2eMHXVjEcZcGB+tPSyjY+wWevaScDP/WkD1RYHJUEpgxOU9/reiKzkaxyEVbFreEEK
L4oVNAbbtIZw38dq+zXPo7pzo8hXol2AkCJuDpC0PxeKnH6TEVB8FOHYVN/VOanVk53I48fMMIfS
hQ+qG7uewpZxDIPSLw9SGqvA8BVJG+7DpGotd9ZqbXDtfjJjV7cy+W9d9+0/AtCq+BCCwcOIbVCS
r5UUZpjaZy1oiChtime964EnoFYkZqdsGrPfF0qr/UFRfpjcSPhIjFS5zJIMk2R/7+zMxE1ZQ7l2
l+i9ZOEv2iJQJPXxiFRjovof6Q/1xXMMWMDfmWpvIydKDQ5Tv7hqUuD8mS07WWUp/n7OtfGn3IZS
+zGOuvqhH3Q1cYxQr3/GJQG6i6iG9KvxC1iCUxYN06629elr25fdS9nmOYaGzSy/qFEs/WeqFe2P
BfGkOja9OjwZdoq7ajIiY4I1mYKsp5+Q2RGGj7r6lMoGTrb9pPhPdSQkvCjm1v7UAk2WcWIP/D9o
maLh2cd++dgKvzfB2hb9lwLCif8R20JeD92IRYWyeJ09drlc4h5BPWt0a3WQ6v2g59nPQdCSOKqN
lX4ZB11O9n41dH810U/BqePPSJxMbqBV6/iI/rECeWA+FZyE+zBr8W405xFZ8qBIaIkYWqdEjt/x
gw5NFljVIcrJSp/EPBSdk+WVrFBPHhuEjPHT8j0pi6febRUxKE6o9knjBlmonJK6LMRxVOzCdwsl
a9RdUA3gJcceTalCD3TbSWR5MN3ErHuEPKUy/QX1evxDCDl7kwlLzsllpS4cXalq9VBbo/87wJ75
t6a2mXwo6i4VrulDZNgXkyV9lwKYQihWp/VTSRhBFNEJfgb7DFi2aAfh6IDgGnbISJ9tSMdM20Om
Vf79nx671rGJK5XnE9nMQzFR/XTwkii38NtX3mmYh+Cpga1QwVgbycZqCdPfb7QTjpV16KCjUyX7
ZBzD73UwDp0T6HV+qiX01xy/b/2t1P/a9QP6DwAWlE5cO1ehdKZKfj6IUjm1XJOPNR2LXZam4cY1
t7z460uOO24hWCLRcaEqCGcfZVo1U05KI/XF5BAf8PJbokPtF0BQnrqdmpq/Q8htxb/bN+y114Xn
GYU8APLLK3oe3mnYnC+hgnKa0HLL0NhEhq9Rxfysl5Z5hJ724/Z4l1NdoKNQ0yxwc2AzVuP5oGIl
ORz0EwRWQE5hD2HORbOr7O6lBHlYR2pQZDiEs0T4e3voy62ECxE1MNBmOv2y9Zu9KANFuHHFiBAE
sb0vWlP9jQ2hiN1KDBY+H4WJG3qncLc6IKTtrdzzShmOwi2tuiVpITdbJy7tFBraZMSZZ0RGGJx6
wworN4/yokIrkDh735LSyU4tRY16og9QSodeq9WM+1+0oKlyJG1vL8llGEMrj5oWaAFCYLbB+ddH
2qFSxzRKvKpu6EPbTW3fT42s3/UIhf66PdblTmMszrJNmw1P7jVksgz0Ki9Emni5pXb4uUbJHthV
9xBqg33QrT7cmNvlTiNnATLAklO5RgDgfG490hhWhLHKyYri5AgiyHIMfc4eIJTJx6hJ8PoR6pYl
wJUFXQqEIKqY4+IXcj6oKkawGeiCnLi5UzS7WpTNsUbZB50QG/O7vJpAW3NhsCcg0Vw0TuogNMxW
b1D/1kvlIGldcoeM/VbX/MpXQ8iHU0O5lk72Ov6S/ZlkoewA5YhY4gnxJRyCh34fDWLglMrhRhXh
FRl8fhcSydNPozfIUaEaf76C8Tirw0jWRm1YwVBLDREWcalnqNX9OFTqE/Y8A/qPbdJk7iD7vn+M
Qzn8CALX/BRJWoHy9jDSWoz9WnpBxx20o9yoWfoQo/qAmqkazd2xKfX2KRZt7z+a+aT9X87OZElu
W0vDT8QIzsOWOTFLpZJkWZM3DF9b5kyC8/D0/UGbrmQyklGKdt+Fda+QAIGDg3P+4UeH8+WXJSIV
Oj/e9Bv7ASAArz1adwBe193sZNZJLa0OnLCqTxo4kLCOT9KL0UEmE6+inYtkczhSdh3IOuTX9UtI
aV1PLCB/AlH3LmSAErmQE1Xj5k8zL/Ceejy5jR0I4EhyV8BBy7h6+6nqWWsUzGTDAHoz6WU02D96
u2h2sEbbo4CpAGpEX2bdk/EaRshROAsqW8EoQMmMtP+iTvCvdgbauB/AWut0V7knZEC8nU7mmENt
myIMFidxliPpsk7257bgI/vC8rHCHU/CneLnZF6wZHu8lltfTpYDeL6y7ZHCuB08p16sDK0eBqrS
JX+SEXX69yw1yi+60pjiz7cPRmmQR560pYa+dTtY1LrR6E2DEihNp/hDjXMKhna1igSHl+ycgI0A
wsanvguwgizjDnYzLWVmarMSRLlXHPMBOqEa6eO5a+b/zRyPnai4EfVpVoD7pJJGw3fdTrbUDseQ
QlMCWuPxB12tm6O92Plzm+Wljwa8cm20wt7ZOfcVHXAqlPS53innqOurrRvibuLuVgJdFDYumXhi
hoes1lrr1NvtBA6vGG3pb1mOfyt66F70tp3NN5e2Eb4FUwFoBsIRVdjbj5qVk11Ydq8EFC4LLYgr
OEiHIbLG8Wzkw6weFy+K2oOLncHnx9tp64SisAwbVlaTwM7cjsxRjIe+LZQgrxf7XZEuyiHiObsz
v61RcDOlMyvTVYqSt6O0ilisBjnlAMpTjNENfTjjWPYYKOwMtLVjoRqRoNH6pkGxmo49eGZmhTHT
cagmpZhRHdBW/NeMqLk2UbEHvt06+RwLdGnAbYJ5Wg3Xeej/C7SSQMS05tGExk37qbOxKh9+43DQ
Q5e9V2BpbJXVFnEtcKh6n4dBn3XAw3q8TT6pcWGCZCz6AkSqKZheWnve24MA8RRCFbkvHJO7IFCx
9buFOfZh1wWUZXN/0Rb7Sz5Qn6HYuqfDs7GmrCX3rUOPAAfS1V6xcorq8jEZ5Jo1+Xqopcc5dg2K
j+2uDTvbbpWv0GQhjCJaLIucq8BNK780kCfwkBuxkpdcL+On3h72XOi2JkQKRmEO6CJ7fzWhCGjA
WJHJB1GWT+/cNu1OUa1FP73I2gPsr5mbjEHqKq2iQfyD3l9fuHouGm1EWDxIvRb3deor52nWsf5s
VDs6qPicHPMuLA84+4DSa4cBpxTP/dYYS3QJc2VPn3PjWkbWgo4PsDhu5vWzLaewgQupvP9bkdEo
hOt4qfpmeIqoox0SJcpPSWOT8XGh1cfHkW1r2Q2DRgFIZ97265iKEk7r9AVj02tp0ucRq2lMXkoT
VK6NG+Qb6V6/Vh7AlUHYIYDfPcYhxqOPZlhki4onrrENX+nI/2j8OIrZ2tOd2AhzHqZpssWFSgzb
9zaejuGCutzAZ14coNTaNCk+GQ+UYMAXfpur3k6Gs1FUJjOlMwhIGYYQFcbbAW1lGPMSnYsA57Ju
8ZFXN4pDr8fw1OdQbZSzXYVR+o4yf5tdsJkdqlNcGnBfvGKa88vjL/vrsb0+t7S6cU9jV3GprE4U
av2tiURgGLTpWJhYXtJ1e2qqooo/NMg1LyhrpG6I66MyTEclz7J3Q5FOP+3Z7r/HAk8bv+5zO/Ld
CbVv7gWtKC5q1ztPM2X10e9DyGenx79564vJ7OJXaV52Jm8XEDfUaFKXOAy8tGl+Cs9IfqhZVv0A
L5fPxzIdrD3Zpvuzx1OMTjlZMTyrOzyUwzm3YvTSAQUsY30x20H7gR9ZrR5JA/LuhLtCkx0B5Zif
FwRo9J0tc3/lo0NPi0xyo+Q7d3Vf9VabeQvqX+RVRuOhqG6nzjmbAPjt3E/bA5mcPWA2BJvVQDHI
31666AR1FLkXJc7La9+Ze9Iy99GE6XBLAFij2MKeu/1+bR41dla1jJLF+VlbBvNYNGV8Bpc47Wzv
zQnxBIL8BBwR4OPtUPFc9YiEMFQeAqLx4AcEQh/6w+MNuTkh0ggKh1R1yMpuRwFkq+IfaztB7DQl
DtBafWgG1bg6SvP2LIm14ylNMRIdlDsArI6ZRjIJGNgdoQKxUXU+CS/GYXfGPfo3ZoVgL/0mV/qv
rD5TWZBgw9dzgiWevmmAhQBij+0Fq6Y9XfL7Ay0RVnBtyZnpxt5dLxYow8WeHIBdVXdNtNI9q0U2
Hiav1OE6GdabAwhz4nEEABZaO2j+2+8VxoZegi5yA4iu6lOlhhkOGUt7Ko12OGj2uBfyN+bHbsee
Eh0u/lnzILD6jkkcOsKHk6ofe1rdn3i31e1zWAzWP2pYpfrOS2xjR8KBALwJYE+ylFbfLhq7JusV
4Qax0uPAjlCVTwffOc5iFm/ODVzalTI5INVEj2i1+Z2u6sCPGW6wlIv7FFtdi8wud0Vplm/UMOWK
ZyhqYaRjEARIAW+/G/Kbht1x6QTGQJW2a9rsODXKnvHm1td6Ncqv+/sVBg8lwk50c+sGHA3Al54+
0/Obhz9nN+mCqbDt39iNbHoq4hjYyKTndlYj6dtMN5dvVS2lb5aV92m2p9mPMO84m9g/v73GwjJS
MEXmnaznrrSouINDja9yA2cIo5ODY/3ZBpBHl2vaY5PIL3KbXVAEhvsq2+hUgb3VSestzHiQ/mYt
G1U/dILGVGayI7NiyQ7LaKiBcOk+1zAVjlba6P8+DmEbOTzjA0+gCgK4jn7L7dp2WImiU8Xa4mhh
iiDRouynVy+9icC0Cx++0O22+jjXWTNe3EZ3pHW80X4ubL19EpTI6DaPcVrsHJmNdIJYAMITnguY
qnXOVTZz2jeT4VB3snDnAS+gvcftxfm77+t2PNB29lrfNYb+PyQHaAE/XhRz45vQ5ULIjBKbFCG+
XZNCQqNrPIJhaijtccptxLBNTbk+HmUrArG5DHBjUCP5C25HQfDRnBKFtoOT1fNL0yNalw4zdpuT
+OfxSBsJNXQQ8mieaEBReC/cDtXxrxYKPG4A5GH4MJaANQ4afQ77MJW5/cMs8cv2ETUfr6rKY9vT
Rrq9nbLXRNpYVyiSaGDQ0+NBcZelGQlS/9XsBejKZy99JgYUz8s3Q/MRgcIEAjkhoOzgxlc7urFN
BEwazQvCMk3CX9URUNizi13r42WVq7Y6uhKYDsWCLoMsN92ualxEElcRhQEkgypE6Rb1Nex3m+xr
nocoUI1pXr/HZFfdK95vxF80gwFO2vA47zsfmC1RS6hy9meeac8dq/00OXH03oya7lDOrn15PNHN
/SPxhkD7WFX6zrczdSqdHDHTqJKYxvAjc0Px3m5xCg4NegfxGE4nKyFHhe7qXdosLc6j1u1tnq1J
0z5g/yAPYCLIdPsbJjzsFyyzqQw1VvZjSqvWu9hOkXq+wBfROPEvlj2J0o0jSgouNZOwzgYHuAoE
lD1Go/C46NzO6Q/NEie+UXninDZzdXq8xltDMRalGxmGyZJvp2dYc1/2VswdB5DhS5545s+W4Gz5
cWFh9/l4sI3wClb1/weTB/XVBa6q41RaM68YTFZV86CQhf/ol7y9TsDHSj9eIu0jYA/MQisQwlPw
ePStMMBzQzb2pRzHOhrp9B5ND8nkQNHH6iUxs/EZpsAbFUZkKkT5UgJ/iQXStGk1x4x8QvQz4XW2
mpNpJNFhmm3zFNci3FnOrQlRKaWFDFD0njVjxtGyqDlZV9inNYreS3J0S6P6jVGkNcsvvDbwxXUQ
71I4dmVmB3FexJclK6rjktRiZx9uUG7Q0KMtSFqsStD9aiNSwJ4EWqJ2UNU5HpKh1v4xG4rnc8Cp
6ZmZfRDhHF+EPiXHVoSqr0B1ewY8RtPS7JWjqoya7zh181KkUeWHS2rt4By34i51Qvq+vLyQw1r9
wnCQqWIM7dVL9f6A13KOFMVJLWP1NKF7uLPsm8Hv9XCrwwKXskjUKLIDMQza3yE+s/9yVIfi3FfN
aB+KxswCDMyrPyEKmOIJ8MxgnrxwqfdgIVshAnYRwUw2icmKbnd0ZeozIk+DHShj2n33Yi05gN+K
PmRWGe/sgq0djTAzVD6qcKTAqyXmy8d26c4OtE7FwB1ZRSIVS4/D40CwFdIp9HsUqijA36XZwKjH
xCXMBHGMNl3cuvrRAKxFmaMqP9bmEO/0azY2jsEGwO2GhwSyNquQAOlNdMILbdL6pX8X4iVwapZC
eWEFcP62rBL8avsbgZ3WN6JKOIrBjFw/lvTMCyNXYVCjy0M/K4V+HEfFCvTeSnZA1BvrCQcB4Izs
nXB41zs1XgbkNGK+Gq7dB0zJk+MgqugSu212gMT3Rn1WGWJvxlutZ672SzqkqROgk5UcmkTXX5wK
/XJvqtOdO2Nj71MJBsZC7Yi1XO99gS97D94W0S2RFn4E5PXDWCvjl8oOj2/elHD6wQ/QXJLAktXW
R+y2rQF2RdexSgY/TMb61LRu924Z3fSQAr/eSa7kqV1lkYhtSdYl8g+STnp7qoekUAzUV6Or0ThO
fu3CofySlui3HTLUEv9y7cnLT1SE3Minza+/67IhvT6e8sZpp7QBOoPeFAntujrXxbgjlXglXXvR
aidL8PiDM1TvnPaNpIPQBRsZgRCJBVntFkvPk7yujYgkoxPP6IQM7210aN87jW0/R2FXeUdWqIt8
p/OiPx7PcC0o9Guryh4tpsUw7+Fe365yx3u+UKYyvsZO5dVkAuCu6QYVrvnctyMQY61Gjv6A9GAD
Jnho4/DJygc6najKCqT0wt68NJNtLmep97D4tZs6/WVUXDc7Wq5oUGLQJFLZGc16j0KwtXAWnBrW
Tv7/un7UgyI3hOUBjKCMG6N/pDjnsI/jj3mydE+eCljJzVr15MzFniPc1rHjEqDTJIFdd93E0KnC
3EWmLVALdTx6/aJfwsKajlk1jTubcOscEE6kEgNZ1P0bg0OnFiVGZGUfZ96lBvGxHEA6591fdmjo
f7mDof2YFBMEShKbmDppvIB2+LNb00WFTJfvOZo9606XkXtdYyZ9fHW1KTl5bhOeZif6p53jPSPy
jasI1ABPGbTBJcNwderTLI1UE5G4gP5db/txglHZIemVZjnEBeBIf7C9bjwlQM339PA2bgnqPTyg
qG7QrVkHHH2kLmoMrRIY1K/798XgpngzDxVv/oo/+6M1477euZk2FhaFWwlYoq8PWmJV65jiRBde
mikBGOkved2VX9S8+FJ07rDzBbfWldUkAQRLhBSA/PNXL5vcsXpF06swyPNmin1c9HjNwOV8qkdn
aPwBaEEJaqIq9t7kWzOEzcgzgM9J52F1bSBv3/VdPtJ8zrvYPWZCKTFhtTX8aJypWXZS4I2QAFaQ
r4e4/S910dtpOj3eTo5Nu7mZ0A2+eJ0DHdWdB7cLqtRqKpS9XPtn7OTR5xIzjfntoVxScVlo3sWY
JK12b6YMMcfVDQFo6MoXzSvg80ROO+d+S5oxPfcweavAdNOqudbLOChfH4fzjVghFXCo3tNz5wyt
thMyR5U2N2l8xbfPGf6FT9HFTxX7bzgu+gjxQbhOWkJ/wO/O70H+C1/zWvEbhX0J9wcGIe2i7qB4
AOHqORPAmRSkMt/lbo/lcd5DFXKiXafMrf3l0hCWFAd29vo5W5Vuni2KowRNbSvRe08YkXpGvgTF
0GE2zGvlVAICYq+0aCPEtlq037wiSqeDqke5c66HokkvDnzJJ2tSlP7dqCjzy4TJmr2zNTd/qHwv
AYVAznGdqVnFKFSviRTQ1GNvIcKXRX8pw9CYhzBr0Et6vBO2ghmbkNYzwZSPsTp2RRaioZUBUIxL
FFkVq64s33TjxbhGhoj+Tjg/8/nxkBvZEjciYHGdtyc1oVWIIcdB7wCpj6s5a8W5xTL0vIy2fno8
ii5/+SovJFHBCxR9cIDpa8wsfhoJLncWGUvTxcW/dZRpybvWQlnUb/Qlw8DL0CPvae68crr0qoP0
aNWPFuwWwFvpNdKNPP1Wm2aMUXVjNOO7sBzQVx0Tuzt0xiCsw7yk2CKW8L3nJz11RPNHwmvd/qmQ
hXX+WIiJrAYKxJ5Oywa9AYYnhwaULt3gu+M7mtqUAXBF6hxlee+q2YszUUYA6uLXM76P7/tUFc1B
D1FUOfRLywoXltnqZ8NQ8hfhZVDfHq/21jelVsRZNrn8AHvcxlNbU1p1NOzkioGnuCa1LQ5xDpzv
8SgbR4O8BnwymHV6WevCBf4/7tDYbnItHCt9UkmHP2bdIi5OUmo/Hg+1OSHgDfyDy9VdNrVgJZc0
C0uMPcF0mQBeHDTohzvLtnHbyr+bYw5dhgxxFYdztc5UqpbJtevBdStOU+f+2AAmqAR8MWHq3ftI
i8Xld+bGIqKjxftzHWHyZTDKuuMA6viOYmc9m0p6rGo331nDjUsWbKfkFqA6AaVB/vmrXCIc3bay
ozzFdSDmScQcKVImjm4Iv8jKcLp4GOuIF6r+wxdUV9K3A6KlJTJi3nDqkZ1aB5qoXsRkZui1mHPD
swznz0Nd1OKlbNQwKLsuDh6v60YsZapoDUESoTiyvtXRfIgEldQYWxJcuxdgwYG5IMyczPH8TZ3S
PeGEjfGoZxqUMvGJQjtstXtAdTmQEOroWmStOOVxavljmpQXlJumQK3L37iZ0BWGzuuCL71v6znG
iNBvKPDPHhrwIF0uzjOh/Ax9dI+csnHSGYobEFMqqV23upYI3ekY11l0be3EAyhn6+9qVWhXgZ7Y
9fFX2xyKci1bVQJR1i8J1FS1vNJ5HeKXVh6WtM3fhXXkPmEYMu5QbjaOO5qb1ASl7iBN2dXNt1Ra
MQ59Fl8XNIDLd/gPGo0veBAaR1EvMIznOE3D71bRLfG3x7PcQOHRZQNXRlOWnO9uc2pWVusW3elr
hV99fQFEApFzcr3q3zbu9HfZROKJsnsdGkea5jNCwGDf7LODgnt+sNO+nw+KIcxvQys52HXfO8+9
zb842VaavERYH8ZfH//krQ8DxF6D4EWhjArgbfjI4CaBahm8YKyt6BBB3AuoAuVPvHz2pAW3atTU
4tDJki38e/aQYgKHoKnrSRiz/pI0tUkiXEmfmKg6FDUuLiPGgqc6TJJj3cTqoe6SPXHkjXApXQQh
7NE1oLyz2h1t645Nqjay7yqG//BsGZ7QyDCPIWKmhxkXwz9cq/gZpvWwszc27jpee9QnwIzy5Fu3
lZfYqtDKpeGbDWEXIA1if3SmcU91ZAspQcaC6TGeYuCU1vWraRa9MWGYAwbLzEpI9ooZHmccquIz
tnbND2Aw6beuUIZvVjfwXzDTuOStGVdVdVaWOLMvTrd48U42uhFEKdpBQZcWk6y/fCq9uqRyLW9j
OvdgZZsme5840fKf7UULkkhz7Is5FN8f7+qNrwwMjYVmAZB7ucMLjk6E9Au9rrGh7+LZ/zla8iFu
7Pd1ZH9rNOPvqgSu8nhMuXNWqbAknjrcw2CCQUXezrEdIQU02QQAOTKqH21YYAriIiQYYdd5HRfx
r5rZ5k6s2zi9HF0eFhxcSclbrattFHFH6gvZwkt/UGnqDhjW0Gtulub4eHbyb1rPDlCT/Ifjy6Pi
dnZ2Y9kIRZs0thNzSA5KpyO71NqpmHzM3EzXr+zOGo6YxtX/i5qlDQ9e0Shvh8ORh7O6fFLaZ+tg
VTW5MiQ1BQVNKHrhO5lqv7SOFUIMsru6ensiTPOZlw1jwvVaJ8JWOwFpNSmWjNJNQ7Oq6Gtjxekh
MYb6dyb2aigZPF6djyFRhmgqhjBI2rS81L3ywxDpeJ61bPyNk0hBB7Ic4kdwHFfxr0AbQk/DHs5M
ga+F0GP1eWkIDu5cdQd3as3L432ztUMhUxKLPAlzXadrwjAopuXYrhhqhggeAs9qf9LbrvhpaIu+
h9DcOoO8jXix0Ri5750lpVqrbWfD9bAtzGm7KSnSFw+sSHbU51lQYEl1LfYRn0j2WtJbEyUNB5xM
kJftyNtP6BmTPcaolgSLmw4n6SPxUlaFejCwoTm9fU2p4NFWdgB53WGylCmxZzeG91RX0XLu6bMe
WjNSA6139yrAW7MCH0yFBFwoaKXVse/iQRUA1J0gq8b8Y6FqEWdvdg7DInZ9ubdCDIkTbUHZbr3L
tEfHK7NFpTEozN75WKOYcO1DU/0ENB/RAK0b2/c8s9orxNLxx0hrZu99vXVrgKW0pPCxTOJWuVBk
ZsoyFhYPwzgM1ateh2V/Xiib/FTzKPyvRtO6PUZjbnwjW8j38HxbS+390q2gsM8vWG8geni0HTwn
cIq5+NAV9nQWbosrABjyb2/fQJQfgfHAcQSBK3/Kq3DjVHWcWDR8g6ofwnOTGsuxHpLsSW3138Bo
w6Wkfs9AfNN1yDb0mbeVwlCt5y7PwjZQigHkdojrdPKHrNnbsBubiMWTYBpwYPfNkchKyz5ZXDeQ
6N8W7Je1fKlBMTZUoqrox2xl3F5NiaYSj4jqCYfQ5Ofjxd1I9AAlcCUTZSXzaXVk5qhrFqMCOKQL
yzk0bZcfB/TzT49H2dgtMP7oU1K7hO60brcZLjKIegxcu59c5zzWZgyLQJ8uaZPZO4nNr9R0dfeT
tqMNBn1gQ3oiLnA9szAIC4ZezYbAGpPMKP2O3sb/EA0bvW8aDtV4QfR93vyMlM56XiYzedFEaIiv
i4kYz8kchDO+jOgVTeexq+f8qzIOTnPNutnREHSqouJ9ocXF50rQd/EhBC0v9tD2ymEem2x5HoSm
fqYB3DUnBenw/rLM4fyvlwp0NpKw1Y2zPs71sQcTWh7GuYuTa5VjISDLzhpSTlCM46d5DP3Gy73v
mjPO0yeE+bz2oBuJqQVl0uaftaXFs6KFND4c9dar/mvNPgfkLFrRHdKi1NG4s5Pub6Wq9RCVtJ6t
5NZt/IedufPkCzszy2veDfVAn8HEAk+UHm4Zap92AJBU2mQnrRDW4rvCNV9Sb06zb2jkGerO3tjI
tuH28djmFLAB18d7boYl7eWZo6qlHMYxFVfFSBHCKq3lOuil/fZEifEk0AlRo3uVkIQUNLRG6KnW
qDqfKvw9njoB8GpQvZ2ztbXriYFQqDDyQN1A/vmrwNUNKLygNBtdY8vMqrPTlxF+lFnktmc9Scs9
BOJGOsHNJ+0boG3RbF0f5RqwA29nJegBBp25HqM/rXlq/RT55mNqmuaRyvG4c9w258jfKsVkwTat
T3ZtN3ULHpEu5DC2Vz5e+IKGlv0BonN3ehxEtoIl/HMEctGEolG3uvBaZzLnsW3oSwBYGegI6RFF
C6vBc7NRmtQ9GvlcmYckV80n6FaIsaWxY9TB41+xNWFwR7LlCuX47t6Hml5AlKBaKOIx+gJatjyY
S+N+LRS93dmpvy7RdShjl1I7BzELNnk14yJpHKNDXTtoSATnz71XVn/RD3WEL/LEjM95vozzucdN
OX+3JEr6HHU00Py0z+zvGXr8L0UuvO5q5JaC8/Iy2XRvLRBNUJAUM/2URLZXHvDrchJfifvmS52X
mXsY205FfazLlOJQ0hv5G+xG+pVUtVTOkLG1J3yO8tgfETh510ThWx2AJa5Eis1LdznavpQyb4/N
RE1O0WxdQfWm+JJlhncROOfizjcZO99y4/KTGhyMg9Q2V7A8UTcHNNU9BBs4MVmXo25fEHsrkex8
xq1KEqVmacfLWFT6Vp+xEsL0msLkMybm9FxXBrIYltTy9jSWOC1N838CLv5psrPv4xAnCBZpPx/v
2o0gy0+gigRod0MtRuspZJaewjFFDSBQzCwf/SoRywmgkHbWsjLaAQ1sHBPCHgV+LntToq9vl7Zd
7GzMW5RHMuDtfhnigm16SnLpFe7ex3Pb/IrkwIS9X3Wy1fLWCy7fVm8ogYXhT4C61xyMXmPtAB23
RuFhLQFdUlV1XRRKyhqXmDFUgjbCQLVtAMbrHRjex3PZ3CsSJIeQKiV1EpjbdcPGPHGnmQK+GjbO
1YMSG5STYX4YbCrfljct/9GzVm3fHDz72SisJT6CALM/Pf4ZG1cJgiouYnhEdGoY6yPojQXuQgll
/WyKgxmW6WHom/REaoryszf1F9qGe3J/W4NKrBLwA7DlsDFup17TmSrMaKTLHUdor6tK+GRobfk+
R8UT84Sy/kPv626nwrBxqaAawwYlEEhTj1UIaNo6sacJYZMoTsRXDXHSU9TVgBQXIzlOSlO8myCq
H+KJm1Mrf4eBIfEmmGLxwLmv2qhoVEltNs4lTc73ZSfKo+aJn6FLpVGSbt98VKhrAO4Ahw4T7679
lWqdJnS9xVZ2cfQ/HWOOJd113jn7dy9TyYKQAi4S6Mw/8ii9CquzXnd1R1cj8ETrfmqGRnzoPb09
9nnvvNSF4UDCE4ASwS+9+aHB0JBKpJYj5WRy+tuhsUsLU/wc+mAa4l71Fzuu/2rDZZl9p7TCPYr8
/WmV0uE8vmlJ0a6lLXE7XDS75gLJFjeYgTwaUYJKyVHiTJfow+BMtX3UBIXQw1KKbIZvKHLdz/Wx
JKe2rDTdAYRtLLs0sqdnyemRQj23PyZNO1uN0nJg7iXSshnA/eIUsRrf0rp3v7tq3ZvnqDWckaaS
xWPicczYGJ6KsrxgSI+4TVdhuF9iYxjp8AekLcah6igs+d1it36ZJcNzW4LqFHnuPOl98e3tI0N0
li9L7vK7ZoWHYxJFlmbkAggbNEpE/k4tzXryzaIcL9oSue+apu6PQKvD6+Ohf7ml3KRo6D2BbSTh
pkVEurLaASiU4QHiWWOQLs7wlDWdmR3nMtSP+hAvl0lrlWeR9sYPb+4HukZJe05VI/Rru11kD7Px
UcOL/+nDck/15y6aSiEqLnz+A+SQbciM4NUhrAyI0XGqD0E/KvZXt0QCqxSLc4GDsPzZeLHxpTfz
8cvj5bhLMyi+WRQzYJzz8OFCvh1UAK6JrFbvA5ELVT0hb5kHrRMnH0avUpozZEVzz7Lu7l6W9T5p
ZE3HRvL517sePXc9jcQQeCXvXktP5pNKGfz0eGKbo4AdQgyDy+IOKta1jVmGYTsETdNb/0PvX3yg
vGD8xii80biFwAvIHsnt8tVm7pZNQtGiGV0LseapwpLH2+sUbM2Fhr2jgpJFPmINe2tnyxTzMA6B
2SnzQTRzjHNavKvxIkPt6mTQz8a6CkCXRi6/ymRETaXCRmsgMEfHvfR6FTXHMrS1j2lUW8lRAI73
fAog1suSVNVHfD4r94j6FbYKs8jdvavvbmvC3gBHgoo5CQ0dBRm+Xp8HBw6/o9WLFCfIdN8oqbog
QK5WsW97la7Q+J7mf9+4a+SYlNdwjoPmeddk60QVDy0AsEAhPf3Ym137Uohw3Nk1mzODLAsThnud
C+l2ZlhQWhZ6qwspDLK9lYl9Y9on9R+0b/WLlsTeHpX/LtLTD+eo0VcjSSNrWp3yaEKDm68+B0tu
picPONuzUzbp58mIhT9pkXPBzr4Ooi6J3tpBlCPTS+D/uGOoJd9O1U5oBoECUQNFqcXZLIzkkznT
S7A9pdsLLPLvutm/cizuM76eBMWuH4euAVezE8oSAG02T03ozc9dY8efx8Ys9tiO94kEg6F6B8+I
5JcMZhWtJzqEyM5hjTPmSv3NGPX4Hfmom5yLsRk8fzDRIPO71ur+GSPPfHEHb/qQplQEd3KIu9hA
m0aqfREboHPRsrldYDfqxIDtyRLotV5+hKzRnUGCoRX91oOhIWvEC1/Hcl2DuXI7zFB0lZU6bFk2
WJj6UY3yxcHTomnv7b01n9cDrW6HTNMLpc6NJdAKxXyXNkN9KrL8zagrVu3VKL9wp69ii/SVN+x0
XgLIxq0fl8PySZjpP6G+DEf056edTOvuapfD4Z8lOT+SVSon/Wq4ZkHqMUYmIkAPazlVGKZcE9Oc
LmO61H4pNYDGgqLwb3yyV4OuVrIsZ81azGEJXGvSLigPFU9RPeo7++/+0GkUSDh3siDMJlyFlgxr
HdNeOAd4XM8fY32uT52T4soM1WFnqPutQcKORAdUTGRk7sTQFSWNu9YcjKBUsvhoxiB4zL7do77d
T0iOIo80FWfEolcRS1YswRyi1Y9TdX3Q53w8jMYkPic91ffHX+j+HgCwwsaAQQB09O4pm5p6HmaJ
agQz1GnfxdX5NC+te+qKIjmOoHG/PR7vfhtKC0wSb8mZgNGk327Djt2dQ3bHp8TLhwtmYvVfVZWi
3RuJKDmlOTbcPlBWdacQs7Wisk+AIiBfj/rS7bAVFGEHnQgzAMgZH0HqDYdco1leKYa6s+e3VpRa
jIRTsKxAsG6HKnnJ1So2ZUGdZ/U17vrsS1Tby/OCe8lPb6ZkuxMX5SG6vXPAmpE0cRtw89zJLVuI
5yYihv05Yon2N9rwTv0E2RtCgiGKCkVkPAqsS94UePNR6b+Wpl798/irbiyv7OeSJZFOkOmubqJQ
H9tcJCUCXCFuur3nYPyYhdrJddM366TRE+F0sGnJDu8bu/Mc06WKoMUvlRFfIMXZx4W1OT2e0MZH
hBrDoQCgSi19jRuFAmoVA2GUbKV2aM1ZSGkIqz9CHBUXfDVwNH084Cqw0InlYkO7hBwT5A8FkNtd
44ACKOkw5VcqK+6zFSJX3Znx3vtuYxQo0NwsIEgAGK9f+3nTY2Ha5jl8nax8wYKyOS6Vu0fyXJ1x
ORcd6zzKODo8z7vmnGPWWSaAfl5Nrez9vM+0E6IW/3MGbRG+OaM940cgIXZWcHUMfo0KIIZHHTVk
+rirjLbvOg2WRZNfRysp/8SXpn0aQkxb0R1OK8+vslrSiPsE1DiSO8bHzKWf9ju/AVY0e1NyGNbQ
S8Uw54lLNb+i3uz+YRkkXLhcOX4dhenBTpbmvaJ4tW/PafE9Nxvx5fEm2lp43jq083hM896Uf/7q
jhc5rd+haqorbWYULufR+BE6du2Tn3UHXdHL95DDiHpvHtWAUo98AH16VHhWW3cZm6n15rq6LpDN
PkWdql9qe2q/turkvk9F9jMBg/H98ZgbG5n9Rcfeocl1X73RqjLvlmYor15VGx/qSqn9WFHz4PEo
G1sK+AEXsE6tBsT9qk6DUhMAuVopryjvun+5dZpmp7EeMxGQ2aB2VehRWeFqFKW2n1Ue8iaiDZvk
0+NfIdfvVXyXGxscG6V9Mn3aWOvW1ti5Xo+lc3WVxYTvoTn8M5ez5StJr//5eKStVf0FOiRDJJCv
b8lYEwtuhUV1rcOwO3t5ZJ0XY8ouj0fZnA8x7tdVQWlZrvqrXRq3SdyYzVJe25SnJy3Ixq+M0OGl
orwR7vRr6XD2oKQA0Ue6Yd8O1VpWlZa4oF0dZ9K/jkYOI7RXOLvvEQOWGbBeDfY1SuNUHClEWsXb
jwalGSoZ4HMdyvWrmIRODEjapBPXpc+UY9sP8xVPxv40VmZxRL+bjGfqjJ1cZ+MrAkJyDJUqutTx
X63vmFYRXl5DdR0j1TgbYV/53jTu2TFufEVYMfRAZB8f/NxqagbC/Lz1w/Iaa7npZ4kQF2HoqNAp
ynB6vGHWPDX5GRmLgojJo1p+ztvPmOXU7lWF097WcTNdjCasWx8jnOJjPmJBdxYAz58juxnm44Ae
Tvasw9hTTs3s1CMuvV65Jxa4tcRo82AaDz1Ov5N3nIo46hdtZvLDVP5T62MHGR6/0J032+Yw3J8g
rCi83ema9lOb1eQ71TX7P87OazduZGvbV0SAOZyS7JZaDrJsy+mEcGSowByv/nvo/2TU6l8Nb2Bj
NjAeuJpk1aoV3tD23UM+i+CEAa2Rvvx6zzozf98ufz2IxH0O8oxs35bS7pao1SdvioQTa5qZfuqo
sbKOQ17Md+5aoDRdTUZ1U9tIQF75uhceMnIpB+iHQ0Fiwz79uBH+brnRb92J0Yfz0fDq+c6KRvvK
q7y0h9BfJiHfxSdok54tw6Rhpi5R3Sk3XPMxMrrsvunM4MborD5phGskDc55yTRtwxHzxiixxdJ+
9AwlrpSQFw4OM1oI08wsLcqRs5hULmNnD0XenUCB6LeT7+nPtIlaVBTz6UqkvfRqwZxQrYIk4H/7
T/lPpK2aclusym9PIzOtw6Qhz7GH/nEEu4OVSMZ3HShIJ2R+Z5EAunNmUCmLkxlo1FslO42nmaOJ
M8r1aR5pxffvcjub83/dOqxMprNjEyABPwPLS00qVLUQA+lX5u+dAd439NTxCpH62VtkFcBDXCA0
Y8krzz5YFnWDDi1RwSELxlhDe4z12l4768836L4M0wLYrw4F6vkGVTIvyVCz8pRPLWd8VZAQYq9T
UfN2EmrOHu1i2My7ebZ75ziZUwmYXXnaODAB2EQYI8hR2aeXQ8O5XMvfb7uPRXdCLgXKeW6XNbq3
g6KvTrpZnYV7yyR9XN1cMRtd2HAHU2XrqenqLYiLsIp+OmS/WQw/zKxeZUW5D7IGIWKzw48zXnyn
/2qtkJOOmMkVH/uuERpBJFFeY6o8O2S8TFQgwKBDGCXFOPtm7jjpAh8ncUIFZnlV+bo8LbXEnVKq
6Mp1e3EpkgvQ1EiIPItfRsSQWEWbOMFGErdbX9jxUovgttzk48tf49JKuxU9mx640zO+ba5qIGz5
UHHQlB8PTjecZLY4CCtI4/DyUuemXn8/PHRXyri9EUXUfBo6JhSLcwzExIlc0/5Vu8zJoK450aMB
o2vF8liqby3f4FtVmaK682HdhrGVj+ZXSG6dTNpudB1m28IY33jN5D0McvCMQyDLoE4WO9Q/zCxz
rXjqF+dTHeLFGttSgTadc2e99jQXX9zfzjzoouex325B8jNwr07BjEEZGOIqbs2uTSYGK1cyvkvB
ghIesW4I35zls1QFh8tCg1uuTm6JAfA2ruVroFv58eXPc2kVrmxwbrtHGS2jp18HQO4QySCoTn4V
hWlVIHtUl6uf/vsqnHzuZoAuz90L8K7daOaP5clTq5diN+cc4R3+ox3LvtOI4GA/drDrztp5+iwl
fJWixsvyNAs7f7eEqHJ7/qj+PYizCnkkgHJQ+udD5tXwZ+2MOauYa3eAhySO6MQ7V7KMCxuNOQgd
sF20nYz1LOx0RlTT/RPEAt2uwSHIRY/y4hKGOvYbzHuubINnmRuvbmeT7MRWcqjz+12oAgnGYatO
wEPW23EKNSQSCSsvwib482IViIKblfPdlNW1ymrfYU+K0n1pCm/vb9h7ppbWF4G/N1SqUx11Tto5
eWvAfLI253bBv/aNVSzzJw3U7Q/qxcGv1vR+vbw3L62/SzZ7FOYwvM9PgJ95QusuEqdJq3o9kvWF
HexhOYYnPxIixzyw7R564HfjgYiF2YGzhaK+kmDt3/P8LSA+C2gBQcHnqbNEItTBfUWcCnNSN87S
E4hdoFvvB6vSHwpRlfZd6/bXWswXtplDq5byg0ySXXa2zRBEn1G/9bAlnT1nTbJQt15c0v0GewuN
4d8vOIpIAs3eUqJuP8/vnAA0hqf1qW5n044tnLHft2Gb/1qc1b+W0l14o08Ws59GA+Fmred1GRX7
KNQrI6zyFJ1+M+6rR6Myv9SZV185RGet3j3+IA/AqAUlXELq+SEay2Fuo8YVJw/F6CkWspo/9hq1
YRyoSzPclZTU8ubl3XvOYf67KMN9bx/00xw4R7rWPXKeE073JxW22wM67znSY8t6i9YdJtK+no8T
tsnpUvkWtpr1lIB/6A7kj92PftXX6C+XXjoXI7h0XNSARJ31udg95dLbIYmFV/HA5jTeLVHYvB7z
okoz6ibg4gKX45dfwoVLbA+UpNW0bFG5PbvE0HES2jdqccITfXsYagBgrWmEP15e5dLnZRIDhXAX
SPHPs3ckenBUH0hktiI0jhpn6iOKBO2HDvTBe4FN+pVL89LZ5IxwLDkvHPWz68wfSM/7yOBdOvSb
p22pD14+YlHjq2vi/JeXIi+nD8qlcz6kMBd/wThDiZPf2V7stcuPxrW2ZI28awYrFz8VtBdAgkxY
n4WAqi8NQwLaPxVjpV+bgTHfZfTWrrRbL1xnu6IoWfTOKnsmrByZXT8GM4UWpvbbdK+zPl/iJSq3
9lCiyt/hwpw7dhplSxvc6aIu/ry8VawLLxTdDiIBgkjkVudVw+b2QdBvpPJCh4g5ghw3b3MDrYGT
sXVi/uJYZSA/67bG1jmkqT7HpbGiPh8PUVA/rmXlu2nVVF2fbF7l6oPGSdM/Rk1kXfMdu/BB+KUR
5ADugOf8J3DG2ik6zk7fU9UIWapXNDeuHJ1Li7CPGQszy2SZs608ZS7dX9DVp5Lx/Q2FjYi9bW2u
9EMuHNC9tmQTg1+nV3p2maEgpKddFvTkzV3w3srW8r73lvL72oTysSVXv2YXcGnBXSuJfsHfieXZ
fRaAaDQKNeUno67bdCjR0hyWfH0TGttXh+H34eVd9Te1PEsSyNSZjYJ03Sv8s85Tk2HXMddTcRpU
Wz84/la4MVS+wkuZeesP1pxN9ZswM324gkw8b+dxm2jvu/N656+b7R2dUYRVqveR2/eqUo4CF1AV
a+oPanJicxV5lgyVXtxkXGwLLLHlFPnBj0pH0NUOHfowcHyMWKvKMpK6ywUCursEz1Gaqj5GQWV0
d20WOkPcLbJyUlUFHVNr8JfBsbOWuvz3GElDnISC+4/68vyN1LZ2Q2isaMis7nqYQwyUINs4aTb0
65WlLn1spqrk4hzrvUH1NJ+Q/NFMexV+wBKtp0zb+uMw1PIb3EUzKYVh/y+7i14mQiBoRnGxn23n
DF6Fq3JMXWdrDNK8dt7mlku9iRPb3bYZ16QPL51RBp70+sljdleqp8+3KWGOgHfwkDXNPi0dL08b
zHmuROZLgZEev4fpBIyDZzWaiQ553ka+cWvZgwm1q7Ve9arr3yMIIj68fFwuPdB/l9o/6H96lhDE
UGcOkVHqsatLXEOom6BGjOp/WAWmAU0BIBOIKD1dxfe3pZh2xkwuuy4W9MVvmOJd8wC9cKExNAR0
iPTbzmQ+C6CyLBaJj0N+ygIHQxBhGQfo4OURWq19p/yuuMlDaaa5JOa9/HyXtn30F5XnwtlAG/Tp
843mYMM74oSNy1omPUf+pp6kFUeCx50n5SUvr3chg6R1iVnkriVCMn226yNoYdShAZJl7mo8uL0V
HgXtv+Oa4zCHhoqEOLteAwReXHQ3e2AqxP+d96gGhq2y8sLiNFt2dhDzNiVjV3gnJGmCdKq94Tai
p3ola71wFJB3wgwTPTg4qtG+f/+zP4PebzPD6NG7CbX1thH+QLEbjJ+MKXKOL7/Ui0vBowKdyzXP
EX+6FIaN/hRK7l9dluFx9DMZK0Plb8N2+vU/rESNB4ScC9g7JzRVOlKealBkC722HROrxECBAVut
vipsMa9hj8+Bq3v1A8GHBI+zxx38TD9gyYtmEEVx6odxfO2GhjgG2N07cRjm/od+Rs3v4KltU4mb
9e43t3ba1+2m1LXx7P/nh+zDLw4Lo8WzbZs3bdDWEjXy0mqdtLBacYPx13ic7QYr0ykyqAHbiVdh
1WGCahZRKRu7w8sv/8JZ3aMDdxTsOYow++lnhtWjZ29Bj70XI1JqVfBLOXaPpJPwaKz4wf+wgR2G
fnR2AfLT2Xu6nKxn187q3Up+7++l9TKW0BOH4scAPvqaMOWFaM5uYs5FF5mG9flQY6k3XF7qxrgt
1TwnMPO6u1WY5unlN3jpoOzgxV2dFVzw+SW4qtYfPQn5d2nKfko98Fq3q4DWFU9D6Xx9ebGLn4s6
CP2dXezsfNxVzKZf1zaMwwL6lpfooebLZRZTkKq20nmjLrjyxS6tCAUBwS0aXe4zI63GDRbuFjjs
MBHQyQ9dNQJjqPLsrTT8dUg9qQLzSkC/9OFojDDC30GhzyCobWNQqMkxP1VlxTFUbgRJwL+2yqUI
TlpGXkHn4XkfO4NbxGiPVLzTxggQw8c8+KaDsHZEZX54NTCFwHfcKbybl7/hhQ2zj5rR14TxB9np
LCuMZppLhTbZll5l3RVFXR6EMwdxBmzgysc79/HZg52/Axf2URSsZn//uv+5MFD93taomsrTVOTK
vLFVNrSp0jLbknG2O+NTNnutf3SUrcpb7XtGm2S6BxljbxnQGLMyww9mWDBHzYVT34pRTY9S9ZV/
rLzMM68kDpfezH9/7VlE7Iy1kkOv0BYBOJK664R43TzYMZaa/+ht//9eDHgxG7V23JrOCz/ZV8zv
mFHT/9mmj+ay1UmtGR07Rt/e12Pjpv0wjFe+/P5lz4qxnSRFBgm2eiczPf0aSC93bd2RMwQ6qh6G
2Vpj37CKZMRJOwl9aaRoYLhf+TxmOo2Renh54104yqBydmEGeo37Nfh0+aku/GGu8uLk29rRad5J
BqehNyj7Jl8w5ohXMxiv1UAX0lDKA0BQJLpUJed1vEKQDCAmbgqRYZevrLHuj948i3gzpMUmosVq
YQEIVLD4R+rN309MckaWxMyFJvnZ4y55UwkbDObJaDL/vg7MhoFfYSV21QVXPuylNwvpBs3DHYzH
WOTpmw1WH6ye2mchVban9K1j3Shf2Dd+Q+cyN9vtykm59FbhUlAVAT+AlHK2YDWqygEhWJ2KfMo/
z71oAFy11aHzrDW4K/sxqmNCZnSkejfUlcX//u1n+xi3UhJtaj7AruetKm+0MqbaLW92LKoR4qjh
tqmEx1HcOYiedIe8qifmnVNepM5AycsUpDDtuHNCfW8U/fyYdwawWJHbvb6Hctp5SZNb2V3gjIN4
yLJyeIi6sHuDJi9+qE0TNtuxC71aXzkRFy4a6KbQmIiQ2Cieb86lK1oXKdLi1DbVco/JqJXHIxZU
x5cP3qVlImYm1CcMjJ51maA9CRQIZXHSk7G+DkdElbQbXBMBvRA9kY5FMoMtiJbyeT7p9942+rOv
To0H6yV1YKCgi200IORc2sLfXn4m+8IWDNHgAuDD8BQE1dk1NmHy1Ih9WJI5fZgfs75ZphiElv2h
VO48Jn7R6Dxmmw72zWqvTRWjzxnBsO6XVX5TtldtR56jlOlareMvB823LXEXu5O3QR3wFyzKQIF+
jMKsv6m3fHmYoWbM965Z5POHwfdzkbgaP49kbLPcuEPRtuXGmkb5ys1H/QCzaWuvfMgLrxgmHyI6
QO9ospzvF4RQ1BiMjiJb1mpLsnaab5zcLZrTWPHPK2nQOVV7j2B4pAL+gfEDH/V8uU3qYcLdj1dc
TlaYoHMlrWRUZqdi7cl8TAp7UN8GzBOb1ybUcfOmyY1qjv08oMEErrQPY2PqrJH+vIMu47yppk1f
3geXXgmMOHD95PQIYZxFWW1aalsm8Pa6Cvn+ZjMejWXtY0/Kf9S6/Ps6II0C+4RHBuL7bKnBrYsC
Rxd5QijVOiKGNvzMVKaT0d70n39/KtSj4Xrs01XmQ08Der5PtxskYE7mUIfHVTh+OqBzkvhCf3x5
pUvHiPsJgBztWSR1z5olcyZGsfVKnujGfJOqDA8R6pOxiWjKgxvNU4KVi0hnq6mulBIXgtJf95/d
QRYQ3Hkykg1ebiqPt1nXQ3Nw1jV4swL++vf57a4KQ1cGoS9UQ86ihOxdqfuuZ3tg13a7CaM5FAt+
X8ZoXVN237PDs1uJpehHcjMBUTpP6crBzJRlVjxQmBd3hZp10vlUZOW4WlxARpFA8a8fX/58F7Z/
BAKCHQIc4TneORt2A5QJ6ky5dj1gqD57VVkYttVBeQVEcmGj7DxDDJTIMZ7r7AylHXVEY3GaF2Pa
TpGNXO9dQTBtktZZYHdsVb0sbyegpv6HPA/t7Fo4upDl7NMYgjIXzHPYw7B2ysxrEwKP6ZY/M4Oe
PV7SRfXR8qVs4z7w1UfEuujUIv1X+e+NtYFo05Hx+vHoueW9PeDhfTOhyPAKjBfGss2c524sM+i1
h5e/y4XNQNHDYJIbEWbweVOpDNxprATTtIaU7EbZix/Xpthua8/ZEqnI77Nyma6QvS9+IkCaVJP0
l5gyPI0aYVPPZhZM4jQG0vlqRbV8XGs9U5e7xU3VD+K14v1yvZne6eXHvdRMIsPgFHMdUzGfL033
aNWYQYqTHawFNt4KKnYMU2WrEokUe5ty00iJoEjd6GSahOVgcxc6ULSn1nj/8o+5dCagAOzQcZJD
BpVPX8OgHWrnwJOoT/ptGFPf21/K3G136xZzWK586QtxDJYMJBl6sXv6s/+a/5S4VNmqqBsuIKB/
ATSHHiFG9OXSf38m8l26ETt97ZkOUU6+QuNwZBVpBQ+AaJ24MFd9yLkXrzzQpWNGMkpDGxr23hJ9
+kC4D4rWGHwYbF4mbnqlgjJxliL4vIi5cJgXjPrxXx8OFi44IvBUJHNkNk9XRBQY0n5UqZMtEW+P
Qxd3Q6QXm8GL6w0r+JdXu9CUIBNm+klj2SecnRNTtEsb0MiII+EUoio+1hVa0lp54hOm4lQyrurD
NhkgCDYPUT0XeZxlEfDxtfOM9cbnIl7pD+dTdtCzXxUHv3VnfWi1PWQxNhSt+88fBMVipJn2rANy
23l1Z/fommhkPk/QybtDGS3eHXIq2CKHtrgfomG7sp7H6356kQEsZzoJRgfq0DMzD/B0DX2Xujpl
SAcnpB1dUoXYOmhnCm6vfIv9/j1fi+yDBinNKGgeZ/czymH4pVmDPBFU1j4txglBdn+XpY5RkTA/
1pTtXzPZt/XNFnTlmKzQNZYYjmqVw5VuGxG3gyr8V6DSlzu55NEvQEzdiBDsYsJjyOc5T6G6+nM6
VTO38ZXfbz///QxE/uprAhNlmPp06wYbGrhBC4CqDKzuXUa77ceckddB9bQ3P+kyz/1N4RjBglIR
EUgEbvVBCaHW176WaCQX8GnKK0nP8xOMTA37G2AMjbdnWuW8zxGnuf2qturmo1UafuzMUXSY1GQ9
NuPy+eWXcGG5vXNPwCXHeq45XxrmPMuplDDnqEcKVMvfjtUGoCnyaeq4W3WNNfP8cuXokhUDCAgv
YGUqlxBvCA/sTzmU7+cCTPZimivkfTfEGnQdb5E7r67kP8/jPJhmBNmxJSJhZab+9EvDBqjhsInp
1AizPWxhL3ed6eDKRbofsedbipEpRS1ZDvy588mXr8rMnISMTn3eOcXRh8WSv9Vr4B0iazWKWM2Y
mydzsQRfrWGu+0PhLX2QIpswrbEKjekXJiza3mlp/pdh8fL7JpOFeuu1PV5qnaWm9jWskqFPZr2s
NWPmrsiB9Nh5f5OtGWJnbT4s07t+1tKPyw2f8WQRmcR9eDRVh+J9EH3vTGl8cVtPvVPcsjltPDv7
EuZ5scW+JK1KgR0afzaUzdZUb1P91lL58H1dF6leR9uy/PSsaaqgRniTThwBryPhUQoZo7iHZiCA
sf7TfoSLeKEt6h3bwSvWZIuCVbxDqUx+NLUSX4LKrr9Yy1Z1N4Ut+09FSF/7YJXbtsWym2fcgMZM
iN9IxBT1aaQ3ZMRhJIs5bjw8XT/MmR4wEIEbKdybefYZnUTGuDbf89KhR7iurffeMOvwRzlHrXco
ycPnGxtnNoGMghi618JgVPpaQZfK09FbpHg1KmM1XwEad5wfk4xKI0Zcad5+EtEEaluttIGrW5vO
kjJa5Rtl+wY3Xtc11jups/aD8owsn2CLLJH5a1vaSN8adjs7byqnZjaLFfBi2oTmwNCyO+GpDTD1
lx0Wo5+Aw9IL+a7j/WKyoP1XFPDrjVi3tk/G3SvndqHjNN3KcJK/iswevzAwJlNRwBkeRxMJ7ttF
8h/EoCxnnVbDai8xCosBxkFg7hu88Iq5TQAQ5X9C3ThuAt+x2uJRK/mtXvMZcrfKZ4YWbRi+R9jY
kiDCVPG59bKmhWLWya8Diq4yscOenHzlsovAuAHcO2A+otoYNI+1xWqTQHVkpyMwVzDmf2U58muJ
ZQH2AI6fr3kKTi2SKe3e5VO2FtZb0pjhKyCiQR+KphfdYZL53MUdXndj7CP3L5MwQuo36byt/8MZ
99IJeMXD2ke6jMt18F8begyB2gUMHlVtCSuhEhFJlTX+mExRUT4YfYfsr4ee8hhD8x9fiSqUNWab
dfcpb4V8VXmOvjG0an6sjq+iG1usVpP2+GbIJEKE+KEcar+KDW1PS8L2FxU2iSi6xN3mBb+tycm+
bDjl3dXVUi4HWDV4g2lTOjIdTO6Z10Xb2pBLROPeFfSr69hs5v7VWFYryN0gzx6szSy/RFyhEln1
Mv9Qi6z6aHrt9q0wqn5LvLKw1qSys/wnTkiFEZf2JMtEwLLMYwMbsjXNRKDD28Yalk+O3TrvokY6
Y1zWufi0iM17jHJ3nJOtXf23owJZmhZlOP+sXWO143Gq6V92YVgXMLhGB+p/31QIeAeqNNOintYx
juptMvj3Y3SowrHLcJqoq3sEWnOLJyuDtkrHvvba1Fn7cv0JbY+j3EelV6Q18z95awyt+1oxMrvf
siJKFQx1lEwwnVxjYIfulgwT9N+0ZrinYoV2X6JkP783HL/r03WY7Xs3dyT/8HSXqmYLVbJss1ck
Khr1l1J08g+2uQ60Yd1YfN01DwZ2odbv2hVX+8Rby/Fzkcs+T9olV1uM/wkHZOqWAWVoT7c/hIfp
VZwRzFTa41CbHYfC9z/5ZjX/6f1QfnL0KJbD4E+Dl0S9X7zzGsPPb8CTQwRadTvmaSE7bwSiRSMw
JeGPLLKcPOvjOTfsG7cXKj86NUOkeMr77s0ibFMQ6dT8mNk2zS/tkjfHdVA5P0uzzIvD2iEYdRRi
DWntMH356my6KtKQVhl2rYjAPfZGkY2JKn3vM/29bjhURt7VMbzM7Y/BnHensS3hFm+WsX7GeFt3
SZQb6rZzKaqTuRUWYhPosorUZ89EsWU0+h0ct+oLAAswYFM/TEscRebwLc+zFvMkXZvf8YsYPkuw
FkgY9Lb4Jr3Vbw85sn5+HM0Duo9ByVpJVZY7xwK2mRdXWdn8mUsgRGnn+ZU6TNMSBEkbmvLehg7w
YMFKWJJhKYoB07XC+QSTmx6kWY5h85gNpj+ASJv0920HmHAcLaM7bLnGOtEOcBp0LTWYKU5vQ5eE
QbF8amDpkJpiWevh9qSxqBZoa6KHgouBFW+djXAmTVs0fn29bcEhNOYADE5gAF8Ap4qIqot+4Kk2
My+76etmZ/wFbslLsRc6/oknhG0kurEtdahmw/5Ee6BuEXudAeiNde386lUUvYF9BN0wWOG4xK2q
R423pVwfnGVqXnui6IPYzTvATVyR4n61u/XRrcX2WMuWvYpQmP8nzMjjDvVGOk3sEPbdUgk0X2WX
h+3RXbCti6NmHFZglciBxkalXPnaaSf3VOZj8T2vCQu4IxaFSNZqah971ynEsZoguUy0+es7pHi2
lvGP25+Wpre+Yz5YYY/R8DeMqL2XhPnRzA+6C+Y/zbQ5SGpD7KGbrHrCoNnX0RtIDlmeruMa3Fi2
7tvEyTxfJ2h+Dr89nUkv3hqzKI7VOgSKU5ZHfyBxd1jIEk2MeKu5LRMFDLDAzLXECpQZtPozlv60
kVsUNb3oWrprbAErGBIr73IZW7OO7ou8QDTFXL0lWSXmVrHrtNWXSY7F77qx5ynNAhWudLUN/yF3
zJrz7xmuZuIkPRIMVE0BKHGxipbvHLuj7u+30B77ZCVlfp8Z0OGOPbH/NPpLFqWLykiOG24im17h
OobAqUuUb6Hqcev6ftZ9tt3a3gDh5OJjt26RPOgaAGyMm1R436A3MKXBkrEna3tY+lsBW+23ow39
ThgaQx1PuWpO8jBsRDJX0bSkq9ijFlOM9WHJ69K/reyqfINUFfYVPXZ94Dm8bnoncJBYb9Yakv+R
KGG+C3GEX0gKrPVQj6qJ3lLCVw/YW1D7dm4bqFR7K1C31djhEtw3KxF5y2VzMEtTDnGTm1w7OLYV
AYI40ixfG0be1PHQ1bJJZsgW3I/T0nBEifa/9TZU75BLo/q33ALPWFxJNvt2G/TyK7LG/Kb3tRdx
XoblY+2v9atidYaPpqm4BpHcZ/6g277N4tomwib4Sag5Vq7J5W8IgUxKGIA78LvZ/yrDihNmbp1z
l1UqHHgCWp9x1hGUE0vODf55RjHVcW7X/htquXKJAwRsm9StnNE8bKK27WQpWuJi5yyelwLSAUYk
UWewOSJReA8ICGeOICsyERvzmmm2X2G87hGlUHHT9hN/WE7RfS2Z23HPBLgKZ3M0zzfTwMyQ+Zkk
8apwDfjd2N5YwswniQVOqTAqlb3NXsnWUfzC/3bJkEourA9KNfmj4Y3Rl6A3ueRzSUwfK2yebuai
yLpjh0sm0kS+bXV0qBujxsVm8Q02vDYYofi6/jJF5tTQuRPjLb6vhb6VS+l8VN0oHeoPq3TiprPB
NEZjZ+mj2RougG4PjEbKVAPxQ3PW2b0b7pbKhcukGCySh9QlFZbErHO1i/lYMKoZ0CAzkIFeoJeN
seF74sdo66271W5hvFfKRKSoB6j+aO0AkcTrEFCLKx/4eAw6wr7VyliY36EAi/XYMo8forJpzUQM
4fStN638dYGXzJqIzpHtLXWyVSVQKrhJDIodQXqo3Ledm2lmg2Fh3c2rYc03CthdH8twHj8ik+Lx
q01PYvS1+uY30VTV3exns0h0gFhpMrTN8rkFtDfEhdX7M0bAzrIkxdhNQ4wMTNbgOD6L4mCNJOJJ
pKlsUraqpRNGSd3PQrgTakVRGVQxt4xhvrEMgCCvKA4CGdvIplFKTbZ635Zl3cdI/9g/oZ17pCCR
Rqw6aBt1mCvNJnMxapljBD/adzmQxjpGeSD74YzW8GlrVLekC8mH5j3tlUCnFtWl0yoGGufhIro4
Y2gJ+qZtyw99tUX3EBa4/zd/7eZjT5rkxlUb5T+H1sm+M/a0VOKFrTklfuY2LIuM8NuaOdKvzvXI
sAvTf68QDOxibXTibd6YDGBX7S3fMRRCGT6y4EEnbt30c7qSef1wPav7vCuMGceZfOSLsVnjH1T7
lIBDOoZ7kFbrEAuyl+9KTjye3a8T3WV4AG8z5jHz0TZk+ZMSbfkjG1n0DAQkW9RVTSeoJqZ2jqvC
JQhni8cPnmcL0RZJjaF6WkyZM7wB0eC5idCN/Il5VPfTzSNuDeki8Ba3Rb+V6VAZ7hd3pDZL3CWY
v1DQEsgIWOAkQ8Lza5Ert0xWq5yKlDSv2d+PQlJk2OT6zVv8tomx76G29OzN+QZRlMzHKKdhSYUX
yQ7+0lR/KbNy/uWNCihHpSidYsApxj0Zu0f5OrYyu5laZc3xOA4Ln1l6bXnAaL6HvADOcuBWXNav
qkSELh6CzjQSLvjqLsMMhWjTifWHMeflq9pe+upBW0CBakP5nwqI4uLYzGsEGaFuIucVAuhlk4a9
ym/CrBtESt7ZAGCx1qm5URPyDPHSrU5Onp3VGtiJPVI5K9fmWKtFJmbm7w1jlXON48zS/cY0NxTx
vG4lNSC9P3nYL+1vm+EuQ+wDDRIpMTp7u7RO+cf3B7dKvd6Q7yfbLHW6b+pXNV4qJO6tb7YJvAIb
S4cqoNHWD6DnZrLHD+Hqj13Sz/NiJkBCDK4/Q4y/RLbBSYuMrfZiitzlVldRa8WkVt1jHq7hkgQV
ChSx0XXGd8ml8SNb/PqbcPIN1WUZjcR+r/aoiH2yLstdrJDw1xhRUsmm/7zKwCux1Vm64Mi9v36o
zLr8DkymfUB/SX3r/M0KbpbJaockQgw+j3t/bbgxlB7rpNhUQPhXwIFjRYVDcSwK9/s4dsNbp2Td
uMQR5NfSCCWpurc5Q0egcrhquKu9xGyX+Z3kz97L0oiMG19Z69dMqeh9Ng1VlGYGwCtOQttxM7s0
8OO/FKG4ANZwmqpsKxJDjg5wsHDz7HSedfkoyH1vIhVG3+bNd4njka484h0y9XHTZNFvNH9aEZMM
dt0h6jJXHtFFCKvECQsC6prN6jNZo/V6Rj99jN3Gs3BjD6y+P9ZmG35fsmr95s72cOdZu0Yd1q3r
L8I1eyUcPBaM1KiJkiAG89iiBfBrWL3wfgy2dksQjy1//B9H57EcOY5F0S9iBL3Zkkwjr1JJpSpt
GGVaBOgAEqD9+jmazSw6JrpTmSTw3rXMR1mY76kz3GLKsAkoxYziADxgrG6EPsCRzOge66XJ1gbI
3m24PeJjSjIW2qC/NGzm23WiY8zBFB853kmYzjygW9n3QtpUKi6mEQhqcGp+/Wacpy43/tBxnQX7
mt45enXfZjHNT1i+GYaOsBf3DM2sa7vo6gGVhFkopF58ADt5OAFzIUq/Lhea/P1TH/n1N5fekOvg
++plPYxxKLOgdiavvHRT5VqJROdHuqwDARFpKgshdt6OGUsFcNni76c0FN2fY/GyD9exU0PvXuZB
yI5HNudLuvt1rlNA8mKedfAauIv6aGy2UXI6pesK+Gy0e8PeOK9MrOskC9rtXK8QAMt1HqXErtah
Zt+Il1E8uk7WjQUTnXDOGBNhO/BBRi+NiL2h7PyZLN0AgGvPQy8m8KRJNvUv7hZq+uolObjrs9T8
aJutelm3oKpKSAb/P8Nf89hmPn7CxOvSb5u0G5+xb77cyH7yUSHJ6vO2YSnLTQWonYdTVv+2xDnW
Ra9GzQ1Ti3Q8abb2//xgTUVJjLjiWrFLcOSRDrCFKoTFj1XQc6eOADTm7H057G7tMS5PTtf0Aj2g
zZ51PM0c0I57AGwkU2BLB7R1OB2RcngYYLy93O0P/1bNKg75wFX8kywX3Gxpt/TfnNATD9SDbDGI
3qbek302YeHGcntdG7/m+6r3+NaZlJPcIj9OPYilud4Iua2T+JYe8+1Tk81G7QP6uU8d7sAydegS
Z90jR2Fesd38T0frPOW7bf17JrN9vvRfVr88k2A8xTbo7WlijP0YsngmpwYy/i2jLk6wkJtGkQc5
px/01nWvC90KXBUbManoIFN2sfZQy3OWqUawaSvfO4X90cdYqhL3O4SgM90Mlt06zyo/fuyiKrgl
aDjz83Sp54+tjvo/THD+Z9DvcAGCHmHK6XRAkI+uklYwsR3edKkG6d7hIdUTwupKbWW61vq3DOY9
hULLakOIQxabkz3q6ccC1uYzvNetPjELAC0m8yEJjO7F+Nm5o2vggKr+7zLVHJ8dmG1arqlyePOO
rX82rSc+UeiwY/vjvLwentme9lCsv3g+gpeYEro/ApSzzTeDOpRozGr86MmLeKhrVfuXo13q3zsT
Y1pMzQ4PmCUsY/nR+uq9Xpfh19F67s9l8PT3iaygn05vpviyoh98wq+f/JayrjSxiHvblCMI3FAe
jrdd0KWhKmTI9P87UIH/MoQY/eyGrd8Koo5YXJlU/X/9Ds5fkiQV88zNvCRzGrQE57le+xqHFfF5
rV8hKgm5/908I5o5y/e+y6Yicrdtu2QTCAtji7I/IK79b02Sqe9zJNSdN8qkvdredUXZkg0SFiuX
yZZbEbi0oPj0JOb7GtavlTPuNTyc37yvmXA4NreVCgelpui/wUl24FQon5+HnEncFJ3UIdB26+oT
nM96q+N1S1A9JPaHV/ti5FCrg+QyECGd5jyXSJ7564ga2Gf3noOI401WqoJ51d7yiZSQU8XdBf2R
kEvKOfN9fbF9POavu0429gXLlnMT6G2N8l3BI+Y6a7c0Z/RYPkZcA0OO7SUFi2uYZfMOVmDIRy1D
ik0sJ0zeI8CWUCYzD1ZQ+91/BoABPNtzEWNOJhjOIdpCrwgtpevlLibsuNhEOBpHp2MlPjSpKnkE
ULiXCvS0RkrSdc9zO1JZLdY+Vty5KsuKuhmn29Un3o2P2CxN2VNg/tCNfRYXlDW5P6ptij8N9MX3
oV6YMWzL8zmj9J3ACSMVcjwZJ6OvrxvefUtYeb7JRL4tc7AEbxS5hC8jUjI9nFMN6f0OZ23+m0ff
4Yw36Uwz6sVw10UX+gD0Q+tnM/vM2E/3nkTPcSWAb+lP+6Kqj5mz44bJcOvPjUZDUXSxVf9CWTXk
plddOpHfGgM9U3WXsTqrZX4bzSpAWTmzxWVJ7PyQWYsXnBb45VOM69fGxoL4Ldpb/bxLLxlIOpiC
leG/6R9W7fnP7bK58jRi0JJ5qsz+2fRxcKdEsr9G2mvfe57SiKTjcX3et2D6rZox/jFAtIOgyZh1
cwia+a1Dbq3uE3pzJjaibmWtHH2G56X3GiChZYnYJThI5fioQVcn79qpNFhaQJhojwKgfXdX1kXN
lPh9DFgwmfoEKzAkTDnNzuTuIgxuT2LyKnYuL5C3mv4//vFAjVrupJvnlhPn61vjtMFzCnLKuIEU
57+VEKD3uTXOz4nP4uUDGf47vJDxsCeyrf9LbBBCr7AiBwWKg+bWgmnpUhj9hQNyyjwSLNspXFj+
Op6aio8Dq7HFt1gjhvDsCgxC/zoPt3IeQn5bUueqhUkmY6AkkYuNnsMBGZolw62KZfUYbaG7Fcve
Z9+HddzGq09U735ZelJev8AFV1/9lSXuFPn9tpy6YKjfBwedLPDFBKRDjaKIC5fY16YUuzjsnRvX
TXXagiPJymGIU5tLo5O1VEgxUsYSO7zg2NgbiPl9RIqdrHwRbTat3wEilCmarHPTf8LtIljBVEzu
rZm9I8oTbk9RGB0wntm06lpeJsb0C8QQZQhmZnEYYz325dj34w5+inXjFHiDywIoa5c0rmxH4HGm
LnbznmnDWZBucse9+3uVAv4P0Veqow6D3j3FfbP9WJLZZuUaJBYHcwyVlYeIL44nfr7RL2wM41ba
JdV3XNr9z2Vag2vWdOPflhtMXBeUue05Xfe+OcfjmD31i+nbkpcFCKHxk1GwZsRtdlIebtFczhED
ogRg1+ev69G7qVepkoeGReFv1YWU141L8EtZsauy6bxhyDfSWVSRdXhVSJ07vM9oCJlscuAwG1+8
RPv2eY/kfPwE9NjMwwEEHp9CxhiRV91a/4eLr94vHtRdf9dTecRKMIuk/6HIIPXP3kgURgkoGI43
SIub+rwkk1CP4a6rLa/XIxluVuD0iU00pCmc94IhGDRa7rd9EBrvJ8cWG02mcSHIXK7THOed5A5+
3NxORs9ORvBJkDvZvtkT5tHulamqim/crVfTk/K/BGJtGu1+2bvq+KckUODv+cu8ebE8aJZX3oW4
E9L1TgFHXnOSNX6/YrFUpnPqDr13HtN6Zjfl+YFK9VZC3CTRwZb/p6rCW9KoYnuXfQ3db/SGpNvf
pnNmwxvM4ZO3rI98X0aa7ZHs1ZmjTbnNRFZvFwQPybbF8pZtt28L7BENQPq6CpJDK278+K+KI51d
gPL7uuhSAz8iojpbTnAT2Q+xZw5awPHw/wZ7aLaXrorNfFJr22Z0JC+MqGaEyS16T0n/sup9XB8I
mHW8i9NISD2HNhV15pwbP7fAmVx6oStiGyxc6Lk7vPWfrhtwkLbat5XhJfM+F/7lyz0Q3NieA0BM
+5YIzqDLfgwsj3w/3pNycZ8VGocCEy4xPEHhES9i731nkNdZLxTsEdcz33u0Kk7/uFjStYB5Grxn
pxrToBCpzpznkAFOE9ZwzMtjVq0pFCXv//rNU/O0PoBVJ+FPj0CQ5GQ2E8K0qN1fb5s9Xe0D74Bn
C7ZMTU6n5YUoQ4VLPl8WE7l/PXjuqUwl0PxNsHadvgHWJV0A/T2XiMWPYDi3uCyuU2S1KKNYrubi
z8iJcpwru//aAQ+ZvG9XF3DHBUovxl1tw8OQGO6Cjj3WlOs0IFDfyK7p844k6C5HKOHeud7SADrJ
YNoLX4eZZTUiIPU2A3j7d+gdjhlturEnFtcqONdjRRJgzXmx3A/ZyHMExX1spWX0Ud+bL/MEd5Uk
Fmebt9kpFZXSLR9zrprshCYg3opK2eXDb48lLDKM0UfOA2fja90ljT2b9ojZIjL66k/+sAy2mEK6
a0tDQ+F+qkiY80thw3F/b9PedyErwzl+jYz2ktsMbpUlkVzDInAGPjjNd/ZtGrcKhws11apYMJlu
haHb+ShltyyU39rd2u32K9d7L7cjlM0JV43PnxUf+GmEM63qMVuH6IV/ORek4o/7YexqvPKwc0a8
Bbz+PzYp80gIUr1fIfnEe1h9XUc0i6fuvSs2dz3rbGWyiFbmTRg7hzFPxHWvb5vaci+2wjniEgXI
Afttk0DvBTDqGNzSYRR+D1lvUd81loC7HLCyHVgbqvn4oXZ37HOKF9MKemGA+VXZXFVnd3FD/QYR
Yfhhlqav7wAyUAEYaS0YM/xWfOo2gRAR3ZmByq47b/kBDC/q87FVpI3ilIjHUtP9g847Su32OMyJ
8xAhr0hvgBNinTvald5dBPbxNi9VBFgqEITBoRqHE2zKBqC5sA1pSEpQHhbdHhCNb/xeg9B5fSXO
NqnjPm8k2+StPiIygWkF9F5AZlkx+m4iW89mA0hqP1XmQ4SeOkq1HrIq+vjQhqo8FcqyGdDv/NJ9
z+QbQE81eRJ0Q3edlDTuU9bioTz3S5+6Dy55d5zgC5ABnCY8CVMP1oAgOjFCEOrTVWtsLzyMBzXs
k8HaI5oOkNdD+es8BhXy82/RVyLHe2uFEJDBC2ztSTcVe2+I8jr6rmPpLuW8EDD8r7FVOkIWcI52
zOfgN4CzLg/66LKEXcIJyPLx8L1Glg7C1+BkozWz16EOzXzO0AeK7/O0TYwTuOKG8+aQJK67ZVfX
lTbm15486ruJiuup9KU9YBXReZSB8KLhPgkapW+45XqUhpsEIpHWQBROMlhorw9k/xO8q4oLOaaV
oBYmmj/7w8aSgIBuDm90PRHKtGAF+ae1Z55WyK+feNu3/+MmLkSAtXtwBip2fGqGgAdeKW5Ld6rb
wmQsfd04FVlCjMQbIciQXqgLgvMwEB34SnYNkvWELsL/mtlsx+3AIbienFWmqEA48sjB19A2K6+b
/4L+Qim36Fvg7/9Ut3bNBcdp2xcTPHZS+kMSL+cxhKbHVrY586jy5Gha6r9dd1n0Q02s+EJcMRDN
PZpXuZzjRo0fdkIbBUY1S5DFzB2IzyDas+JErKljN/6BQb9bjumdbaJfnqYoE/e4iqf6IqZ9Cc4K
kBiUYGnhbU12eAMymyGoKLBrW5rHV5ui7oknQEEzumGSR7jS+nxzgvVBwtlnF7lymBSegTIson7z
d8q1Jra52TFyPg/tqC8WsVVdBBRViXsf0qwvqxnH8DUlIAsV7j60e0nV8qwL5e/eUdo6UnMBx8CN
zTUvA3jtcHaKPUrqh426IYLUhzUF2cta8WiRcKIkEnPEHya94xRLzwaXPRumX80w1Y8LrmW0MJLP
7REI3J8P9qgfQozx487nHoqsSme271qq93Xr/N+EILQvYdTpj7ryepQXyxEez1/Km/TBCxZAV7RL
hhAbQG9NnV+qjnwlQfZDtpEWeWDTzgCBOFTT1SbOjsuxOcN/nuTFPndbZYczPYhRdOFltOnJF8nS
nUmOQCRl1b7ri+/E7XaJURSYwsg6ic4Ygkz1uswsy+UUhl8XwmDdd/5l3nRvGVi933TOZtFFKcfz
SyXWQ5x1GpvsvDeUmbzM1SLfwibk1ZVqqn61aWZAMLYw+IDuQcfVEBv23e4AhqetXqOPqcZCko8s
eHDFDC288hxMPwyYmygqMY2fK7W/fSnhhh5BBFtkNbFNnokGmBA3pNHSnGHXN94kX1Ru7gZKojdS
szsQFljHIOO9O7wJtWVvzR7rT1TDYfcQ7q5EvNzjfPAX1fVFogQYW+RKjadt5JN9t9GoxBXpFt2G
2wJy/TonX6QFk/b8LV7H/Y+HFqcnbDJlZ00dNf6DoGvkPaWIXPhVHJvwLtitMT9X9JLJuaKXK7xM
gvPl1neAeC/1YYK5HE2woJnx1x4LasVi0wApbTezTOx3onl5RB0n1h89XrY/K8rrb05GknMx1ITM
8EbSJn1tNuICSjEutIzoo3LDL3VWQGspmtjhUulleTns0rNPT5pQGAtDn5V+usMd1U5ngeuEpCtA
a9ZbxBzrbq4Imea1dJbRfcZiBFqmxDiRK8q+K8496+B/akk3yKk9gYyeah69v+2wTXUe+Nvhg2Iu
23iD6I8vgUFC54aKkP4cCOuJMt5s+Iv9AskAINre/5iVXbnB54U7iSJaWO0cb4giH1n7RpxmQNjm
oVWN/CHWtmvLUWWee2qTeVI/k7EaYn60ABYloCXXXl3PhivJQr37x1Yrwh3E+NGBpGpd/hjrHKQp
jHK2V5RCVCYkUUSberrSxlMmfhs9uczD67+OHuIwnwPouWJ1DQ7ibnCEQuE1xfIswoZs2YzMPdL5
Aq1/rD5J1+dpnWjQ5UxqgxP/28GbsMIN8Doez7MZe7viR5XHT0801XAh4ZfsM2R7oT1VPKjAvijt
35qudpOHMa5qtAq19erTJiwYups58e3uzBqwSCRjB4czfU2ohGJGBVVwCEZqjOeAq7VboUiCgBlu
ho5KmHIZ0nor0b4JgcxEA2Mtura05+oUdNBTifNjH3o2Kb6uX66TUqw7a2xkMPvQv+W2CGgitJYu
IghOaIo+a37l8pi7ZLpKyPXfh5HAZwnY8cIcV7cMGlKMr8sis+VmE5v3X2xEXJ0m8O9vzWEQGXFV
CpwVOom/6Ml+PmHLjrGUbCIs4ROj1xE5TXzC0lD9RxYh2pyvEJ3nI/b75pJVvZvccnwubcm4Hfhc
EXpkI44OFw0R+7w414yN6SXih/90+b5G5lubyEuHULn7bSaS8nNGDjjpXCaDf4UWqG9xxjvzDabS
rP3SwRy6iPuN/d4HghxfVAyanvtDCshnmtTb7jg3m7WIMp2e0i/vWG5hFLxrRHBrf2ExErj96lZ0
tyiX2w1RZmQwpicgbWee8KF98BCY9ryBoBwnDPvV7TDt04Ow/PznI57d75Bny0uWBtmHP/iw3sJw
O7rg0y4PD0JF91NOmdPmFmJTlBBBXnBusw1yAxS+QxG2AYTPo5xekjV015LWnA1L5zzoNLcI51aE
y2b1T6DuLaSfJ33042D08q6l02TCLufZGiIfXOtnMgTKuZcBg0CZjdDARei2xNX5wneOb2g2QN7s
WGVxuXZu9NChARMvuyLbqKHHujdzgSpFPnR284an4FgnSD6zi+wSOFJ+Jekb78XFh0k4nyP97duY
qRrzsKvtf5uyzXq3gQGrJ0aS/SvTIK2YhwdXuReoV8aRMLaj/wwypezJYZPWnK5p867M2oZ5UPnR
9HqA/zJOtTXYMEP45rx74+gs93vnwc4dmEuiR+CvbjnTJhCFb47qjqBE1rUBHccySL+2lBXvBqIl
URoGW5m3a2MdviadPTcsaMDXEKPuFUFz9itA/d2c7Rzy3GRZtyFlDIL977xkO3dgO0I91yhpeKgq
W386esqWF6TjEK8htOr0HIp0R0UKWLQ+H8G8fCCobSckrSj38nE54v4SWsRQp9pmjiHVeTemUFuy
PB9z4y8MspX6ZRmEavwnyvm1a4dhsYt8XE1Z0C/ra4oPxP6NAYWRkoerxRyjDr19PygOcZ8tgBGS
CX8Ow/Eq14ULqkYR981P9jAEB4my98Hr3N9jNiU/ApT689eeN/7q667JvvtVg3jcP/omu19dXXfP
2xF8IVapTMeLj+wWjW/AbVVoH7L32yFBlu6naRyze08n8AuhXdrvET7T+NGxs99cmIAq/+S3ECk0
FWWLA87lVBObbVzL7b6JwKNO6xwvfzOu2qUwQmuOaqPcgSLYkVW/8jwD9k/+21ODJrHPY6ln5BcD
m/DzDoCkSrK+hipn0ujpbtVHt+TIYifSMamkA7vfvtIM2LsWphZ90Hs8MYx9NdQdlS2SaVdAYcqf
g6Lmeye6ah5XxXQRp7pwOXC/Rlh8g6Xa4b4B9tFQ3la8glmxSzDMoh37VDG/6HEoiEHmE6aZdqfP
Y2sCX3zpo+f9NGV+5BcesPgv2a7dmuMBDfzTnIgkfDCT4ncMDeHND+RaIKHWma/NawdGe5x3Okq+
nsYMUA5nRtMVR2yG7hwiVdmRYrLdNCR5oInivuYSXOLop6cBmgomXa+/tI7R0926tPLVm3RvisU0
u1POGypdGNkAzXIIfv100MDhnCk774PToOta367e2Ii7MNULk2qwoNHkq2H+HOS6Pw6EJhDxNXaK
dNWtUQ1LpxkMo3e23+IHabqfOJ6TK4mh88sYCORD26j17zVKuk+4yPSVdhog8dmvkN9TgPrgu1H7
1OF8fl4HZafTBlOBwnPe/ZeOQRjOG7r7JVy4hOA0iUBiNlonW1Sdj/zZnc1yXgcTZPfAlF5Szqkw
H7wNI1cpEADUuLfS6qCYQn/16bJgltgn5HB7HaWf9Zb59amRpt0KhHFGXzMxBp+9g7z1FHeIKlgk
6dwjOndsdAwf3W5/ZiwA75vhjvjitGNzDo+xdZ+8nXO+gMbwp5tAztVxaZGs/0IlhQnC3/v01aP5
eHrSiPQskFXireAsaaWe5nTnkDbpQozdsqXRbyHbJrkAdcCWqdrI2yDZM0wNJNh3Vy51i/Q0qd1T
EiVTf0LTinjO4MG8O5gsd5R2BAze9l7mfVPWqGs1KARN/ljxR+1yrRhklBvepknPKRtMyvxaesd3
z4loON/Z2zlk+ZAsSa3s4vG3x4XytonYTIUgHic4uZEI0msvGfBPuKFCzZQzRGRDVbVK8L1olGVN
vPZ/ty6d3/fdGedbJ3HXm9bWS/iS2iPdQ4hlefxz9YqtJxx8qICVLLFfE+r86O7g4CoRmDcDrlw9
Zudjjti/wG430Z89Z/MkFoZ1fhaOM/wj8YN9eHfd6UPJrlFnpFrolZtlAdpXg1YR8/ngvlOdZsQr
Ppz1jQ0FT92W7lm5H9ybqCYCF3fNxD28M6r/oepw3UpHzRxkFGQjz3KDFPlzz4r52KC5fCNUALot
HMX4N0GrZvO0zfRdEihatNNqBswxRyvvgD54fki83UyRCj/6oDi8+bHLVCa5gTAR+bQj88B7LY8l
Dzsh0WF9kYf3Kd0z28mrDHNlYj2U4piukXKsgeODoJid9C9LksZrePQ1vAU6ib/JjNv5JlnWAx+1
e8TTOfERiheVuwXjJWBMq754/UwWC0TGaXQE0xcJ9uqv5EUUt3bAtgaY6Ptd6awBB+zsqHDiYmak
ve97KA2U/CPaEhSFCOgHn4Xg1JnUMSed1dsjyUlr/OfgmyRnhYnRvdNJ2OOSamZ/OQuZzcEpXoO9
vXbJFo58XxFnRHd0FsfPIjZZstaQX59vDJKGzhO4EEB6rT7I3sL0xU8RyBJu9EtwpN3sj6tRXuUo
xzv5eLimG09OnKLtYiIJQ77ccOBsHsalms8TZhlzTR1Ad6jcA9XsZD0wZoP21ZQ0iqgMxc2OxFcy
fmPcq6kRO5Ho7SNtEfaxTVb9kCTW1GUibJ3cx8Hu/Qk2sothVpc1vAAsbfvFyGzVv1uTGL+QCxr5
2y+1mC6pxQADAeJLlzJ2alxejBZpejXe2jQPx+ipvyzH+wvnWSsvOGnkg2PiWV/WrZbRHSLx7JV4
Kvl3sPNOyBkq5xBZ8DBR/6UGKVgpifDO+2ThakZVNUi2EmSnBWYD7EjQtzUgk2JNPJOYRp3fKAOu
ZoR40UGp9mLDZ4xVnjxXvm3uiWE+7Mkw6raPhg3jPMwBuVuZM06cllQgflLiEza3CA+Xn1lYyceQ
TWMrkSPa/+rYTX7qANvVY5qtk7oek2u/Jd0WtL9cEIjj7aiXtb+mdq8tzyguknJIxiVjRGgTc9PU
CXcLh5/3tnmk3hZd2HHKMexz7HIDzuSKsjUZ0mi9Ibw46xw6JV6F4QUAW34qZ3H+amR87HUzbCLS
wbn/7fQDE2Li0V1whTOK5SkSXcv41GziRLPqF+WVBhKBEtPs/QSiMJSji0wXb3vQhqfWS5wI1P5I
/gybgLzzFpxCTC9je5TbgMv01CUSPeFCDFtwjR0UJJdmPvxfyYyiqvQQZncXN06qP/HKR53maibx
CD7uCdcIUqt5QxbzlYaDlsf2w25vIrDvcxvv24jigWepxxA3TO+iWRwfmucrgXAKonW7jGCfI4dC
n/7GQxx8Q17h/+FUX+IvLVVbnwEbR/HdE+6s0fZzR9tvol0VDA4q0+rU9Nu+cv1Esr16fu0zZ8c7
yyUy90GVDvD4TzWKcL4EO6sWnFat+gfhU6KCt69S87MrIm3KZdyX+3ZpB/SmiCNZnQKYwAeMF8pF
FisPyP8+0DRLhlbO29XxgLdzEFbv6usudtF5bbh7MG2YpiQQaLiLmmEMn+icENM5dr5gGLNk8pkP
NHygM+b7yQ94Mua13RNACjQt6+9BtUF6zMdikfkSaY8rZlW7uW0SlfWnzEWh1uK3Q4tPWHl64Yxz
l6sjELAijsgMpyNg+SsC9Z35ORr9+qGe5sE+rtlxzPggkwP1gosdAurC4nkxM1b7C5h+lbzwoQbw
W6w7VbFWbvBWKYjdQnuSdTcRIqsQ4w0cxplAMri7M7bzBfnAfeU7UXIeMD3ctS0P/bfEJTnpyp6O
QJ8dCxFdPHpO9bNrtxk8dFDrZ4QQ4bhh7Zq2iwPNG9wil2fQjIc2OCN173iQGtk+zMpbUaeikX/F
PYX6i+dUdS8Mn9lfJI8tvuGknscCS5fPxkpAqHiNR1H/RmeU7GdNlGfEJkE3H46tMPHPY///tZOk
vID3Dsz9r7/qac3R0zYPYESTvKXpoV/I42rN5+YLUG7AIHT/I6GBPEDjwK8tGdyPsxvN+rhVvMp1
2YVSPsu6b3BoJLzKP7idB7wAKAPqB4FaOr1FWC6Dcm6xoyKWhMYtq92Od30XNFUBgpe+j4ROtRe8
g0wyc982+iaZvFbcer5UtGtSDIFBB4qJ9Eyqz8FmK3jvYupCo99X1fKW+X5DqCVxadQgRINr7Qm0
O+2eEOqSth9vO+6U3df1E9Vxilt36bYTJEBYnfpmBeLWTpC+0auuUKSM+1o98JIhsfha5r67dejN
1+5ImVyqJOWIiCOMSjFm37Q0nuHqzwKt4vt5S7AdJMAAHL7emjysbXz8lFOEXs4AymdFH1Swblnr
stP4zbI/9/x3+FZwKkheYM0m0vrJIAsX+UB0CmjeWE99gC/wNHghCIWqwfXyeUJpVcS1H7YX5Dht
evZl2oeXzYEsJZNrmC5uKpHXjmYP5DWMKxmeFymCL/1Y1DxZu1YKjVsb66ejn+TwjfdXxTeV56zb
DUYK4OIunJ9EgpO2UFosCEb5EpnFia/yXe3NDyQEbeltpqfhsd4xtN9kO6kjyF/agx1C7inql6r5
PHC6TjfQm6xPQFKZdJ97J0p1TsRaG/K0NUdX9lZEqpygUf+YHir/lBhHTcWYgCExYh31N4MvYPs9
2gCOTDKxtacKcUh80Qts11UvU8LkSD3CZ8AViccjoZ+pdGO/GS7LHC7rs/VUG2Pu6/YfyUqOP/+J
uE8xLATTXaq22r24Ft1rPh819ASRDxzsQ41fERxq5ObpW6Qw+dbGHh+0auA9AOc65MquE//LRFJP
Re1vQhbptI/eqSfS+mbLOD4L1JbEnEaHH0/cX9tk3sxSHzE8Fe1KiqGJ0Xqq5/3NtFX6rYbi8Rgd
kPSXbmjp9PYQJqF3VgLb80B8M66OLjJrHlXJ+BsqBNo+G7KAHTYU/yPtvHbjRsI2fUM/AbJYLJKn
nalsWY4nhC2PmXPm1e9DL7BrUY1ueBdzMAMY42pW/MIbgBoyORE1C+LC5ASY3Ej2wrRnSjWqkxFd
MEjFe+RzAvtg1BT/vQkoDUWrHPgpIViiNxQDgdftKnuItG2cNLxtPsqP0htnAOUna8ycX/QcIGNR
DoqDvTlWo7mfi2z6xCmmnQgZc9o4xlQYRzNHixZBhV6+VOAPi7vCHab2Jqis/jMHfHHo67tgn7lF
8ctszek3cN0IBlmlTWDCHIJn1YH45NFw4D+VMfV23S1aOt6Q6tyjNjZzvR0D35/3tWmSP7Hdnwow
Ur9pors7MIALF4nKdP11nvo55scpYuGBdANqSR9UjzSpKsLDEcyLR+Q+OMTlde1sCn/m1jNdJB62
UG/yYo+JhwX+peI22o0hsvAbgtrpS+9a7UezMppvY2ZPpxSZouimok59a6OUtpBYB8g3KUYq4Hht
9P+pafnxXQUG7qsIaycntCyMEhg2Fzdb3q7GPZpWPhVN7FbskzNoTrKbzBBqkDugvBE6gB2OJUA/
JB20ygGR4AT5E0Zh1TfkbsPnaEq0b0aX09jJbF6TO7SxUnNPobK3tgDfnTs7HiGS4LgjAULpmPqZ
iQ1AIvPFcFqaoLT2AN1TVwdhd9/IsfypY3887LtRIkSAoAKccdspAnUc8e9wqQgCOXpuJ+WS4PH2
bEiW3M8NWLwI3ozfKWSGfOvFAs0c06IR44udzdUXJRNsp0yjCH+03HrjPqX+/LPSQHxtABkH4xFV
ev0HWwLlUNIUnbzIHsZHBCbkopg3WxIfkTpJ9o3bNc0TPi81oGpzNl5VNedkI/Th8l1ho6a9C2a7
/Bih/mPuq7ILniIkpH7xmNtqp3XpJEikDRNkbZ6mP3M6dSMQ9Momr5kHCcrOTGhp1X0BnGg2Cebn
Es4q2FgnsU62IDnbhuDuKR4JNJg3qkafYiuMkI6GHAMXjYoIOaOWBk13TIKi93nmB/UVJ/YBfouZ
WY+BHZALGbFrfu19W4hjV9jjhzhKg/RWAVz5rew++tpoJWc542z9KZHO3Q7Fu8zeIo0UfraLIu5P
VTTD17AD2z1primGB/hh+Hz17tiBpxSROd04CtQpwWNPNaRI8DDdJO2ovk3DCExg7NzWPya0pW8N
SHvRocQ9RSc0apayMYRIeZy1ebrrqnboPAEFz92phKQVxuHg2rd0SZuMQ1jxK7SuoBANTzNO6IGi
KbGzjDYuH/LAR+KC3at/Srgt8iOQLbyeNDOZmudEdfFT0kzzqwHbwRsNWJVLnxxD+rYvqgDX+Mma
ISc5FKxdX7liK0uiAC9XldSBomhozskoTIKjhTYDTXlLFsFulMSXRyryofF9bMbhpZC91hwgNar7
uQ2y+qiQhPgWdWQWlFfL7BlAZz5sBouJYxugVLDlxURtY/DV/FyknTVtKCRMoHdrDR22wFCgWTpt
IuUh25+CU0CNci/0kQ5/HGWGJHDpq1+tcEgSWqAF7aYd1CjJdmb/Q9ZlpnYwIRC86mlqKk8Owvyv
m0sro7Si9Cd/TjIg94XTfV0spAGLQPwnVJC5a93MAC2xekc15DFHuwooM82k7mYqe2s+QDbPnxwK
4LwaKJD+GCDQUzR3rOaHq7JQ8zrKax8r+AnxBkp09NCCIo7pAZXyyaAUzi6bTHoBYioi/x7+YQTP
M6ndx8ZI0/EILxMTXrF0ZEDQVB81o6UwpefCDfdWm1YcH61uu0d3CMZgPw0pVmINyu/FieuJiMvN
DAx92Y4p1kGjk6TsJxstkSgHOxIGdMe4iVrHPJZCWuB3/lSIsoUZSm2DZ2o7we++tYqxZ8dloJgI
nEI6MWi4dEADDXpWP5M6dB9jnjfUYXhIvivoXfVNFPqB2GujTf2BgsRg7m00RqId1Fv7WfizAeTd
LMMMu4rafmrDilu+6QjytKyCHYskDrg9Chc05Db0EwJzNyd+SX1NlPZBpy8FxikPTWvb0Xuh/qjr
xTNBGoHcUOgGVLeGa+o4W+b0mBrcoZt+oo02WHG0hNA19ea5VzGVsSIKt9EIDnjT+5gp3ZqlnjYL
HYVQ8ic5jW2jCGKJR+aZt8SydBzD4NNPHyR6XF/8omoQXwhNcPhzxA1yQLWrrW90MpjnYLATaPhW
GQERglDVb4oYOPo9ZQcKYUHRyM++k/hPbTD79zqdGv9WFmq2t2huaMPedQcj28yToabbMpDop42t
nv3GfbD8poWd/3kCPDp7CYpcv2l+RBia5UAgNlQVe1TBq5DamOG72R3y0Fy6puzDn+gZhfYRUTnM
EqcpnRTpD7IInmaX1aMfVgYVeEXitbdqWn0sQ5jDY7KUb55sDRA9fHw1g2asq5oeROEYO5ln1TbB
bNA60RajVQE6JvZ3crYdwGsgnfHeSNIuf4bz0D1Ncdd/MLOi4ZoG0N6Axg/HL7Vc8hP4I/0NWgzA
xpwks4db7jhf/8huhEihJjPvgaxZlrEPfIolEEHBr21ITBfhfb0dbn1nBCtpaRZqmTTvsq1yAkMP
NgkWS/9VdNgXyBpM4w1F+/5bZzggwMlT6uewLYHso4ZzW4CSsvb+RAsO3aYAPppvBtGvoOqMcQdk
HOmXRTNDbGYgH/7Bou7SIhhgul8sX4SfkWovPiZjxMGJZN6eJlXoOm2YUN5C0AnEJmbTIP1PvBPv
rcREVWKKdPdYuLF5R1e2zXHjpsz9mHcpmBwK1dZL6zp9syk7s+YgAP/xKScEvJiS8LF5mP2ocjcB
YlXWtjHyhcUdENfstcCIv6omruZDRaOle+Knjs81jxPC/FrlUkFVltnuZ+gG4Cl5uxTTZdHhzOTc
fEbyie5Pmjrla+P2dr0xAuXwVKQdzA1AHGBGZN2CBAwWc4RtbPpZdKz1EaQPojhYd1ANMpsHMbvR
C6V+ZT2wEVM0Q4Xq/L1RWbxpFP9pnQcdaGuKllYV7PVkQBGG/7Wv9sgfo1sQ2zNSePAZEflnbuFc
UT6i8Iq0gx3v6n5o40ODpG1IghX2D0L0+iIi4IT382xqzsfAl9NLthxGyhMxWW5ZuOpFBwGCvIFV
JrdB7aQmCjtu87Wn6TkeMzj2DxkPAnZqObawAW2ngqehG763SEP/h2KCvJNaJpE2sh3f2QYSEPUN
TDYdBeeyGD3UiaybusZycQOxBVTETGTFfiXPt74bFES/GCA0CZvAHFHQhL5pf1QiNct9X/cKpRse
5G0DychDiKKvjvxZmGyaYYR8kwpV6jsTZlF2cGQ3fU/tgcr23IdusBNkwNl3irLOHorvUtIxa+Jm
0jvNPAEo7G56s6eOpDmVRVxiW+4PumcihYRvhMv7gDo0fIl0MF9QYtM/jo1IXzX2ybcmG4v7UAbT
QhvxuUEtf8pfIerrC0PZoFzmImL3X5hpmNnRf1HjZuL9unXZ6dNtKrP0SUvixNrO4ILjjWUDNfiK
MkYA2w0fYthpyDNTt5/JFHlnaDbv2rEcnsc4ntvngnYdvCm3bj9n1CSBhiJE/xWExeAcgY+ZFSig
nJsSU0jb2lQViedp0Aut+U5jXM+3Yoiq8o66RnFTEF/NxxpYjNiHeqBBaQDChUhPNoYfiEPEdyPw
iT7zGdgImO0WDNysx1WLnA7OD5uKvlJBWdks4+M8uxOMsjwleC6V7rLnwlwSJnMBjoeMFI5boGiM
8hGYa/IAmaaO74YytYAC6RmgqyQwc9DCsQz2FrXkkhCyX/qgFSqMH1BBg7puGZGTe6BklLkFl+X/
QIEriJ/KzqrjA1YYIt/Xwh0AZTqiesDAuao2RqTzqyHaCHEjHODfoLSd9JgaWRreUCAtiNuwJ+pB
ZTWT/rV1Su0X2XjO7A6F/WFSmQR6OcW12iAb2UUfK6BfBzMYp26fipGMfxZ9AwDW9IsDqLr4yUDp
CKmooijnh6iqTGxnodpgAAf6Nsge/gdkoNLaqB085fThDfKcpX3fi8h3N7M9jcbuf4Rv1hJQbObN
fo9TlpHlZY7kjszT/YAq8HgAha4X/FUzoIQiLqdTWU+5vU87XqypY+EgTiTDFXXPM0KiigAHeU3U
XclRlj//SxqX5udEo6fsPASj9a1hFSa4EPC7gjzzmjj0IrS5EhJFJIQaq0KKkn9WQqLxohYKo6fz
OmQSdj6iR/tICedhQhxmS4XI/q75M/mESxxITxvsWUE0DhEwNq+ob54TirRNrONpC9nYMq0kQTW2
NOUyvfMae24PHXqYyGRH/fGy6OYZDUxlIw7nCHNxdTBXcpRaQBl3Ig3xOr/+yAIGX0wQ5ktvUfOo
H5BEVSmE7MuDGmdnGQF8Azwz5kFrT5McCuTgU3T0hr43noAxOEcpDG0racgciLpQLgJfs88aNe/K
Iak2mJu623IorpnynttayHb9nx+yaJL+tbVQW6rtWjHJfZahvgfMynGM6Ba6aH/FovXscgLXwBBq
EXZ/p/CqRpXasu48Rf/4aDqm9aCQjbuiWX12FFvazJZpAmxbLWcPPqUzQIh6AndWqlPSOhVDbe0v
r9/ZTfPXKCtlbLMNFCissfNKSNEeDhXB3qE79AUlrvwmrgFSEvP1V87DmaXC8kfHxNTQbXyFV5+G
gbxLoVF2no0e4t4qp/ahSwYf8TZof5e/78wsggUFVaOAK6FWvxJA7xBbAg8Sdx5GdQL+bKucA1BJ
muf/Oo5gN+gm7jcGUrTryybMuc4BsbD74sZ8KGYBVHQegyt74r2uLqMQRprShiP5TnEWsUZw4RY7
z0du8eAUlfjku6M23sxRLDzqgL64Ys2+rP/bSxQ/KiwlubtsBOTXe11gdWKjR9R4hAjd59AizdDi
NNmPuQqQVF60/hNVoP7mC3FF+PaPUcdqbBvTBFehOS4dbHFWJ5quC0SwaPbaXlOGlwD0RXpJai4J
cJmLwuttcIde3RGPnegKqIo0xbBuug52wiHR3Yq8yodTTI8e3RYrtadsCyXCt045dFpABBk6oHRa
HTe4yWyLLnwJvHuTQsnP9thBgZDN0DwBKZjO8sWuZ7O8cn2+356oXPMwSBAzEu+alfug4aZFFEVi
8kInUS8IRYFjmEP9w+XN+f68LaMs+4UbGnOk1XmrEy2R9DQmWlXIDITa0EIuDIU3lHNzvDzU2Q9y
leu4EglFZJnerpkOVXV2Apuh8MveJ5LK7AIdvHKqz30QJhc4yJlKKgrtb0dBQMqta1diMgiYaDs1
FtIHM0kdnIVrboNnDgCVTZ3aKlmPTVfu7VBgm3N4i87oBSRIxSbNBvShumGRNELAUIR3yKyGPwa3
A3YrUm0Kr1wsy9+/OgQOwxvShrJKX2B1gVFNjbNOVqNHuUSjhJjRry0GYHpUHG6rSo93yiyumZCf
mV+HCqCFUxnXDM7Nbz+69Msottt68mItwtJDDenerrthbyJ78+9LyVCLT4LEwQMjybdDBSpGRD5h
b8Zy/CrF2MHuoterTJldGensTP410mrTtJWGhEyXTV5LEPoMdks95G4xQY0RvVehckJP1lGHy+fh
7KAu3UQTIx2diOPt58GHI4F2IHQ0gDd+cmKC16wkeXFyYdxnRid+THRef14e9NzySd48yaRKR1/r
hUNbC2jqJIMXwHG5qTI4VpqE8UCJur4yqeeGcpSQYPFcQ6BI+Pb70J4mRR3K0RskouCDrCAfRf1/
3Ti4V16iMzMJeEK3aHvwFuBB9XakapJF3htq8OKmb59QETUPE+Yhn2jtVneOHwBfjPTXyxN5dkys
guCc8QaCzHw7ZjRRUTSW9mgPLDij69uktykS87toRDgJjQAd+Z8JNLk8XR74/UNvGgbvAX60uloM
Pt4ODBYuT9BFqnj0rBD6NM32FA+MX0XWFf+ZiJQEV9bx/b3NgFK3eGcx+lBr06yagzeEoqnQstca
cka05LIkaq6s4flRCGkJngV392q3GE2OuuPYVl5WjMBHXGD7H9xYiSsf835T8jF40To8reL9shmU
TmXvt7VXD+iZgd5p5qOinjjsQtSLf19eqjODqeX1xpULSV/LWS0V3a3JrqKw9RDc0W5b7AcP4ehn
D5NeXjNcWrb427fARIKTaEgZi6nC2pnLHSyLhoLfeGXZVO0v9JrJokQ3pQ8IFIKa7mk+9jeQfPwn
HIxSMl2Dp/7y555ZQkSQOH687ZjBrdMSFCBnP6Gk6ll+2N3pbQfcBb7R58ujnJtUohWXbA7/IGv9
6jnRXGAvVXRemInw4M/ZD5i72d6WoI0vj3TmpC1nG7Nvm+RVrL+H5sIQGqNdeyqe9WM3OkFMDRsx
aHrOfXdEcrX9d8tpckKMfHVSIJ6+9ZtQFpgpmEgTeHqtjU+8BqgKqdm9FRBzD5e/7k8AudoyPOC8
OxzpBb+63HB/ZcUw/UJwMIgiSbif2c1iWFfTMYees4FVIW8aqy7+gxo7/MCMQOy5B/UXgcz3lfvs
zHqyYYTAgsQkblu/SCCbR1GJBbcApvcF7VralE7UaKcpA15/+ZvPrKhrIjjMdYYrEs/g20+27SxV
XRR1XgS661YbSuuTX3UZhL+GQhEykHjE7P51SAmAnKtTAlDBSGh1B4DUyfM0ihsPiwmUHCy1p/fa
7HRkz7f5AGP98nDvzyDDYcKIuYpOG9FeRTLzQLkrbJ3aC42w8xC8KI4a33pllPdrxiiEvYthmU6t
bjWPKbhi6Q9+7UWtOz8gt+Mc08AFXL1IvVz+oPVQrJRuK2p1vDwK16zVu6BVEuX+TqOBXvfVTVOY
DUhVuzgEVvSvAcufoTjspoPmoPvOspEGDCiyOtU9nETyE0HLV4iDw8LKCq7M33qV1iMt+/Svo2cg
4JAkbYFBRVgOh6Hz1U5qyHdcnrr1m7CMAoVGJ003yLrW+UkfTwYvRWd4BtEIiquW+myaru0Rs9v7
vjXiPaqQ7j2eKc1+ROPwymE785E4dZmcbYM4hVTs7UcmWCXjXYRkpAB0cZNrTneKFrLB5Y9cH2k+
knDIBvAC0dGhkPN2FMS8lIy4Wbw8seCmZ/BQI2Q88ZGJQHVjB/OPzj7LeP87RhHsSWg4b8frZo1o
yNd0j8ag3m+zOYm/1rWNHt3l7zqz75k54iAHlIz+7iXoQftMWq4E7BU8XGFNxzMaSy2FXDg26Btc
Ge7MYoE8ZQIph7nQwVaPgVVU4MbhH5A2W5CQqji+Y3Ft7/JHmcvs/P3mMHtc9KQdQrcxwltfHKJV
McksKDxOfON+joo8pMAhi+alKjUwYA7ubhE1lSA85LKZcL+ohOC5nVHJBL/ai60WRAaCJ05nR4fA
1esTe9totrXjgnCu5nDCBYFrFVo6/bwPRZ232g5BHfU0g9WhdJNqpjyoIYncbwgzT6ihlKIHfw2f
QNAUw+jkZvT1pNuiIJOHW1x6dLDjID6nK+/vuQV2cGozdHoeNgWLtxtpDAS6M6iWeqHuxN4M33AT
a2lBMQGy2eVpP3NGKJsy7Vi5nyklxTFCFujJz8hmhf0XGwcbDzrasOtkV/43Tv0Vt+XljVktsknr
wOSgLPWRdcLg1EOXzzrDYdOHrtAcZL8xmnQ+BThVbBG/FY9oe+D8nOFXcvlD/wR/74a2SFXIWCiD
rl/bLA3ipqqAW1HbDazbMpfRV/AQ7nOvOdbiteqgaRd2wePcadVXkXXVAVy/eqn8QnwZUEJ47CkZ
7i//qjMr/af+C0KdSXlXrs9GwwiiRGKDCkH7FNRtc4PuR/EJBF18ZQLOD0Vri+6rWup6bzeVK2ek
DDTFSrc6mpFFDVrHivL7QgNg8v/wVUuVXlAE4n5fPcxZLyp81XktETKBu4RIdrtLtTB8hnHePl0e
68wGNpf8SVHilhhNrz6rmghB4saZPfABc/I5ILb7NAImuO9SRIFehZi0K4/X2RFhMi6VJ5N/rUYM
tSwKjCSfPWMobTj2SEqCesPppQuow6bBNWfqdTmBi5F30rToEhC1vcvfml4r7SppJy8JA7EbBazH
vgRJBTwjAykavOquqf4x8v4zJnuSi5iIh/bjarOE4DizwOICzu3iGXAIfE4gwMdiSKP/z6GW5+ev
gKct6F8HvTN5s3DiaJ9jPvAhS8AGbbRUF9OVrXl2Mi2sZW1l4mm4jgmQClZOCAzEc5vBuB0Q+D92
Mk1/L+D5UzCX5Wd0ccsre/Tc0ROwuCQ9bNpK66dtAeWVQ0e10oJ09DAiMHhsyzpCDgkO9+XjcO6C
pWzvMJh0lL0+5XFTw/PO3RGavqBJERTVCZqiAV0yQflrIPrBFguXUgC4V6o010Zejs3f64j4aaxN
OR8JMnFbZTboJ3dCVHTM3ZMcje5XHzZgCmpV5FeGNs6NvfRwOWxY2zrrZ6Wyyp4GfMKq9nVd8JK3
fg+icYr6HTLBsbPFaiQcdzlp0bBVQIy9CV5rjAS/796go+UYGx0CQLh1chkgcQ07GnW1afSdTW1V
DWZFsxjgRQ/o/uwvL9i5vUEViOCHvoR8F4lnYeYbE3JnXpU66WFwNXuHdEBK9Kg7V/b+uYuLgEIX
xHHcW+t8Se+ReJbDPHt9XU2HoAibE3Y5xU4PpvkuDIvpePnTzp01pAJpAxLkW5R63+4I4MBmECD+
6vWu74qD7MzuHmyLHzz1ZiEcL/MXVQkjadrnywP/6Ret33oQI9APeOqJlFcjq4B3Tkfgwiu0UZRo
S0TyR+3iAuO1duXURwkOwjng1JVE+6FOQtQNKugv4CxH6+uAbEL+COskEUjLR9CZ/EIOzq6cIqTi
HeQFkkMD91s/FVUff8pQQlu0cvyyg8AR1sENGPz5U1z1OhilyVJASEGvye9tAB17CyepfZ3beUYv
wgEitIM9U71MQ2yDaHaqEVR+h+LdLao5Jr5BlyfmzA6gWotGmMtrQpS9utbHOG8UnN2RUL5bZMxK
I9Vu4yQcvgO3jdND03VRdfj3MQ2bEhl1fkr+67irxFMi7FuNCnwBt35XlfnEtuNm2AN49Q3Iqj1F
j/+XMelAS8s1KemuApA6oDo81ow5SdtnEQwAzS13w8HSxvFjr7tXNtzyRq32G4ALnkrdpPxOX+Pt
Tkeg0Ox9ROi9IMO7YeO32NhsLYS7rwFnzhwpSW3aIkVSirhgtYAuCrEQz7LRk6g9hChM6IaGtk+G
WylarQky/+E838XNFP+4PKNnrikpkVgmfuZfNIXffuE8xI3SLXp7Aplx7CFUNLl7LHvMft8LS1xp
X57bp+xRw5IGcjfU496OJrMRzVqIVF7Vzh3aRi1CoDLSxLiz2xm9EoWA+ZV7+MwTQgvDYouSvFLk
WW0ZpwiD1gyrGUQSqpr3bbLQg1WYKCCP2Q+lafd2bpvjNnda/8qbveyO9e6hXbqE/4aFJ/BqaNTQ
cr0hPfW4U6oTl3+6z1oAerUjYw9HWXlS2Fbt8jrW5k3ZV/WV2T63tsolucaowKR2t9q9lIAzgnOD
W6HNPzhYCXkYHvyccWE5Xt5ExrmRbDTEl9qPS/y1/PlfMUJioKqVBxXrSpgkHsPYoqgK8UDLd6j0
0BHZuHNW3pt2BzcYz5f8e9VU+QmQlvNZz3ITFCLMxp+cgkrdROBWWg9pZepIl3/nmePMc4VriBRE
UZTH3v5MMCqt7Wbj7MkQ7qboWpTAG1jIV0ZZDutq3eHLwK6nrkiVex21aMLAQRBZSM/g1U+Pfp91
5S2w6+Cmwx8IonI/1Ca8GiO+tTHiRO0pyOdv1HEL3EnHBGoLAPr8qNsRoH8bQvGvRgfZjZKyMDE5
mYXdblEUQ80PvR4oJqSYWH352QTdI3bd2P6ptAZRWyShdXFLfphOJ6epMF1W0k4GhEwzG5Xgsp1Y
pCgpEeBvuazv+mmKf44yLD/IKAh+i1Jl7c4fjAD2ro8B2xazUoxqUMqvb0xU6YJdpqkpxyFnEDem
3mT5t8sz+Q5OSLqiqN4bSyZIL3KdBKYIxiKWEFik0V0kXokKyuG/DrGfL/Crw+ZJl40k5416NdxW
3YhiaM7ChFsKadNvG5B4duUBOrPRqehzlKjPEZSuuwmOgcBlWhnSMwtQ75vAMj6R5csnvAfHj5c/
/sxdSU5Iv8shH+XTl4vtrzOlu3U+FKWFt6bG3YKUW1shpRPbeAwHLbzRZ9oM4b8nNJRRqEECo2HI
9WUZzJGIkP43UYPIlDoRNrjRYRB40HydpGFf67Yt5211UBxQQRYCekumvw4hwmaiuTgbppeZcLhN
WAvHWmEBgPJ69gX49nDI9PLD5Wk98x6wnygeK0kvw1iDhUgd7b7NQ0lX2wZ/itCRwFrcyYanunKJ
nqueMlUwJ7dQoINrgOczFxCG9IAdge5wJburNR2yGc49fougUlHohuqEfBaS6v9+zfGQgwykUwqR
ZI2UGyK8U5IpV17SWQPelDY226Fxze/+zFFwFkTQAtmkhb+uiset5fqSgMwbkb/fuWh5YbXWanuz
oHN4ec3e9S25B8gBLaSqXNdg9pZ5/essgMOHuYtFs1f3NuxylVl30mmjfaRZ88me7IlKcdZ+lV1v
7kLNiXczvidXZvXMeVwQJ6wchVt+yeo3KDgIaErFtmdBO/qSxlaLqLnhHwpnsL7gEx5cawyf+2pA
xXKp6wnAsc7yi/76aqdJVQnZRy3Rbo6hvQVdZs6haLpWuaOXhG/fhD1OMoyosAbRgDnjbF+58M5+
tUOUT4jIj1kfl2TSpzFMdRtpTlceEli5W9xy0KsCUrArTDu+lvKfOSKuTtFacOcv+O0VBhLie6pi
v7M9OE+xg0CIm6BUK/Nd62BtYpdysb12omeADwhHOXqDrT31/smK601PyXeH/rxzjNCg+Xx5E577
YdQ9JT5SApUYfRU8GAUS9IOuWZxdRz7bhLgbq+uDK99/5kpkpv/vKKsbwkIgCTP0CLuLBKlXnr3v
+NKLL+Mgf/QIAN80Q2teCVP/NHpW1zAPDR1rOrsQadzVzkaanpDd4ZUt66zTNqWtdfWhyMcSOxQc
gTctNi7wdFJEAx5z9CzgKpUIDN2LGE3hu0Rv+2+ItU4nXG78/luUahK/B5EjwDOhlIJICEgtJBah
6wbbehiSZ18NuBkloldb6qMLW15Lx8/0cDQcEIOgsXDnsxp7F4FYOYZJiwabifUvjENk/LGMqWPD
3+FMYvnPjj+CSyrMpa4YAMUPds2AtgMiu5a81sI9eyBNSn3wUSE46FK8PZA24ljoSDeKUlgxuYc4
Jng71pWthycjwfN109TS1TbGFNknQ3UTAgwC9CuErNBXx8vb8cz1u7R22I1QSABjr86JG3XG4vqi
vJlOwz5WAfZoscDcy830K3fAmSeToaiML1DzpWP49rMTK4Fm5AherSAKfyVwnNAtLvEnDOrpHuLb
eOrQIbihpW9dC6X5m9c7c0E1UD7jUqD5uho5Q/oznmblNTPib7kl+q0co2u9snNTSQ+ULJEoC9uv
1f5HfnFKIse2vGEeMUsMjIybLTa/IFT76d8XjZsNSoMDXIoI8u334JaBR4yZ8TK7+D0nSVT8AHJr
3kctcIrLQ527SKgVYyi9BKs0At8OpeUoDJYl+yMbbfMmsLTqRWWZuItIuu/EiNy6reorsdW5iXTJ
rqjPcDi4At+OGcSIrsW4kXq2GXT2XiMIy7aR1Zd79FXiK8nB+cHIC0BjE7SK1WGUtVtl2PdYXoSb
OTdDseiXG/EJiSd55QC8H4q0VSdghJBHeGyutuEURVYiey5lV6TzbVVPyFX71vyxnMNrtdxlit7u
+CVDNjGloKBLqLEaCr2HhEtVWJ4Fzx52NI98hujh4fLmUO+PtLFcY2B0F+DZu+Kd24d+KLrY9IbA
qtzjSNdCfLC6YghvMX7OU2z53O522Ve/cmwqUC/mWUUsrElesDDUX1wJrnBbZ3GFbJURC9rmyLXZ
yL7ipYbXQtMa9S72W+fzaCu450Yo8t8z3IaPfQk+/+AXSlKhHH3/VaVwGTeaFQafYIoV2Z2DGpqz
iTtqjxtIFpqxdXpfvaZdYpnHCJHAV9tCawGVbM36D6de87XGuO8RX1XnZ4u6brElhe0neOmixPiw
sptj6Jad/QLXjBJXMs9V/9yMaZzfJjg0fJhza0gOfl/Ov3BQrLOTXyDev5sGIEHIaVbiZYAdDwap
AuW7BdmVGwdqcji/yDQfzE2ATMBrmvhhvy+muEUphID5Pik1hYleVrX6DT6MaAIaeqZvOnuRU0+V
2akrz/iZZJnGO0+4vSSMVDhWByJqdR3XhMT0iIJxaETmyg1+6lXIa4hBtSHv+9IcwFEkMYaWoXJT
9DiFPTzxZBlfZqd06ysR05+QeLWZAc6QRhpsZsNep5N92w+oReo0JrLwo4MbMzIfMYJk6FmP9b0z
2e0ef2ekL2JaV4Um3V0owxjJIdOkx6QhHkRV+eXy1jeWaVj/KArlMLPIJWjAru7gOSuQlUwL4cl0
6hJkQxwtv4ty9DjYbW7wxZ7BsJzGPEKRpUH4PN5mrj5rN3Bz2vQmK7MxPsgow6Pyyg9bbuT1D6Op
TKAPyJtS5eqH0f4CZzoVyFWFRdGjSuaX8T6dhsq9n1y9+zFrbjJt+iZxii1yjjp+ADSy8FqR+Ih9
Flk76icNrSdzZ+KUWyIL0bY/aM9Pj2Vk9L8u/9oz95QA1+MsqGqij3U2ZGHuiSVqbdIsz/SPCY6l
43YyEXK8Mivu+0mhAA+yGOgvo6nVM9Z3ELGcUDc9fcjdb2kfYOAAiPPRJFRF2wa7mgyJ5wEBorFJ
ET2qsFIwrgAD3j+lvC6g/hEfoXwIVpDf+FcepsH9Riao4k7mPz6ypA5qsZlAbgTF+ABp28k9pcAi
r6QC56aYh4CuDuB4A/zz22GjEhWnpp0pfs29wII3i29IHMSVQ3rmbRPSBA6AwZZJH3s1wX4Kkx9O
ivToAmATj2qK+9q5ZfBBgpCOD/+8a0g0CCUpSMM9W19RRPX9mCOK7RVlZnkThiAf5jYOrtS9z0wc
yaNNjZfeK2CH1SdVg5PHKOiaHmFlcOPrSNxA5qoeLn/L8resjivIDdB6wqXUS0bwdnnyubV9c6gG
L4983/3tDkIlO3gFEvXLhgN4n9OzvjLmmZ0o4TJANCY4eN8Pz2c1OnYB/cuozOb7oC/oFORGNjYy
O7sS7cC7qcDJ7/KHmsuXrL4UowKL4gf8Ewp2yxn9a/83JrbV0Wj2Xp9gaXKfiQqsHNL89E6AM9VP
TA9OVliNtouAbECPG8Uvax9YTVguIvFwc4YyxDkkyrLY2AUoKgaPI+ziT0M00+dagBr3dlrl+BYk
YWm8hAEhzwYw/uK5nHDh/jAxV0m+lTxVP7Q2NIpTwoXRAOQSkX0Y0gSh2IzoOnhOnT5Tm7C4Ts48
N/fsKXCZlH90Vv7tLNiha9qyalsvjs3po4+hC0YhCAsCZ2nFYaR+jTWKUQ3Pl2f/zDZbWnOg9enP
wbtdzu9fkx/mFQJuEvy6AYnqKQ1QP0cXyN5CeXU+cFm1Vy7c5VZZLzY1SnqRJLgLSfTteJTAOgJo
gOTYqlofhtxoXhHuCreoJiA8WrfzK0Cbaov6U35ln505tuSW3EEWqQMzvdpmVima0q/pgXayQQYN
kbGjFVjj8fJ8GmcmlBE4RcvtgGbYKsKuZiceqlLBUYs6JEtay9ebk4oN4alyUP+Ls/PYkdvYwvAT
EWAOW3aa7hnNSBpJlrQhFGymYiaL4envx7kbN5toQl4YFmzD1VWscMIfQjZskU4+ZkWKshfIEE2P
VsOeeO0wIU19HJWD9ncdYhBw5KKTiJvptQ7up1D6zzp21ObG713ZdtyW9NVm7tItoQh7EbyL64Qm
HnIPtIft8v0oBOL7sjXSzo/rQJyLoRXe/v46rY3LFQ2eAMizri9BJWViIByDyP9ZKZzyQXRt/MGs
CzyBZaq98Ew2CLLW8Zf7g658m7faOJW/mR657O9LOaCoPvMHDXcqUUhUcXdypXsYuuJLgMfU+f5w
KzsOnz+as7yvKl3pxZGu81Q1JdaV56bpkP5wpIcNg1mKLXjGWmhOD3aONiEZeFwU14dqsiragZhY
ni2w0NO+D434R06FaZb2zUdskaPaPGvo90qgGmn8qqK3rp+kWVkYn+vm+OP+vFe+rUNIY/CZCN4A
H17/nCHIFfRk1eYcY7GJnbeInQ8l+/jUdnrxmCIzph80ERV/XmiZI0WOhTF/25t+z5SmakxLAkah
RAg8CHBPFGnYPEjCgsP9Ka7EjUgvU/8gt6XQskw9Rm8kV43L5lxMkbazQlvzq1r1dmoSt8fBKIOT
FqjtMeYsHSPM9D7dH36lVKixqegmcZdSo1gCOpIJbHusl+0Z6Ywp2OtOhyRRjk3B+xixaljqDkJY
IJXY7QcjFiZV1kQL/1IjlH83bvSVCM8hhiSChS8IGmFxrw5k2Ug9wtwZ0m7c22B0bN9Uhq7eN7Ko
t3rsK0eYGxwGA+cKKNrymSTfBbrVNnC7+gLEXht1D6RZne/hobNHIj/fSHvXZudwQVLM4GsTKV/v
5QhnttLwkvaMUDOk7ao28BIa8jH8hidHo7/c/64rryNNWdIzHiq21nI0GvolKop1C5usa3edoiHK
b2nFuUs05egMKAQPmmN9qFCD2riPLZ2JXD/MlFvmsJlpzj3axWcE3pIEhYBABMMv5ahKQnWMHrps
8iljqLTAoI48T8LtX70kwkixMN3xL8S/lX4Phi+gyu66gX0Ip8l1UYIuVSyj3KBHQK9vG0wepmqI
/REPBW2PGlRZH5peIF7XhIBlTm5aDLOK+oQiaGgE2j+Zh/cMmo7h6PhOUDqvWtkowp/QMnsOOs36
J3U0JTpaA12Ds0HN5FMRBigByzrvAHo03avXI0Bx9CBqIAPYWorBxxsxp5RO70lU/+wUMC9mZHsL
ViLqOlHQ/1NECNydIe21zg7fFyvf12hNBjvNjnGK860M0eVdWEW2tbHN3pifV8tPlIuIxVvlFrbd
MhsrtFGvIkz3zjiOVJ9jJzPavUuT9wlZ2En6eYZbD67IHZL4lAZ7CKOR3V4gI4UfUXwePur5oL4O
loG6XiDwWvWLQk/cg5iS/CcCI3V1ur9Tb962+fc6RHDgT6ATeYswR8PWfWhtQzk7WZ58UOsu/p7p
qbqRkBg3x49hGMLjyFOhJ+O6Pn7Yj2EUY3vBmXgpxvsxCntvP7QGBrEoAurBQyoHBLebIKb5M4Kn
Vx6wwbJRH9DwCcxi5L8/YNGmSLAk0voKxhhp3Igk1HhI8xRLKLPrWyy8VFGEj5JcIMUp2aqjD1ow
zIJ3eWZjJlforXXCNE5pdsFopz/ywZTjrpGWKg7U3DHRhUDfGAfL6bAXiQwLEXluStXxuTKnf0Ag
V+MHHGv0Le752lcAsKrzF1V4etjXy6NYiWaBiwogp5gRpLxqvBhBhYzj/Y+99hUgLaPNYwGj4Cq4
HkY2em/l6NedKxPrzc4yondAQNHStYHGbKnUrA0GOGSWBaDKj8n49WCaJHxQexGcRSLTI4KqOmp4
InuyxCQP9+d1c92yu8CV8XhRzmRii6GAaOCaHkTBeYwHc9ejho2cvXAPozrJp8Y17ZOC2y9GD7b9
9/2Rb+IHRp5LW29ADYKgxb6WEWVwxe09pEBK4JfliFo2xknDnqowMu+4MB50G786BLCnA5r/xfn+
+Gsbhz4zQlWkmzSLFhun1yYUNrrGO1t5gKQfRm07fBiy4/1R1taXaAyvOQA/9JYX+4ZK/CStQPHO
plNTPAPpKk8Cq5pviYjdB0Xpf9S90+x4d7fSzLVN5Dn0mqH3zq3nxZdVCi+a4PAH9Dkm5JFrA9dG
KduDm5b5xk24MhTyvPPJAOUKimFe6n9l0Ch9Ujuc92vg1ulTrqv5Y151zrEupbm7v54rX42tSiN9
bpOikrUYagwGunkIn1/AKjRfKlyQfFC9cqMwuPLVyJDh25kWxIYbXIiNZco4mJS2DOmm/4S67E85
Hhnxoax77/ukZQb3mpVHpywtg40dszbDuXyHSgLk25teqZMqrtsSXV3KorNOqtEZ/R4V6VTu76/k
/P0Xzy09UhIU6/+iD4vz57VTmltyCi9TGQ7YyMUPUyYPXtwOD6Altxj7KysKZ5qQm1Ioem3Le2Y0
xtjUozC+gM2vDkI43hHVdhu4rp18Niq9OutuVn9t+1Df2JxzqrWYJypO1ChnFhjVpcU8cTjyKG/j
YSNsiVkfim6nVoj0kzkaxqOY6n+yWg+26qMriztrFaI0Bu/dA+x3fSLGzMauwBHiYgd2iZGMbiok
J9giNL7Tu91wwMwvw6c0TgrjIRi0Rl6yOovzPfKi4V8CpjACtNSffjVujSK6NOO8PFBGAJOoex3C
uE3RtL4h2aZ+YyrhCR892/CR6bJcrjFLfcHUShOXGnO88oI3XdD6hdMixxBTV//tZmP9zcbK/CxL
dPpmUeH4uaJH9NWG0fs1CNX+nxiVkcIPK5cOLJbw+i9P0cW3HBhUeLBJM6JnC6GX721qmR9byozP
aK5j0ztNqo29AcqXn+7v19XvyLmH0kenC3LK9ZJW+JV0yMNHFyRfUv17NmmthqMgIi1+k4X4vfSz
Ed9uSEhQNo7kylMFypiBYWTaM3bzeuipUWJAElmE51Qn2hMeyCGOdU1oWh/xFqjfseF7DLows45k
3ulPdI30euO43nbVDHLceU+heUEJb9kjiTVDdD0q7ZcxSdv0g7B4to8igmzoNwXXEo5jzjTtFHjZ
P5tMG94PIKHVvW5j6b3TKke+TtJIlI37+DYN52dRNzW4/UkNiYev18Ye+iBsWq7KIm8aiTK205Qo
n5Za4Q8yNzUfBf/YOmmaLNsdvvMW/oyNjbUd3lXaRgqx9p2gs5KqIh9H9WNx6swuD/USgz2MsxJn
j9nUcEBoN3hGBlwDvW3D/FTyHDGpod7jbBP8ur9D56kubxoLZSJNp5J8m8AEo0Qw1MvCCyLKsy3B
aD0FBNWf7o+y8tgCXQAiCV6CTbmMm0Y3ka4dtowSCu+UNzgrAhwLj301bV2d60NRtpsLG3TnFsEL
QLbGCbyUJyLVvUPbDeYHI9H6PSaT1eG/zAoAKtNCrHjZmi3DjigmCcNLkvXIfcUq9i04Ufid7NKt
kzT/7OV3osMMln/m7t8c57oXUV5ArDqLPLUfRdjluFcb1idDwf12iAtqD2oudiq9h2M7aIDsjEB8
uT/f1eMMk3bmzFB55n26PjcVnAXkRQlkOm10vtEmj4mBq7p8aVSRNEecTLvsNKRmhBx3yvX2DqRe
Me0LMNvfClPDqlm30enYWJu1S3bW1qICA4YbZs31r1LTbHK4RcIL95D8CchjQGRbhOpnJ2ibR4r1
9rnXeygm91fjrR66+CT0YMlE3qDbVPOux4XNhko7+e0FDD7olgpI5s/CtLIfxTCq33AmrT7K0RH5
R5zRMJMMKrVT/XC0k5F6TE1S6rWt83HApOTzRIMOR0k8QX/AOpL5Lp867ZOBBD+mmnlVSV81esXc
AR7Rur1rRyNVBaWsj7Iw9Xel6fGwVn2JPVHUJc4raCthXYyqcwGxI77s7hAMbb5DxcjFI27Q4jdk
YknmL5zyANck9fwBI61uJ7wo4s+jSD4mY1X9VpLZsK5ojAJgDRqW+C1lUWLgclgEDTfjWPxoXK3Q
MAsZKyo+iZG9JzVUiq+NaxWPfeA1xms4DekhM5upeazwbP5V4dn2dxxG/e+ND3J7RK6+h3n9Pcpw
dMfUYHf2VvpDl7GDqr9T7ZCBnx7+eCQHngckXtg8M0TweqRuJHHqiYMumNGHviVhBOS9dPZ5PFjv
7w81/+jFJqMMRwRBHk9Jfpmm5E1FaxcZ94ssvOKxnYIBGktdbByhlUuTvgK5EGiSWUR0sXROIGnR
GkNysaug+8sM0hjZyyA+5uByN8LM266HQfmJY0qj3wNstoTNBUg3RpUVJpde8aofTa9O30fTTL+o
TUg7rWz7F9wZsh9aJePyIVajHgR3b3QI9Ztu8P3+6q5cHby7rCxpPUqYy8wswv2jkxXxCeV6nGJb
bOxwjUf9mSLvwSoS/atnCXvjk84v+vKTIoepQfhQkShd1uBqTyh5VWjRpUL//4CXERRSWqvPYYet
OOjI8PN/mCTiHCplSlp3yy2kFhYmgMzyksQxNaYZB/EaarnDH0UcfMvYU5ixU4UyNm7Itb3rUhh3
KPyT+S6/NHchhXGX1UVeDjEfI3fRAQQc+fH+/G61XthR5CuzRPKsObh8h0cUD1pHH6FQYn9koBiZ
yk+qKYADtAEegU4Z4oSBrt+vKg8QWZUlspK4iXv5oc+w7WpbNdGO1SSrjQ+9dqpmsC2oADY70fj1
NRHqqczqLiL617X0uVec/tQHrveUTvgA3V+DlaUGhcE9wekBirrcyCKSmHuVVXTR8XP47tS6cWwn
Zdio664cF+Qc+ZQmlwVshMW9Bz2+8jBjCy+VzoMzGNM+7oLdqCbjLkixH+kcACf3J7ayhhBIeWYp
+dEiWl61/ZBTz28hSeZ40+xNG2NLWwNTb+tZtHGrr5xLBK+AtIDmYsTl59JrNVFU0ceXcmyUR5m4
3TOS6fjeCaL+9pgrhb4lnbNSYSApnFufVKBQfVksaFnUuHlpnBDVEPW7isj7tXHc8ZGGhXqJ4qh7
tGy8zXcAJJXu8Ocry4ectcU4OiiVXO9OqU+2k6k2ZcTSyE6mE3/DC7J4r1fV3/cHWtubs54NZQye
SvSYrgcaU10FkcPxLOhivoDq+6HWst9Io9YGIej/v74+VdrFbAL4VsY0+5xoDQjeoQma6BAZZq2e
7k9m7QjwGHiIyiAMeLNJFAu7p6hlMl0rXyvK0CcTwZ6j2YoYE65eLXdxjVPdxvFeOwWzqDHxBqoy
7NDrJbTzyOvhAHGTKGbwvi57fLg1EKcwWrfo4W+35eJ5Is0AxsfFBR96WWNORGQ0oV2KS87DEBz1
rqmSFwA43T81ClKvQE+H3neGNjT3BvVGB3utqH1fhlnzqtpT9C1JUHXH4CwofzRRYPxSw7B7zUXb
SD/LrRLfIK90toLx289v0ZeZowkaoZZjL65ajhAicdkoLqWBK3PRBdqBLma5UThYG2Xum6F0OYOv
lkvjeh3BLr6WF7vP430yIXqDkkj5xweTbWxQteFT26QXi61cdtEQtW0lLupkiyMYFXGqsWo6p7Xd
7+/v5rUJUeOnykgMxDW02FdV7SZ60/fJxVEca1+KpjzUWHBvtMdvz8wstUABHGw+xfZlNzAbW6wy
2yS54D2m977eVlO7C+zQeQnawCMpLAetPkjPHKytDzbnYNebmY4UYcHcJ4L1uswNbZIpvIzj7KJj
PjkHIo3u7qTe1cO+BHAY+Yk2md6bh1/RnKjH2sigq4P6oxR69zkXUyn3fdJBNOQ1tWk2ySb7VWWt
Bjy9CkOYwgCiwicPP0PsJFXF+5sy5PBiqUpi70q3N19ML4o/VprdZn6lezWStkVmYGvXagJCUdu6
Nh6N+Mzte/S+xhPNNezGYzGBCbHwhBa7emjMGq8uLWsxY1YM/MiazIyxsVbNL5NRmIC+POyY/QSH
+Rh76dp9dHOLf3x/r9zeQSwlwhWgDYiUcUy6voMSbD6oCeg8j3mbnAQCAge9wLa8cFJv4zJf2zBU
wmaEGRQlUK3XQ5XYNvaKMWDhXtESx17B/mmmNb6kjqxf66qC+4Hj6cZZuH3+mR9pHYA6htaWVwiS
UppRpYTJ+qRrD804W5EWaGnVg65gpzBsCb3dFv4gZZDQodyuzqql89n8VwOqbjDoyq08uWhuYYl9
nEbmr6S2A8TiCyVNffyTvaMzenl/0EjZfukhFn0b5+M2/phhfIQ7UDEQpVhGV1USoeQeSOKPMsmD
nQzG8BO1aPHYjH32ZLdqdTb1ulP3EB+3umJr+4l0kzYHy44Cy+LugS5lj3rP2DgUe7tElQ7OFb3p
Wyhzbkxz7ZqbORQ2eQiV+OVSp0pFipOxnwJ1qg+Dm5cPhZe1G/f2ygYiUp1L3TOZH0ea6w8qRmPi
3NrpRVeyXYGV5Cmg/u6r1TBiOLcVi9+qq5DvaHMOTQwHOWwZE2BukCpW0SWXUO9QKwnH0H5IUPX9
5EZ5Exzm22DYW2HTWQf86EYI4lWqPMmsxw0njsUuVyBFPdi90tu7IIq9x0QNsw2OxJuoyeL+pbI8
d7DetHlvGlkhNx6gMt6yEMzRaQL+AhKGjgCA7xaf3SdNoBlyqLqyewmDwcTNVjdwTYi7UnxSIXf9
A8k4mx5tTGMgWqjt4FuiNqE/Yz5ymGWJkr0qY3dgwdWyOAvqX8oFBK6QO9edkeYBEl4D/vV2k14U
YpM/NY+a007CMkxf5tQTLPz1V7epZMRjx2fQck98MjPT843ELLee0Bu0/ZzdzucUyXJA48uFnPAl
5B0HaOS5GCpdYtCZml/Y9MewbVXy+pG2bBnuEPSytA9WWZjKzkhpX/iNNaDjrs+2mn6pjH2wSxw1
fw3Cyez9ptFI2wZYQ5R0GxNfZHC1ha8DqMqOXqdy5yZhLuodPoTuO/IROGKjXarTDmGz+Ffamh2t
yMn+mXWT8dEqxt7wtXZQYl9tojg5pPrg2riNKlazb4QbFwetq2wdNj7EHqoszvClqA3MxmWPvXRR
WH3rZ7Gmfq/KOPg7KwP7GR9e8GFo6tifUK4xfoLcde1zm3ul9xjkE5I1JYXP4Dimk/xWT1Gm+Fzi
hdyLEOfQQ9ZhYIP/DtVBv+h7pd5j5+J9JsJS0uMEheE8pkL97Qa502OAUrc/s0piAVUoIzZnA6o2
wqeyEWvvEgx2vmjYe3hY1sWuRVwwGlvp7kp1jCyGL80sKLLfvLKjHYFxdmvvXDeD7hfUSvcJPr27
UM2Gl7lO+Ow1SUHHrM3fZUrbAdOrpp3jdFvqGm93//LognaaBWvBcd3kHFTjjCztR4T74swwD14o
o3JfJU1VP0/eUHGy9CgOH1MMk5NT1hId7MhS0xgFyqHG2rz1eu8ETCsYj4bRJ1+bzKnQHg/b3PIt
SvPuE22Tsftb1eq43emZTdk7Y7t8VjurEXBLp6g/NGEtxW5QJEbTZefK8li0af8zE45IfIe8vHjn
upP3zp4QjdnXkV2/Tywl+Yq9pkVwJ8w04z8bGn55m43jTmmcPvEV3Wi+xcWkpsfMUVttP4wxickU
mVn/0TbQWfPHYKzzixy74tI3MbbGnDh12AtMcV9UiJQu5CH22cZDtRL4kFzM0B6OOYHBIsaSlaYk
01B4Z12Ff1vpGTbDLTnWvtfYA0qKYWFEpLsx6tqmY1ikVNAjo8G0bM8FGOCFyCK550hBgjWxQW/0
aYZkYdnRzeoKsXOzJti1mJzvVL3sHx2tr09GM+obgd9KPDJrqaDqNXNMkPq4vkydaMwSWh/8kGAw
9n2VTs/IwLUHelHWc9upwxGlWudoWVuF4JVgBO0mLHygWdKmXt7iDrgBzyjnza56+TFoEjxqK6RN
VBkap/tx9Eq5koeKniGVED71TaliyGm1mtiOn910aD+Y1BPyXeL2I0IRxkQP2M7S6UMSS1P4TqXS
yYyNoYs/db0yfTf0ujQq9F0d2LJhHKj5HyPMYMEQxQDRnu2rb4o1Q9jTEI68s6vU4pDG2XQxZo24
+2uwts/nzhn3G6/nDc6Lf5FlIxpFsKYSheYWwNlPY+rV8+vReZehSx243lYUb0WC2krUbTDD2aoN
9OsNgs6Csu60VaSccRxuhoOBSw3RbeZZYFf4V6YP2Li0AOvK8edgxcPf3EXtR/YNzVUsUDTowJHR
IoaoBVb1QLSJbGjglPIvpD91mnlOohzdoaZ/n5CTfry/bOu/fs5mCbcR3ln2aSgn97iDFcoZg4r+
IzhSetpWIhpAAlpmPo1GaLzYWGEfy0JTH4cg1FE1hBWJMZRiPveJJ3aNIpUXzxiU4+R26ms4Nv0D
WBTlq2E2wykSSrrxrVfCYviqvGjkzsBQl9l/5+F27kVAjrlHxDmZsujUl2b2dzIM6ac4U7SNRVo5
yoDwXZIrqie35cYorUCit4ynQ5H7JezQqHaF7Or3IY9++udJMYg+rh8Y9gi/LROoNojI4yNbOY9D
l+wpQUX7MNaTh8marOP9j7+SxBgwSjFaIRQEabvIl4q09woFhxV8PWFVa5Pe7YvR2hLOX/taM8aZ
Hc10+G7XNzAzJJyKcnIEAfSkrCZxMCkRnUICoX1UIK97f1ZrX4vXjio4PMaVeurUpXWZAMMcMrvb
W0RWBwWFBj9sij8vonKzI1o1AxcwQlmCkcwgcAYRzlPD9+DJ6031tU9d6ARCxht7fnVWAHUp35Ft
Ah+8XkWt7WmzdimeyqWM33UKGrxULZvvmRZt6YFtDbX4YAMYlGgIE46XnodHRJIprXl2/DkMYu3w
59+KZwHtxRnLCrbhelYOGMAeR5QAG0YVklY3GvUuzZL+YXC4RO6PtfJCUBb5v+og4qHOfI//qzqi
1K2egCnxzhlC+4fGnJJnLI6TvWNN36su+ttsEIG6P+TKSv57SHeRyfX5ZKXAILwztJHSQC1cH14L
SS5JcNpsQQjW5gdvF8zKG9p5GXKhiEpDfiyCM9KR+bPiBuIxrRrzMbeb5Gj1Yc8jODkb4dXaDBFl
NuaqC3W1JaCVfzi1TRe4sDfV9GJHHbVXbIixUOqLjYtx5R6BZQeMFFE8IsrlPTLCDNUa9IvOhVTa
/VQiu9UbLZQcM453pOr2xt5cGw/HR0p44Mdx/VjszQ5djE7mlYe6oUyOuN5Pv/vG+ma2rX6Jbelt
5OMrK0l2RqWHNijh6lIfIdZixMnqGWsSReKJxwGmedzmp46UfOMkrA7Ft3p7P3nQFttyKOI0y2Ab
XLh8+ycjt8Znqj72+86Fa3T/BKwAvJC6ovrp4dJES33ZD7BsERqTHfDGgBk8DmOm7MohN/cDuIyT
ojkjiciEVKwblc+1UbZfsj7Nd7pWKo8hoo8becnazGn72rO0Hi/6st1iVIxfeLg3T8jjHMY8A+Xt
oX0dUqndQKWsHEd0J9g587PH86dfXzeylkHvyEE5t6IYn3B4Dh+0WFGPNeZOh7qx3g9KkXy/v9rz
zbxIsEEF8A7Rrqd+6iykIlDGFUKfRuWcNDmifmOefqAXUW+U4FYX8V+jLGZWqllhS7dTztJOYvJx
CHN+4lWxX8US8NL9Ka1lkuDz0dDha806ActjOJtgtxMlRij2zg/kFpBPwzZuLwMYAoSinvG+guL9
2AaD90WrUtPZxZMBlKwK/lhVhOwCwsXcrSDNuMmljZrkPTEIzcpRFZfWdsTFQ5l/48isLu+sYafC
Xb7NWBU1ccIkK8NLY1jDxRWV4btW1D57XvYfmnWsKZQAwiTAJMvntwdRmFQVIFp3iIBg6l7+IGT2
ev8Lrh4EVF9Yr9knavlEtEbi1W4wC6TURoht7VgfoFyaeyXpqp0UcbPr0miDeL62hm8XN/Cd2TNg
vtv/9dYDTtIGB5nfizmGDbVBvYB2ymqmgcg2NujqUJS0dO43/rZMRgquT5GEbAoXBt5uHNNsJxo1
OwdK2Bzvr+S81ZfHG1AHjtwQSG6B3XTQ6kJFf+7cahO2M52rnp2+S499oyX7DFnLbyRg1ucW4ZON
e3PtYkG/jeATJMvM5rhez37AAq33uFiCqPROhZmleyfuxg0w0Ooo1KPfwmkAJIuvloaR1lsuRx3g
sX3WapzwUl1PN+airW1IEkc0zGaeOqy/68k4nUa71TMDvM2tCSsbPapA0bZy1Hy7En39EDiT8TcN
Mhqp9aQN5b5uRlmfMjFZc91qkKVPJ6D19qj9AKed90bkF2LKfqv5VKNXGWf6VitobZtRRpvLPFRS
6Ald/2hdn6IBgqxyzqU6Xia3Fr+8XDcOtjNo/+HAYk5l08Wb1WCWlSttVGtQJ4KCRpG5+xlG5ce2
2p1Q95fHFMFnPyuKLT3etY+C5ouG9AgBEAZE1/MD2ehFNSJyFyXo5a6AueGbUS4PqaV8sN0RugKU
rP9wdGdNaYxeuGtvKlOILGLCjhrCxdFC8zUt6nhnGnn9a3Smb398chFSoujNKGSly52dJZNWNgkw
NyXXw5B2glk/GriAPaMe4+V+jO7pq92a5XQCWrqV+Kwcq1mADpC9C3vhBizhJG3VI0ASXqwB8K2v
1bjM+EmGuOT9Sa6OQw2MStiMM1lWLswisKOqscKLrNOy96XVI5mEIMTP+8Os3IK0xWZnWIThkGtd
3BJRVurjZEqKmAIHTprN3YGuaOzT7w0utZa0Oy+EJhiLcivdX5sgpUXiWaRV5nrQ9R7VaXbZDd60
57rL5EcaWhV0E7wO789vLeIhH57F6LjqOYOLCQZ5UqF6B2U1ihIbWktcNe4essKQ+Uo5TpQx+7x0
DlniZYEPNQWZXEhQPc2SyeicnVHnRrkRzK7NHAgcmuiz0MhNMbtwh9BKCtj3mamOzw3VBxgBw1Z0
vjpzEjyShRkMyvyvF9gS/aiWkFXOMHG0h4HK9MXNMZgKbSgehlB08KBZ+Az6ZvCRrJZntfWqfde7
1Ua1ZfWXcFRBN8++yjc0u97qFMmhdc9CGVMe1wgIA7xwK672uT069gPKTN13VVGr0Ud7ObEPpZZb
9dEAauD6qWL3ycZPWnkAPND0QFfmXJSHeLE2QCvr0UqDczrG4liD0nkykkE7zuDB//C1waTRhCba
BbK32IDZVATS62P2uaNGB6utkoMyVFsEpPn/sohmULefTSuxhiU7nPfcv2K0YcwDo6kq5WynIKii
qgwfJN55QIDqAAuz5Nf9Y7W2fiDfWDoUrmiHLobzSKZRNXHokdhQ/NUaaYgyl4mvy1Rs8KZX3rJZ
xXqGGVFXJxO7nhn1iUrFuUw5K2McnBqjSRTftOvySTaTZRCJRpqBZXI0fbk/xdVx51uR0AQ91GV2
W2AF16alRaqEAuOp7pT64jpj+BgkruZjaGBchsbYCkxuVftmrN/cfaLzwhu3jA2jEnq7Bqn5EpRK
bh7isnDNXYyxNowx7PCcHUTO7tK54WD4iRHVvzoMdX+5Dv5MPlTMgIdeTU1lDwnFGR9aqBqp38GC
njV26rE7uJHoP4yTp4A9qVOQolrcDYmPdiRyfZYx0FnPpiw+toXVfA1KWKk7+L71N7WFefK+8aQ8
twUgqIekrNGzk1xh4UZIufYkcWWhUOJxMG8UcR0lKuOqLCk5K1Ex+PGAQGI1lt6xchIqzxlS9ufI
Sz36P2V8uv/R165mIPQu/HyuZ/oT15tNWJDIc60K0IzW40NXGe0pi4MtFMHaYcXxcVaD5AGgj3Y9
SpHRX1d7nj6lSsSDpdYqONW6PgWl1SGjYqQbdcW3n728Hf494OIM1WUkOogHaPA4WLbUcZPtjGIK
X8IBgCB/8nxzVKK9APDm64GGzEpMp+T+0q5OmhIgtxT1xhsFvzJy0FGBl8aVUVYvg+LVx3gK8Ymu
DMsPEZr64yse/g7NBOJRFGhpn18vslI1iYzQjDmruax2HCuUf2AlYJMmtpKg26viaih9sWuKBICR
l5ADla6T/5yyqd95Y+fu6N0Zzw19atY425IKmn//9TdlUoAR5pYdzdLlvVgRYdPd5JsOic56Bh54
SEAoBzcOhESruik+pCHVP09pin0m7Gnje94+AYz/5nBCxZoGwOIJSBsLvSm9iy5I40cv0TDlT25X
ldM5Ady6Zcq2Ohj5kw3sAArccrKNbHpdweb7koaheDZQKj8rTjC8F0WbbLzXa0ORFbr01+cwf1lq
HMxwNJNaAG61vXLfJm6515AqODSpKTZuurWhqH9ZyDC5xCLLZr5a56UatjBj8UZVHkdNEb8bQ7Z7
ZzSGT396+qiBUWsgBENAmx1zfRpElykjzw4Qa3JPpeG1sIw+PM7+F3uKJNPh/nArIR/jUWAEVA72
Q1vmFXWTjHHY2/EFTW/3E/JhAXaeAWhkJdMOsutGEGi2ceyScNyHSpw+lWUHkCjVjI0yyO1rQqkF
5gGVEADm6rLVZ4s+kqXkhwR9m7z3CsvbGTa5KbIFzs4cRsuPKwXsdy6tDxtrMAfYyxP676EXJwSR
I2HJbkwv1aRiKeh3TdlaB9VK03eT2weVX9ZTLH1KzxCIM602Lp3tuuWlE4GKp2nctaxeZWxdHCuv
Ad4jaF5gDcIRvpE0GDqaWGgIgqTOx2if40J6apUpPiY4g++8TJSPhmySfStRSx+mOjolRa/+h63/
5k1CxcC7rU41ptboCnvkkraWswvyWv2mdYjz2VlibHyH24fnDakOjponEHGmxeMn1bCihASRKi2n
v5BSyNWdixrNXmnQv8upJGxcIKvrSwBDsIqWJc4gi+fAiEy0KiwlugRJJ456pFHhisfM8GcxWkxK
AvNg1dxbha5FL1ZFzVbOyn/3d9/arIlkIMOQds0CptcHvgGhkzchbDksvtzvat3aL3JM8yOyGs2j
SQS3JTC2OiDri2Iq+KAbKoejJUkgPO5NDSuIi5Wp4uOoJNmj0yvRB4GpyEaotvbokuggtwBnlht0
caMVUZcaJR7ll6xDqcLpe1Ru80FL/bxLRlJbGezrxDQ+/odlBd0x4z/fyvzXyxqFRP4JjjqXGrPm
b0MZtX6uRMlzbwU0a8N4q0q99srTqnnjxkBtWr6yelVnapu70cWpbBwoeqRitEx+G+0AhfkAFUmY
LeluJFv2czH+vj/ZtZ2MzhfalzBLuM+XD5QlC8r0XjFnIyoe3BEmO8NR01AbOimtPR0zqXUXlJSd
Y4jK+DvKZcbHXE6Rc77/Q+abcnGTUsqc2XV41llQQK5X3a6sIRJDF14E/WxfILDwWvaKuhEmr45C
lgmMG+PVG5a9ywq7wqVXNMaV8ZvK3OcKScK/7k/lLVRZzgUaHLfe3Om/wdYZ1D2qLo8V4lJlsnzK
RJQR4ylu33VqifXJSIXgorqR85WTK1KwrwN9wFyCLvVFB+bXV6Jgqv3RYzP6Wl5ig43CfJHvU3j7
7b7LJeCPoUhTZetRN1Y+w1yq4xLVCQqWoZEgzvbiTCMVt83K2yl9hLvxEDU4t3WxqT4kxDgFoafe
fg0zVVp7xx3URy1Iyx9h2wVPdiHcbE8sgCL1/VVduXyQFqGYqFNIvC1j9vAwRG4pgMqUsD8OVWsc
I7D0v3WkVz8MqP5v3K5rW+V/nJ1Hc9xGt4Z/EaqQwxbABIIiRWXZG5Qlf2rknH/9faC7ETGoQdEb
b6xiD4Du0ye8gcyFhiI6CSuv+/WGZKtY0hBzMFR46YGhhogP9XBoX+4/1u/sZLtZVvAsKCWqxZt5
GHo/UkQXTAR5lmS2C0ku+gdXMv0LfrI1OyEPUTOEmiT+UXtLmZ6kWcuvaBY1g7fAfm2ftblMrZOa
rzUJ9M7pr8gyQQhUtirZV8vI7AZRoWH+Dsrf+tEMSSdflIkT7yPpXSN8sOT5p9IO53h0menY3XVE
Ucw5lX3ZQvWAhmq7iwy59zxOSDRcUYKdF3fWy/IRdJ+Dh82gpJ+KuVLNJzlK+oo2bC+aiwpW4m+L
P5L+6iL46UBrG2Gd2ooU6QRfphafDt7kztYl/8UDUAM2dxPJLHVJy2XuYOjKsxaA3jafx7YtrvdX
2bmTmBsSMIlWNMe2cWpw4hIBAOYuFfbqj0011o9mEbdBtqT5M+zDL04ZKt/vr7lTRFAWEUrAhTBO
3GKyu6Fq1bxk66OzUHlTrucPNTNgHwZJfBAA9k4Zex0tLCpP+lSbMMyln2T1AmhorsuflWMPfNN0
/oS+sPM+FE7Rv/1Uw9uhZ7BegAy9N5nbHNoCUEkORCDUZgiUK2TgXGcSDSshac3kQbeUky/33+fO
Q64y0WvKRMF5MxtUGEvWcz+ED10sKadlVH9YEcZM5lwhzVgt2UEk2fl8jLJ4lzBHCazbLn1txS0E
JeYTfYNXpTuJNXrzrw3dK2MtOfiCO3ELMCedW+7J37nh67gldK0Scr3iP8oahQi5tB7ADB55U+68
wtUceEVCOCuYe5sA65CwK5PxaiMzRDnXKt2JT+boRECgnWYpT1VTCtO//912XuRvhBC1Ju1asBGv
H21OBgNvIwat9ajXaB4u0jmtcNFKKXYP3uLOUsxVgEKsXAgGLJvny9o5iRAtA7BSD+XZonxdXbrw
8a6zw8Cl7nyyNc2leFnFxW5aH1BATUldtCyw0F0uTkOoQMc0F9kYXMMYGtONKSN/Nr0V/41TC/ZK
ujJMKTStTP9fmib1ExG3Wnytgbl8qlIVjedJRPZZn23lK1weG4typ1IdiFc9HCEJWfEfyqDK/2q2
wDojKZPxk20lS3yw8feeiyRLpbNPS+em1apPPR2CSUqDKnYa3+R8+aFdVgcReW+V370Vuh6rf7T6
elfo3ETGJKjBDX3JrtWIxI2jzUe9sL1VQDXCCiNBJf1Y74U/pi+zwM3T1gaMxvKqexfDy/Lasjty
RzhaZRMO+5plRrXNgtgASqBNZnRWzVr+D5t7DUcr74AUZ3ufAM+HyQ65JMDwQPJGjX4R87fyrANO
PUi41x/8OrsBK0CQQAz3/8WtXr82UCNT2y5JGiihiBss6pEZCM3c/jgoZi58bTSsM8q/V81Ko4Mi
/fYIk+XTNv3duTRujrBDXmjKk54GS6EXgYEUv6vpwxxEUn9k7L33lKAWGWBZK9B2iwvDQilH+B5V
Cg2vpfwStUnbnxtrsoWXFRDof6rWgF6Bnmth0E0zBNz7gXF3febMkJ7JJG/sy+MmHZlE85a7yige
9WUUz/RPZddujeiaR1PyDI1NPsMoaw9W3n3JiFqB6adouOF1d6rVxeDEWXmRlcWrGFL/QOzfEK6t
Vkf79vZ0oArE8cNmgSVv8qBirLK+Rck/iCFju9Aao3cw8/rL/Zd5m+HBGACCRNyC339rdK0VI3Pe
AsI0knoF6n2TkfvoELQlrgo1sbWOuvDJpPFyNDTaaamuZAVkX1CvI7nc7qNGFkXfamkelEhQfAnL
ZnrKssSUcfRVip9RZwwfurawfBT2+8dUk0TqpUVWZngljulRAbT3aWnbwaoGQ3NLphcgqhM0NTJ6
m9XnOsqth8iIVB/WcfT57W8csMSKEl3zwK3sEyhjtevNKA9ApmdoCzvyhxnKuutkVfu5cfribIGC
PBg673Q+ENhB+WkdBCAjuL3i26Gmd5uLPCiGsjrPpkBjQjGml5FOs99b6r9z3TuXtOkQZcza4kTP
42gWvLeh+dLsNPoma93yOjrG0hiiV2ClQUOD/NLXtuYl4HoPwv3uk4JKAEoKEuV24oynkFDk0EiD
yWmyDxqwNMeV1clJ3EypohVlPs7vyk5EJ9uM89ItKnP8sqhhcQROvs0aV0CryiQLwDUeR+v7+OMS
DdURurqSIjDdxnh5VZo1/qhSaJ9IZ07iVCjpfznMTM8IyphJMWle+x1/rNj0aAn35AUrhVivTjaX
6+PYMvT30jE0axdTpyH1GnVo3myRvapq/LHy5llpfyu10SZZYJfS8qyPtRlMdtkcdL73dhAXOc8G
CnRFP79+vokGqcjrkE/bOkYRQAIM0TmNRe/498/o7qcDdILIE+C/G1HfSB6pNhyuuFBX67Oh/YsS
1Q+1d1SvcJBuvr/YTggmGhAH6cGupeEmpes7eRJWqiVBOqpq8pk5SfpNxTFDfZ+aVnjBCKF8kOV+
ut5fducZofYx0iIuwAvetnw6fdaZUhtovrf4bbnDQnXghQktsFhN20e16IeD7s9t7xfxUoQhUbBF
O/BG8B1Y51DFDb1msxjprrtjPar1O1vqJFCxdjl8XGR10M51EWfRrxZFqu6cj6LTP7/9wQHLrsKF
tPdvPi6KSmrK0nFgA4h+gtJa+pXaDMDkSvEusvojUagdlgvPDZAePWr47jdcoYGAyGgE5Rlb6ws3
i8LKH+JZf9fYS3dpLBPrkChFcmlWWw+vnMbrixT/M6H8RVo3HHz2vd223rugq1bw1vbWRaS913Ua
OwFWlnQ0s16X8rPROvNX1Llif+j19sGpFPF26UHwzkBcwS+sQKtt70Og4hamOVMrgQGTry9F5jf2
WcmB+8fDu6FzXrTEKg6uvZ2AQZKKIc3aG7gdSAMUAsEwOIzK5BD5lqqznp2lPOKC7eQOrIJK5Sqh
sKrmvQ5LkaPmDoUSgqeGFHuQM5rzosyhP+f2kcTp3lIQ9dZdtGKTtzi1AkBLaS2IODnLCP+p7hpc
n9LOCVFzHvQjY5a9EAFFCYINDf4V0f76wbAUnvo2kpIgl6feA5KsIl6a2FdniX8s4KreHnWpz2iP
AUaiO7DNUUSylHrcqEmgtnn9wJjb9nE2bx8oEdNTEhrtQe679zJpwq3taCr2G0RcgYhIr0qsN4xt
FERjuJw6VHX8Enmh0/2Ys7vUisxkYr9DOcmUaZZiZNIDKScpqRZMZtOpVb51+DAdvMXbPQ+hTF17
66h8EuU2u7FtheMk1ZQGqNKTX1J5ntQOOuT9B9pJs1hGh4zODbLTMwKCb7LxVZZBYNhTmyS9rOXM
qXKEDa1fs1+QD6svFpKmrqRMum/qTXNwc95eKOtvsHD8orJHdW+TUU5Jh5TQTEZpGD0bhih+nQZp
fpfwvb2xcibDJZ6XLq5faOvMyREXev37r+t91ge1jzotO/amPS53wkRh0CYfUdsGD3ezeUzttjkJ
5nteD/LHHapl/tBZaXy+//p3PzIHkxaatqq3bD5yp7S4sdo5bz+PutOCbPqlLXTtzbv2d2OcaekK
NIHt8fr8w9oq4hoHy2CKpNAr+Vfe2CiWL9pGcu8/0N6rVJC4ZB5K5noD7l559JLTVSwVduV1tKzu
3BlT5Vry4sCbmuQzKMrxbHStccTR2hFI4TGps1WqMhg/24qsrfUOk8A2CeqhsD5MpZ78zDEDTdx1
EjFcaE1izpFFUvzE5K2qr05nxScugt43pzb+3C4RWBPEHd/c0uFnMXYBcERqfYPzENowFJJmkBcK
s55BbiXhxwVZyNaXmgbQ8P0PsLejYBUAH0eHAYLhZkdNosqsNCUYhohnay76WPbn2u7at0sA8lQc
VgCxK8lqu6dii8H7EpcJVX/fDOcESccvNuLAA3od9vRYdjm1PeTkTKBIqIUHFcRvP/TtkUV5CL1Z
IJu3UvqWPmRV52BivyxLnX5U825Cs0wTi/CVVXnwWz5VA1JOhRKjLTYmozr7Gkg2zVUVxN/c2Nar
CF8E/JldKQYZ6E9Ga7fXbFna792kVlAy+mpAz3EOzXOVz1N8leVBC91l1iPtIADeXisMrVfOBeUQ
e3fb2zRQvc3LIk2CRlbzIE+nye9sI7t2i3a0P3YDPthxjglKOrTANsFWDR2lbochCSLAVO/LQddQ
KkOl6jSjz3aK63h6so0ROScIbv+zuwhEnoJt0tt3KRpGSNLB0WPOtIlISRf3wjAQkAVn2D1PyyB5
Vp5bB3Fv7yyQo+JFZ5L53DRLkCSOis4GtpCn9fBgWI10RTPMPmoQ7H091kAIk4+HHsfmjS6DPZTI
zTFdbRTTj+TY9NoOxqaTCeuAlX2bydGAABmHzhcw9BvFLYL2CDFlJMtZqu5JQSD+IdNpWU6DMviL
Zs/+/e+0u1vASjI1o89FF2czUurTCe3F1YkpWzT5B2pA83DqrGLQHzPFKhS/oRleuxnqgpnrFGlp
vcR9Yb+X0w4K0/3fsvea0eRd25wkRDeVBz1bIdkzku4RJCHf1pswiBLHOic41B089u5S1PDMeDkn
N4ASHRQJZFBgvSVYwcFXcLdWnkZ0vjzMW5j73n+wvY9KXUnrlA96CxKJsEaRLSmlpOqMwpuAND2K
BOyBE4f6T0CYR/De3Y8KPgSmEfUOktSbO0KtUFSn5YbzTTiqmYvGYfaodbpeXdE5XlJvLOkeoE4l
Ps9FlNSnKmzENZ0q7ag/s/OeEVdem//omenkX68Tk5a3giG9QV03LpOXKwuOMsCtkutQjPXBlbG7
FsGV+oBRLH2u12upWc+nxosmAN6sXk0naU6OBZ8uVSCh3P+gO3GHUS/9JlZhhL59v2Js9AgaMdsH
rcBLnrfVOZTDIz7K3h1IroOxKN0YrsLfn/mPNqE2T9B2IVAEJmqtuosg5fQTXynlb4BN9rOmFCVW
HWOoFo99OVRchngPTv+gtZ44J9Taqy+dM8v9SUe+/1pifCz7Y5WMqeJqyowtqqKjWu0lVN6Ni7lJ
ugJ4bOukz1XmvP1oA4GhGKb2Rhdlm7npZcGEGfXiQDI1LHlrW3GzXKTX1MyMg6O9c9hYitDJtQMG
dVtr5EOsDeoYZ0GJvviTIvWd7TXQkf6Ke2k6a3o4KwfHe2/jwamBNERKDOZ73S1/fKaoW1DryMm+
0VGen/pWty+1JDpEE3vnoJzYyb5x8QB0Sv4LJnP7cNVcLgO0PqZAtohfpMJJHpYmNcsLL19/gjJn
Bcw1a+wo4RkefMO9TU8RQx4Dyojcf33xfzwmWlJAN3LWjtHxOM2AMU+dEXcHT7j3MldlLK50wiX3
7etVSm1Qwm6dpjl1XpsusCYDjXYp+WUuenLQV9jbKivkBvgeTbYbJACamgky912GT5uZnGI1qh4n
SXys1KH0C8seD7SB9pYDRrGm7pAC2DGvH21EfKgagdMFRZnrfstt81X00JslfUgvuWYcDbD2XiUt
Y3IwNKMYrG/SFiNOrUbX8yxY0KX3U3UMfbZk4Rea9PaRET4BtINoHcLxv8HAUK+gpQJKK5DDIXxU
qqE+JSI/GijvPhBiDwxNAEndqBwCr+573abN1c3C8iZ6s89l5ejugj7vl/sR/rb7ygNBxYHATc/9
plWYDiXoqCpLA7vplrNEXGQGFtnvgc7ml7Zt04esDuU3d0FZFDkL8mXi5A1CtwDBV9ciJZDUpMqG
UAbusurf+0+2twshpdCXJNNi7LU++Z/HOMcyXYUyG2igeKGgN27p1PNZzEPtS0px8B6PVtvsQb0u
Wq4FVLCHMjbeVVn+T1Kn6UvH0fOqdk5P9x9ub4cAZiNXp82D1vpmOUed4VUUIg3mAZ5BD+TAkyLY
p6LkBNxfavfJACUD1UMh9iaFxId3QdCYzahLknOONTW7qq3ovDiJ5VMTTcP5/np74Zd9D5sdsYRb
2p2mLo5V2DRenFTJzqTyVRCuqsr3V9l7geROiFtwTd/OuCodK1+nLxGBswfnZEDDPc10Kq+iV5v/
8K2YMFChMm4hSdx8K5uWcTaahEORqPG5DONI86VpmU6IPw/5wWJ7X8tCUpfBDl2ym2ZrKRarERqx
UIpkSIpKNHqxhZCzvDCvs8r2CIGyFz9A3YBMhTQIgG79PX+cMlAnME8KrrHZyYsvTd61LgK68Tmu
WvkL+jLLSY2lI9jqzqIkidwwVMJ8vW2WxT7Mm3Ttk/MC2qDMUE12s87svNnshGdKOWbGfdN+v79l
dlclRq7KUFzcW5UmyVLhmFpLErQFVocxFfQlY0R0zprIekSmpzgvS6m8fZ+ugp3MJjE7oOm5qXCq
wVmGKmlYdG7T575Yoo+JEqd+rk76AVhs50hQ99MMg19EbbH9lKoV6c4Q4ks4WZFin0Mzq9+LFOTk
Q2lS2hyUFjsblXiyYj9gRa4qGq83zoSbR6ZFIfV4mll/11EdXoa+bi9GPEqty6x1PLh09j4fQwhK
tFVe+wZ2zEtcimHA4hFanOTFMV4iqh6Jqxapw7kAHu/pMlbY9/fMerY33b21HFjHur8Tos3nU2u7
H0xs2oO6UKoXS5meKWPNc2zhy2lFdXyZRTFdJsy6Pt9feO9jsiblAdJ3t30ppWj6FOAJjTiEvRIP
vx6kf/MRFtNgmuF/+JYraJ22P3H7pj01q6QMqMPHgWaWUeehkV+1XqVVEc2wEkrVi11w0R/cSzv3
BBcg9zqK7aAVtlkfnrP5mvFCh1tnLaZTZE82HlwHH3BvFXTEKLDI+Ijhmw+YmDW0qI6ed50blZ/O
a7uxGoqDqL0DPeO8MfKzIP5QWG0fJhHZWCGdDZBPIYnwBuq+705dSS8NxzDxUlQrCrct6qJyFZhA
vhC6EflLDNBEtrTuoMOw/3NWcOpKml6t0F4fTsgJZQ6CkfRCA+shhjL3Cvwz3ilLYX7DJbz6XqBT
jneUlF8z5m5+n9bdk5hQjby/jfd/CZ3VVc1thzIWOVPGyVUoqLPUaLx50uN3RiLFbGkzc4I2FN1z
ozT6eS6N+T3KzfJT1OApj4tO93aeKyAN2WE7MH9G82jzVrAGNpeipNfbpNHPDM0ZqrakdRFdVS9j
ItX/YeuRdRH5Cfu3OGGRtUBQDJOUUkmWj4ZVp+8joAoHZ3cnUGhk/gquDqtY3raBjfiGOQt00wPA
Z+Op1eyfcxt1Z1Ll6uB+2YmFMP4JEhyjlTK+HrU/U4UhtCerkCHjN2X1jx6VyfSQ2232LMNeqNw2
ygswLzWmF709mdLl/k7aW53GL/KuaDUBWN8kKmKxqzajXRFI9F4ZAAO3Seq2PCvNFF3TWjcvDb4D
J5VAdvAd994wbUhm+gRi7tb1l/3x3L0QyjxnOa1uOZ1PiSXZfmSF6YVOVXkQR3bmz4AHgEdAxSck
bncoSi5E4XYUQbq0XSDLXYONSJ57eSumzxYa/m6BXdrFivCKdBmyvp0lSAG+XgLcOATm7agf24gR
824+8TykJxgqy3npFng2XRv7fNmDF7tzoxMx+ZlQD2jzbtEgeJ6XaDA24UOROKgxScbwzsZBw2vk
ZvZT5ranaJTF5/v7aIcxuDIg0XQGPUBZuW1WtmTepci4EWRcQ6bTIiymwuZi5vlpqUscXgbQYqhX
a2mpwBsezY+J0UVQ8A0zHLzJqpRviiKwLbDt8Zc8RlntqylWDF5T59K7tApFBs9aRaC2wf3KugzL
JD7EytTpuAl11WNYpovsIsshknPXtOV3vSmV+UItlWYuQ/juH8ZFdXRm2NV8xaI21vnoKKb6c+bE
9rUwzDn2c0WULwX0wN7vkYbMftIep7hDy2E5LV2vi+tUl0L5pqrd/Bn/2fYIKbFzHFGMhZrCeJeX
uZ26pkgmQnCMo8DIwvqS49RwHnp08DKpSv6XVAxk5rCIIOPE8vX+B9zZNdARaOAgWkDmuR0bRqFS
N8XIkEutojLAVxL25hT1H+h6oI8xiAZB1PQIO79zMFezMgSXVomEG1XZOsMyp3dgR+a9qE7Oksl+
ilz2t1rVMlR6suoyiWLwWgv82TCV/V/3n3kni6FbsJoWAmNawROvQ1BpDUkKLZQEDSHyhza24rOc
Lc2BEsjeKnRaAPGRx+DUsAnwVY5HljOn64htKIWLj+/gl1kxHbQX95dhHLG2I2CcblOyduF6iEAv
GuNS5G4+i/yfIiqPnC12ChS0jQjYBLTfGebrdyZWnRp2PnaPkWM8VTZ+RHGrqW6LYIJfjsvRPHv3
sUhm0Y+BtMMmeb2eNuIU5RQk0UUnVUFid9mnKRuOZi37qzjMQR3u4hsvdIT9jV5w1dPvQ+XfF7Ns
eCLNYvXtaQV+x8A6ue/IwrfoDSuBxg4SCfGiUe+EOygl9VZptdCWRwmQ+9v3NyvRLQKNveK+X7+7
qFTUJK/BzGUF9mdNBSI7ag6FBvdiFiwbWMCkZaBSNquYXd9XNQikQBea9MxxsvwEcbd3i522KFtO
lk9EKTxFmd4usv3bmgrejYoSx00LaZEcuGIpsFFlYYA5lzK2dIvUf4A1+P3+m9xJVpiQr6hgOBmM
Mje7cIxsbWryPA6EWQ1/lUZR82Rx+3kCKH3w0fYO2Kq0DxWYodKN92biDJodd3g64//JHKJxgk7N
Ms8slq9d1H27/1y7i/HN6Aev236bK0C4tyUt1TH77kX35Bhx5Oa9bJ8r3LlPE+/iYFa2c87WxzJ/
t/Bpcm/2SrzoajZqJRI1eTKfSSTmhwUuqX//qXa+FquQz5K7QbfbppZxl43TrEyYcavx8n5qccMx
mQa+69vxCMW5s/lNMDZklpyw22TLlPEOwgAlChi0OHqQyGmW+ObSN9fSlhwDb0EzuTRs0q9OvZgH
IX/vOYGOQtpgpkRdurm/Cq3ENwafoWAasyb1wzFXPoXJmFS+HKnz+f5L3as5wROATGHKSVNzewak
TISFWZtFkKFheFJmLfRTecrcxOqk82Cp4TVWnM8UinggG4UDKVmJfLtPD47izpZd3djwf+D6YVS4
/v8/6ga05uuwSYY8yNRSPBQo4XgTWPWzkTskaUNylKPsfOGVRLgGuBVjtH1sVS4lvY6tIhi1SW6Q
Fomj7/Ikqa1vKeFM5hKb79s0iv0ZQuK/99/5znEB5Ad0BKwK47XtdVHbI5d5qOdBmwPx4wOHxouQ
re5IQ2kn+QOcRt4H8B/jki2HXc2XzpBgaQbZOAiUiQeosdzHp6IF5Fcj6e21TZtf/8PD0XEE84PQ
6U3hK5IKPbRGKQI9lNvHXG/yh2ZM6oPyeu/RqElgwdKGA++zft4/tgs4VL1KpbkImAwZP9thUa+h
YqV/OVWpwaYRSDmhPZweYdb3vtw6UqYxYgA+3pLKgKkAXwyjgq542p/SxooR3VTHA7jYTgBg0gPN
gIkQEg7b/lhI4xvqUVYGslaVsguMR/urSdpywJZSHJqa7ZwEGtKcPHrTCsYrm+Bdd2RogxRyEkLT
6a+2NbZPTFuG762jRIVvaUAnPXx2ewX85TyVxuX+htkDAPMDIEIxuqRg2NYoeqik7BqbKc4yQU5Z
ej2VXXBizT9t5CQY8dVGtVwHwkbkWqnI/9Vwrf+6RO30o+5UO6G33AnFleBahwe39s6X4MbmCCmA
vHYgV/jHoyFo8tMEWqqysOezpWX6lcpHPngNOwGQFIQJ+O+odEMIk4Dwm/TAMnK5uvKNpRzeYY7Y
Y422Wq9DuT4IQruvnUhLEAL6cetILhmZgF0M8qN3wu65TUzjhdy/ts+4rc72OZ5kacE/cEplv0Xy
2Qy0zGw+obaKirvVS4n8sOSpdgWDj5zl/S2x99qpdtZ2ILQ0DLZfn26pisZSmdgRZWLkP6V4htsu
IfERjob+dpg3b3y9AFYbwZvmr6Ta2US+gT6BFv8yQt15Zzf9cNZoPnx5+0Mx24KGQguSiLy54SYY
Q2GsGlmQzmnpz3IcU10hMJers3VQj/wucTeTGCblK9iUIvw2hcZl05ijuM6DLguTv8eiWT50Y7aE
7pg66YMyOvrFpANjunqSo71jl8Zp7GjfvPn4OAQWRmw2BfItViVRCslJSi0Pak0ZdQ9mYZ/6YN1W
UNusNkcyobfbxqFZTwaxlnsr2e/1tinTfrDlCHS5tYbNMp2zr7Np/oPQq/bmS46VmFCSj0KEvWmO
D9zqRYj4fKDioOUacrg81GV2hL+5veRYBR0mjUEJyco2MNImH7XBjhlMoL/7hX0iX0ni0p8aeDvL
lSOzPw0yGvMHX+02EgEHw9WJwAeu76ZnlHJnJ3UyIUq4mNknlIBVGM1l+2zOei0ugxYr6vn+0bi9
VlmRYpaePLyAG7iyVTYUaIYeB2MscNoeu9yXKks5iLB7r5NdActixUHcpF1aSbBrGdcHbZ2Ja1OW
ymnOe/s5xlvtTCnQfVrlPN9+FBnbI5T7u/DjP5tMJYopVJSFajZOCtVNQ47e4vSRR6Nw/tSgbPtr
ZFr6oPRNdkaEULgVnPHi4JPuvWCiHECkdZpDUvj6ZFS2PvJOGObQSc8vYeSEjyQvR22Q274fQ0N4
kXSqTBDK27ANvmNWsH5IgkqS5v4yx7pzlbi8PwsVLb+z2g2yDP89yj4CwI17j0lq8/L2nQTCkE6r
yk4i7rx+UGT7RJerEdyBcBAPmiYp/ohY7kHvb++EcDTBbNK/MsiPXq/S85L7DoOaQLXF4s351L+k
jYoeuhA/kgywy/2H2otrBHOTHhbA4RuEXIGKC8480AdkheAmNZqGK01kP3TIjh1slL0zgoujsiLk
1nJss1GGXNXYfhbQ7iir/N4xgJijRQrDxDKjVWW5E9elmPuv959wh6RNVwTy7spR5trf1rz9LFWj
XFJwC6OeQs8GaONNUyi/E0Befxl523QenHnlYoh0dlxqRT081ctiv8dzS2K8Uwj75/3ftHdm1o+7
MnDJircVaY4Cot3MQxS0Y6z9SIVdvOjDfzB0Xa9pulBALIFQb2tByZZgajSMBmyjCwNrRIbFUYf5
yWzkI8n83wOx11kBHxYJPAIg46obPCe1MJJTDoE9SeMMM1fUHN7V+ZjP7qLVLRiNVGCTJixkvc4J
V+hn3ARz8aMRZQR7RG2/DWbVv5e7Lm/8zqwH7WJbbHladN1iuktU6oqLhKPGDGYCFXu2O8c44ZhT
tRepl6tT1dp6Rjuhjr93mjPOntYOzAGUaQG95ShxaXkLeF3NnRSpHQ6i/87nXCW76JeiRHUrlIro
NLmeBIJiKp3PSp+ZTxnC7Adl6c5JZRH2MD4fxMJtBBRapnZpp8UB5KLOxy+cmYC61I/GMMoHd+ZO
DAKcCyZk/ZS3VZMapdVcr5gXfZQVNOWX8f3YqdGTtSzqP4U8DQeRYXe9ddbJPt0R8hqsAsl8izta
yhBJjGPzOzqc2XWge/keBV/74N7c+1zoclAXUkvdsiSkyhlQx4jQqWvknvmcMp1gqHcHq+x9L54H
LWI6bbdN7losSlvCvAymOUseld6s/FJSFQ9qWHVQ1K+Rc3P4VslwEoBVOpwb6vWdUaLHiAsJAIeo
MeafKVqTXs/8/jr1We9Vkp28s3CKeumSQ9OqnYdENZF6ap3K085XX6+sdArDRQ1xMoc2kHFG1zN9
jvOk+StLpO7v+0FzZ5cAUqKPAOOLV7pVGTIbbUZaeaUTyHN8xsah7LxeZ2ZcpK3UuE2hqwcF3M5G
wZiXqoq5CwS7bQBNNW0pprjKgyWSSs8cCu2yes6c7j/X3juETkB7Yu083zgUmZIBJ3GJ86BpdTrc
IooDjHpND1DakVTH3lLkUMC4yS/olW82CrpXvYPRaB6gw7X8g6OgCD0Gcub3GI7ev/cfa+e6RxAG
0I3BtJQLf7PWQHDWEwPD1FIdsydlGufGC/NW/RSHaly4k6qUqKWW2UEs3l+WJhpWcQoznvWb/tG9
61d2cjWDo23sqejdnrBSuUOUGado0iXDa1AtC2Z5dI7s9vbeLVMYUJ/gyMlSN887c0r+n0Y0Tr3p
x/gLfi40nE/zSVY/3n+1e0utTVf66isbcZtJSamhTmlucRV0hYHiDALzrlXp2SkfNeAO9xfbCy7c
N6Bwwd7cqk6MWCTPuYkfhzwa5rc2mxT0bbXWejCzxnhIlkq7KrCHnpIi0Y9IwXsPSosZehYvVbdU
7fXH1EHOznpHVmHY0F7KWl9Och3X5zi2xcFZ34sufy612TdZP2aimhSmxnaenIvEbs8jt8evRYvx
HKqj8O2jVhDQuAr+bv6t5IrXz6ZJbV3FBS4EvTL+ivUhfJe18RFYi3uGP7O5G9aLju1Ca4he3CZC
I4QSM2YANBVWkaF/zilvltKFLS/By+1V+ZwtcWu5YaimnYeYjtF7EQr+lMsQS7BeKYrcs5Remi9m
bZuVNwtD/oDLjfbNanNhuTBrkgY/gXwyfFnPWvNlXtLmVwpFKXFtu3E+i9QoiqtjIjdx0exaEac2
KsrWlRDoDjJFwdXdydNQ9qJiGn+ZcmHjwFLa8nfFLBzVF6AkPwzDGH5MB3NpT2OuFpVvqhMC7k4i
hnfS5LTduXYS7btdSNPg62kvaq/ItCX3M8Y0jt8a9dC7mOhKEkajy/I8qVplPlRjD9Z9lIDcew40
159GS2H5MaTTRswIzVS5qFXTQn+cF/q0A5Jz3hyXaeZ1oWRN7mx0jOQXYIt4Is550T5DOMJpuM7s
rCK7KKcfOYKDKFzTWwKZUojp6ySm9AtRylret47FXMoF658Z/yI2OSEF0SrRX21Sx+NDXunOJR/g
jDxI6tiKE9m8knhaKtvZKZSz1DzJudBxkdCFqhHXYk3ySi2JnxfwApmP11P7P6LHZD6q2RSrJyFJ
DbioMSmGL8lMkeMvtp4XL0tZt5+qpDafkNcTubuY49S8zGYVVW7WmMt320idn6O5zGdnwsPK7WOE
fq6SYjbWpZDrHIXDcRie+7RQ06exHYfRhX8qbJ+6ciS9z41U+Es+wB1NnVFfrjLeeMIVMrfeCZl+
K/OVudcbrxpNnA0relPtNZUHJXdFVtW633RO/FjMY9tj/J0639EgG22vmwrjS+0YbeFagHXsJ1Ua
x8ColDFDWRjOrydz0UzXISrnGtkHO9dj7E3aXHE7B+YURJ9q7PwMfFT9oKSRifcWl0Xt2oPo/q11
ZP7cMJPMGrs6Js5ei4u8/Fh1i/G1l8IIAJiRFF7WF4gqmikzancG5SZeBorJ1s1ts5a+FlOjmp6A
Xh1IVbt80hJE7l8KbHYXl5wtGdiUzjw8THHdfBnm1uhcveq0b1WtLsoZoVWz/IUlpZp7KmYaRw2k
nbuSupD+H5M88o5tZVylk4DxBxHD6HPtBSBu+NmpHftnTm3+qW6Vf5upmg+uk5uQvhIwkIDigiTZ
uVFKb1N7tGoYBNjpzLHXrli7KpaS0ywZP+5fXDctIzr8qDVTkqKNyVqbC3mirS8bo5UHZqtmf9mT
k38QWmeCOXKS7nuFPuelT9uSkzdPX8HrJtXp/g+4edT/4+y8eiNF2jb8i5DI4ZSmu91tezw5+ARN
JOdU8Ovfi/mkT9OAjLy7J6uVZqqBqqeecAdGTtRRtB9JVxklLiK8iEUzpUOFbnTlFO9EKEYcGv2B
sq1OTv9lKbQzgHZzpSxREnGf54EjQwT0B/iaWR5M0BNK46RK/p5N1fyrlxcK2RyjQxRs1hyFKJwA
O9o5895qqH7Nbl0/lY5J2esfaNbG5YacNYOWXcUgQtsNMD/Vk9ZzbOtJxM7BtmPj+ywfO+1syq1L
koIX41MgdzO4+PYu1ttSG52cAiqBqf/gRNpw7hkQi7OpCdLWyonERe9z5VjIitg7hVvbBOdr2mJM
mwGhLDp+eQX4jhYRp7DBOjJr9Vp2Vda95FLbvl4NF3lGcAHo8gJdW8FpcjOS23Cij6oqcP4TlRBl
t+LcYEay807/Ik9vNsoMXeSq5I3iW7uqa1RTMgskWRlox2k8eHPD9H6snebHpOf2bzPUua/kzE5U
N6vr/DEx69B+HPVSk7w2lOz05Is0+ib7uczIdqCwfXmHrb75/POwW4OJwGx0tcOw7Bx17Eqza+jX
+QFPde6RZho0Ly2d731gaUfbFunB9/M9AtUq1WRlKgXQ5TOEFJnO291WKFE4BFWXUYb44ihpeXZM
y7I/G4k1PaiRMe71V1Y7bF6Qim+m71I1LCMh0sOVX4UsmONqfC1GWXCsyvdQUtKdJtXfQLP86LBo
KUwYRNISnN/6P+UXrjcjCF2LSaQ6+b2rDgGIbaEORuDpWltzL/qVXbhkLDOrssorJG3HuH5Wk7h4
J2Pi9FE1In30phFG/F3fIZbt5pHRhHeaU1mfsqYxB4wgyuQZuED6LVV9sEuj4PGOvVoo03GotOln
LiTEPsveB9yA4KqSYp1X1+pn9nzXunEzif5dHdKpO1oNpFKmbDDsXdIek6YaKL1vVRAYwqUcsKID
DqOx43IV9q0bFLi/vCFsJR9qZKB8Vxnt4cvLG3MVYPla8AbpWaOABz9SvX2FeR6aIsyRtY941qM5
+e0nI5KS1+Lq5lXogjHOhIGzCgSyFeN+JafZVU5blTgXSY91Vu2pWq4hYCzDfIr4RRGyng5FcZya
KZjS62T50TlN/eFIviN7Ioo7vr/iH8JU1Z/CqI1wmTOm57C2tKeBubX38ltd5TrzD2EMSOYHiRAW
1O1bNQdfppPF3D9K9PGIGRHBXmqYTcua8BJbYk8SHHeOw1aMYTmOgo7/6Ipax0lzphl4Qg8kyH8H
RtZfYimwLZf60jr5eqE/ww+LH31EufcId1uHHj2fGdkN/oAM+PaB2Volh6zMr2Y3Dve1nPbgzXys
0XpnT/53cylEjmmpstpK3SaWSsq9GbqEGLVNg1MKYKogFiCSyd5JdDY+oy0zYEWVlaYc/f7bp6KK
CLQRvZ7r2DjFedST8lomlnlUGDUcyios7mXLz3cW3Xg+Gkqow4CbZIK0TEZqrTLJzKfsitR2+6zh
SHmO6q7t3EidrD1knbJxPdAvQyqIdviG6SWNMyqInk1TUza6dW8oF7OuM7doUsQJo1F2gevHxzrp
7D8Do0KvjMDcJabc3MWQaM5SPhkXumDtrFY5uX4l76kZbWTWjHvpBiHUJIM1XFxgs3KQIgT3SWRY
wKcQeMwIlojUnbB2KD5iBtR8ncAPn0SCRhRqG+l49/Jp3nxH85iUIztPnBYxsrKBu9SU2tdJTcx7
uTPeYlCBMueQwZTC4WQnl9lajrkOzWDGlmtpw9Ks8omJU3YtbUX6ZBcNwgNGhvJo2afHyRpbsbPg
GmVDGxJ6C2aTYJTWQ8umL3MnzVowq75ZvgFHFByztgzRXTKS+BveRMMprdrSOmi5M37027i/wHUq
dnKkrY1Pyx2KPlXU2h9UFVJaZzogm8xsovsM9hO6vX3ltlIW7cTnzVeMcxZ1GrkY4LHbg52l8lTZ
yZBd7dRsj1YQOWf0UtI7pwys+3aqrW8v76CtR6O3rwOMA5HCM96up4aiHAazgw8bhM0zKxnTAeVl
/ZPR97W+8zm3Ho7tw6Fj4oTe6uLAdJhNB1hYJWgt4a6dKMl0Viq1OhcIkxw6S4T/4eGosnHEpKXJ
rp0f/p8sLFXyxPInnBJKTsp58vP3vSPEMcIS9fPrX+O/K81P/s9KoEqUYCIdurYMmT1gYQl9L/pu
+MfuNUy3vhj1BNZIMyHSWJ55tcEFxlEoCcemLNwCHN9j2rS4SsF++/QfnmrGjNINhd+2TBZGeK+Y
8YKOiuW8vUYWh90rbOLbgA2btFPqzjttkTLPkG2NqcFfvbPFK0xolcl0ieJrFwbdYbC18T4s7Wkn
Fdl6e7OwJqm5sVH4DY0Z6S1wWHSqJ+1TPIXJUbTGdCqnZq/Fs/VAFDiUG1RW82zwdk/0qUM/qWJQ
1wQpqkS0k6+Ad/YQbBu5FRuB5JVrgGn3cgiCAbcZiwq3MQib6KLKTejq9thcjN4Mj6FNezaq+uZM
QrgXqrZeJRk6FA5wgGs+eWamoAq41JDliiP4GvJ4RxcqOaQiKU4vb8TNV8kNB0qEge2KutCYApOp
0EyvpNewnccWTc3e2gM3bt42ZFMwvqiJmQ8urlP0tUPRWHPJ4TvdMW7iiUapHH4YtSk+kVymsYs+
UnvUkolO3dA1GBZbxQ43ZY0a5s6bWSnQF7j4Vhmr36HnSfGT4iXeqsExVn1T0EuP9VMfI0UAqMTO
YAVLEO3dInfq7lwUGYrGSYJjK9V2lrlACboLOfde02trsxFz+GX0TNZg7boP4txXGQLkwKXvB7Ni
iGFa0tssKn4MvpC/O4i1PfeMHHZujq0NQGigeKBOW9N7Vd82Jc0p06uQe/PRaofoC1Ile9JUW1k1
tzzgHfhqGHksvj9mFGqelFl2tSIr+Jl1IvjqSO3oKgKSOxAi4Toi2XN33zpGPNKsyTMDQpdBttWx
0LFb5JyMzJAfM2XMStd3rFZ3gWSpP14+SFsfcFaAwxnEpt+9REibdWNPcsZi/BgotVo0lGf0Inzy
4zrUz2gChW9EJQ8e3elmp9SeA/giwM9YZepLSO50fJTbeBiWaYAoJ/GQgZL+vlKkX4lInT9YcYXU
wF1f74wyN/bMzXqLr1mHvto78wi8TZU+dXO1HX84kxp7L7/SzWXgQsMjIaVZ5eCEf+iNoZbA3y+k
R6mCr8wQdyeT2QpNCDDMTEqgH/pKK52vKTO3xMasD9W+v0NoiFYSdu2mZ0apqXiSaUaKa+Sdqbph
3da5i8tOlHoZfmOvHkcjWIV8KwBfyk8OyuKmlq2kJviRM1ZF9qwZCS7CdmceQJ0Wr7+tsTbBAoGY
jCvIcnQg+3qtxS1Ck12XFZ/bwqZrlRewA9PR/A+ZwfwREbScBxUrAG/PcF/rUhpxNjoTH0orMZ7C
uPQ9S/TWTtm21Q6am4KEGpoSnPxFaoANSC6ZDapqRqN3cE9GtfuTJWXxo5ar8kHEin9S0qaCxI+H
2hEKZX9RtbxTXLzstJ39uxF/2FG49YI8Q4XCcW6P5djUpS0pJMmqGQZfunpUDsZQ1Nc0Dcbjy0fl
5aUASt0uVWBz3E8OMKlw9KND0XWVh2hV9kbSKJxfXmojlMMbQMmQPowz429ul2o0zICbOSEPEwXM
kgU/QYRxdHFEm5wrlNHvxnAPO7GOBCCXgAuyXynguMFv1xRqVLVxXtNKFz4ObH5gfKRulPc0gddx
lGXYjDSA5rx8WbJpYWAZk0Mvse/t8RgFkfbYDFLu+VJuPkRNsycksLWeirQhlGA2LR3Z28dSk6rQ
JoW2TxSWituUiv+oDmHyRtV6E/wSxjkvf7qt1wjjE6AGQ9m5B3y7Xm4Kp20qeKqN31sfOklJ3rSy
Uu2sst6LmERhPMFIUiOjWZZRkU4tbyKKcB1I/X+imeufki4Uj5qc7AjFre9cVqIAndnbVDfLOiDR
mWeNIfA5KCXlz8nBNelgtbJxtn3BUADd0othMHuNbAwjd47B1rtkzZn6QcWDL8XtuwTHAdtYA1RX
YKt0aYRQHiJR7iFJt3bIP6uoiy+m+2GYjWrOjjRa+W2gjsmpDMfxZCrdNwng8/nlDbK1HP6Ks3kB
GeEKARl3JOYI3SJ1PJbtIR8kK3YxsAjuI7Nrzg1/Zke/bOsLMhcl41WAm60m2GajKf4AK/FaK5Vw
zdACYoOGAlJ/wv8ggd2mKdnH3zB2d/bi2F/Lv9usiZ4TuCj2z1z0r+o78PwdBVV2HeKxBRtikUG5
LW7gyqFnPvKxrBKFKCqDRNH87pqITnoAtY+RFWaQX8jnzO9IrCa1a4sszhCq8vud/b1mFkDKZZjK
iSWlnC0IbjeZrSbGwLABgh9YkPdBUiSnoe79j2gY9Q94Rk93QLwwsU6xFKkyW3bRbNYOQd/Yj2lh
hTsH+++eXr4xAD38IopiovHi5xgyaKio7WHbQujP3c7M/PoQJ5p+HbLBrt0uNPLIw/wwG0/SUJSF
ZwsUQN1I0VL7AKxJz1zbr037AJgX5+lAacPobRzXjXVo+xg/MiubwF5FoU2HX7S1Ku88wnwql0/A
nUwOQkgANjofgH+6SWFlh0XkmNnVofY76jSRTh0KQ3BC7fpR9VH3cVKE4sZyyNFgrfe0bDfOl4HB
Jvr8M0B2VZFgwuvgl67mV7uvpadB7tuTYqTGuS5G50BPaE/ucSO55TBrqC9SmNBJX0ZIDpeUBwEG
L1XsyJcRn75DZWhfdOEU1cEYpwmbpLIAgQBZu39TVUb2GR6UeO1bB6HLKZtFelDAWN2rRW7iE880
84KT7Neq1rO30N/Neexq3NVlnT1pUw0KTJ7SGY9lXF4OaquEhfnUTBGGkjtrxC+HKzyYiVWIMC+O
BBekADf2xOyof2T0IE6ZisUpzdM98vXf6HGz0xDMngG0XFAWVERjUZMJ25nsWI6di6MjO/igqSYk
lWZI9OReN4TzGblpG5GntItcs7art31XyqaLa30cegmyXk/08mTpzndGJoeTnwQfcjbvG9lEF3XS
m+me7EHdqz9W+5MfjSgBYst0dhHdmsP1P8eDRrUQaSHZl74Kv8QYzJ11K0hODVT/Q9vo1U7WurEc
ebEJ4RTw+5rTgylg48+GqRfUGsV732qaAxNi/L/HQPphV/XH124EyKiAE2iqzcKdy41gW4Hc6/i/
Xgot1xhoJX73oPXqVyn19bcZopV3IEHbnSt1lQ3hyIHvLJ6vdG51epa3r1RkZdVTGzkXwEbjxdYr
+6CPqAsOA+KGLz/fKiVhKdp0sOwYJgI0WgS3vitE4DeCLWei4+fZqMsFdzoYkF8vr7P+bFAVoAnN
ZBBe6FIRrjc4TfSqrEs1pLYX66l0sTrgPf4URae2rJSdbbIK2uhT8dkQVGKmTDt1sStbdbCrTG3s
i9EF9TsnKdq7CkDFXWCUxVURTu9KVlG8sQVa56OW7bXP1/EDmQ6KHbTo6GuvwC2Vnjry1CrWJdNk
/wlph/QbY8uOVY3ceEbYkEvZsarAe/ktrzcOyyLHxWVBgrRK1ru6RTUejsUltKTpnIAvPiAv6pzQ
Eo93Ns7GB4WgSRJG84jRx3LjBFmA6qDWSxx7+RMAbfUyRLJ1wo479/pSpJ9ffrKN5WbzD+R6gItz
8hdpBGqFWTHrol9isx4yF7pX822wk+iNKDKE+Ifx1Xgo0BEw5/iIjPXnie7tGRwbCHR0ApyLPeT2
B6kqZTdG8/ErsHOmO0r95+Xn29gws+DkXPoT1tg3t8t1+P1RqyrOxZ8rugGu7Zsx6ZQnTbIqt3aU
7jLJWnd6edFVJj0/I0IFTHpmtvYyVYSGAjxlqp1Lm+lOcA5wOitdJ5thHxMoo+SCiKP0bKS58r3I
6nbPqXgde1geeMas6jaHocU3RYu1G0yTUF7z0KfR1pI7n4fc6VptrcLfjjwr9ziHcd5Z/9xPdqxp
nd/azqWqK/1LhYbotYiCV/cdDTYLAx8DUAvc/mU7NQsaETgS5FkrymnDS4167MpkL5veON83qyze
mF3rekCfH1G10WmOlVOCG/Y12aXrsHetb7w2cMLsSe4Evs4yYAcF214PUNS12qnylG5UL1pn+zsB
a3MVPg1Qb5X+95L7JcLSGSQyeuaz2XRRRAJWPphe7VvIx2FaZTHHgVjBhXC7BZRAUbKqRuxRi/PP
U+un56xWokNlmcNO1koFyt91m8ORp8+YDLTviItLyICaVYMqIiyTm8G2nqyiCr726Fc8KZMcxm6n
JUgMRXmkC3coMkTWwIWo6ee8N6DU+31ngoQMQ3C9+hDdIeiB44JOU/IplNL4T6IGcEA40sB9ZyZZ
8hiZqId5YdzJP+UiNDsXqob63motQKI5bT2cJeNefwztLB3dTKf/7CaktJg4S/h7WKBuo4PTRr16
SpW2Uj+SlGeya6DB0x+RH7dINNNMjr2iwiXwgPErs67RKsy35pTkMjWPZKVHadC52ZxOsX/pdiKX
sBcC7pukFvpbe+yojZpgciY3HKppfEOSa9wbTY1iZC9s+XshnPhPGGrWOyi+ge8NEnrzronzyW+9
TvP3aYrk3Dkn+j+hkeQX3mBa4C/lTkq0Q4/ry5dYyovnpu8y5zAYRmZ7aV/6Aw6YVvgxsWHWeC30
u6Pm20N353fCfKx6SbTXoovq1JMaX/sat3AwaNVrM2YnTKTj0GkicE10GKVTokTVQyaGJjoMiZQ8
RwhWRXc5sl/CtRqldk74Yof5wXakCvxohNgD/BeB3FinGtUT/mZK5fmiVcuDnmaVfpkaRJ3Qc4q/
FOjCVzgwhlBcpGjqKtdoWtt0zSTsJQ9GmdUd4oJ/XFsyyidEi6XEq3zIwp5J2ibzkUyJDkTLBfxm
rMFAMSsatXsrs0T9KKnZ2LxrAk3+nReToh2SCtUFt6+qqXqr+klyjs0Cd42AnpXkgnWpf5Z85/4w
TIkfH6omhzOi26J4N1lisFwjdqr6TlLV6g9KBGl4qVmST6FCpnGNyI6dt2ZcqvJT35u0ZihMmgdi
LRIKIOFK0FhWan3HHCVMIEn1Wfzeh1da7GhVrEPKPOWfSYhE5LUihm+DidIRUb5wsRvf+sBvP3Or
9K8NXPAOAV3hrUTqvEbqlOEkMQTHLQ1noORNjIDUsxUZzk4Wu3qWeRViF5kcIx7A/beBK+sTybck
M7n2hF6QMnV3Bc2T3r2cBqxWITzSWmDWDhCIqeci1TGjSpGh40XXsQ2Ge0Vr/KNh5vVOSb11d9lc
xFSJpKYrXs/IvSXwdUEXphsiDz7UxOS+i73aH/ZMhraWomNAq2YWeWNAfvvaMDVEeTRKUYOfJPyT
qNWAlUTJmbqx2WG5byxFUgr9m97WxmRDVptiMOJKuvhxqx3iqs5OZWUGD1rbO3tYo/lrL64WeEq4
BXAb43W6vFpaw8RHDhA4nhh6dzRHOTkahZF+l7IgfRjwQax3cvyNjcHlT46G4Pw8k1okpSlUYbXo
c/8yWY3wMhwqvIrAtNex3FxmngrNCv5r8a4WdHWKXSwZGrmnl1adc3Bq3NttxEFcc1D1n0ZfJ3fm
mGleZgbFfV+NPzicqRdMZn43lGp3aOui3zkWGyk5fWsU6qg2ACEsE0dmSljYTIF9acwS64LACUH2
V/KxteziWR9N40wGu4et2dhPLAomfLbNXTNjfUL4lALEvnR0mT0f7ZBTPwXAAjrJ2gmU6+1EE3se
hJDEzOLl82f5JzEeJxtZQaNUL0oQpJ0bBsKPPtcy1OkhD5voezH4e5oQ66djOzGVZ1bAuJXe3u2S
QQ4XVzS9conEYHs1uplHXwXvHufVXoAG0L48LixCMcW/80Ou8CMlcs6jXTFTivXero44RpsnVQ58
89CGiDa4oyitP0mOGfspSdvYdmU9s+yTVvhlfEDN3/qkMs4LPJp/ke+JIYBTClZIcM8WVuEmmtpU
XthhY44TbaE+RdDrBb7KBRke8sB6cpKawXjr1BgOn9N8bJ9TINu/lTjJPhvOGKhnh+68c5ED3AQe
NEKWfsgYRnOhOkL9Zba10Zxw0Bi+WogDjnclqkDW0acT+C3H/CeCt5w206nV0vQ0KUPPNLAuDOsy
s8bLk+LEo+2ZPWIg91LXkKoEiO3onqGnkXOQpaFDqAIXGP8YFgKosEJ2+JxBGi5wyciq2FUhDxhe
ZEut6ta6U39oGgjPpBo2cAbE/SzlUPgdzQVk4TUL9e++Dl3SqsJ3JcccVVdPg0T5JrLCLADBNylE
lUSLfxhRHfkHsoDkZ8A0TD/lkeN8lUobDosT5Ol9ozh+fa7JdIpDqptNeOrg2/9IMsVPT50h2vdK
UnYxvgdRIdwcUlrqFlqnPQzTNEz3WumEwaOTSHZ/8MFzfTWGyCSPDS3kpzMnme5DeRxSz0bOpT30
co13ud75xa8WP1rs/AokAj0l8hMJnrZWPthOmvQHBGZG3Y1FoP2e0ix7TtpWu8dbpRiOahqIxrWs
OKju4qSR7zDdlFu3czIwIEMu/VJNpA9tpTaex8GR7pJeTX90dVN9rXPcGeA+vEc7p+j8SL9Lfc35
MCbaGB+bgPz0OEdDmMtmFuduOMX9bz569Rhr3aS8ReTfNI+22nfpO9yvMDHtYT/WXqVK48c+ErCN
srTvz1I8RtpR97MWXYYycp6QeZIq+OdDxAzFnNpjZqtxeMk7zS8OpDzlc5pCinb1qDbaU+NMcnJn
mb7+uxClU3lUjRKotpDMx0u7CQarSAz/VMlBmR/UVu8iL2+6gC0gS6Ie3UERzXsfGv/s/V1o1YMc
UDi4bd4YljfIvpa42A1COheT1N6ZfTo5d4wmEG4UGMA+VVKocxrM4f1U+M5jU+jyhzFktnlXBm0a
uVlvpp+YwaUjX1MP6mPV2nZwbiyteYbWArGrhM7Yfw/UaVC8zKkUKo9kNKpzGEEMyKKmTtyprYrw
ECp2OXh22Wd3IlLK2iMIq+9bJTSmN44kmm91YTo/LPwIpHvc4OX2PgwDygspiIr7ITRD+xi08QDc
R2ip4kKGaJ/qREvhMkIjl86jhKIW/GLf+YTpmhg+ICfFq1RjdjjnkyD/VJBCtB8QA42ad5OaN8Gh
S6ltr3wVFUj91H7xUSozzno+lR/Loq4m7+VscHXtkXPOaCJGdcBvVtmgnaHUDcOMgX8VHQR0R8RY
O/2YRjXc/Kkxj33xav7MvCTRBKTxLNO1JJdZBbNBMAzA7LNhOLURNhllU4ce/Yn6Yk1W5PV6PO6U
6qusY14UdOEs2Mlgb5kk5mXxV5QaUqBo/M+dmujvKO72NMhWN97fVWZ7XqAatPcWN16vaBHWxgGU
CVFlB4ahygEKfvW+04s9wa85q71JD/8uRYN11vxC4Wlxn1Pu0AdHRvnKtdJH7tCVmJ3UCdBFRBZ8
t8UXCGxTkZ4SLQq+/odN83dkxVyc7sdi7SKijdd0QKgwz7IOTdla9Nd1cUytFlEFESXSgYtAfn55
1Y2XC3aRCSXjEvotS+BWloXobQyzCkYZ2Q8pJtluZUnxMwKoew39raWYkfABsSPiYy46b1B/21zM
L3ea9OTQjyhtK1qWex2WFK9tWNIGRgUV/QNyzvXISbP9RhcpJhdqrjxFZL73NcILO0n3KvkjOQLO
Mx86B6nPdc0HJjmfhdvQW4OoFchxf7QNZjFRleuuQym/U0usXyANZnmWPmCSTjd2UUsMcojTfAtD
P4jZEa0ka/cIr06HAKbzzgvceLa5Vublkdqu1ZSt3pdgxOJvlwVVdlcleXKs07Y9V4VcHhAn2Z3b
rnp+c/OcwEUFTbEJXPk2rQVdYZhtNCRXvY3S0avQdpRwqtbSd5kUT/VvVUnIjUJNHRjLJuH4Nhe4
PvXhqCjuOMZI3xhsrrvOml2aXz4i6yhHCIesxdmchZGXQcHXw6wPdayEpdRuMLJS/HeN33Xv/8sq
IOT5wAzelno+jlbTDklsmp6dWnoSOttvyFj6Xy+vst5CHIwZtzVLhTF6WgQZo4Xoxu2ByEMT+rgm
+oGLpnf4se1EvQP731oKf0QCKS19ZLsWS/kJfgUJ1Imr36rx4yhS452fTYNw20QM0c7RWH+j2SaV
Hg8TZgCoS4AJLFjNCQaUTlUzkQ+DFkYnTan3qCkbj8T9M6uecROhO7xoioxmMhV08WMcdaXnpMkz
T0iZekGDdNjZDeuVcCadEZGMX1FaWDb1+64yujJHMU43iunBr8ZfqTVi2B5przbKnnccDN/5/mZ8
tZzO6/EwNUiUJki1QyLuczq0cNkkVw3LPVjMaqA8L8XD0IwDkbzCo7RgumTkoLldC/QZg662vjkw
Tk8pKptfisI0P/HI/aWMAsi3EjC0nWp9TUSZfwCARXp1DLSx8L0NMn1vGUVRcgONrVWJc5ZHpuNq
leyUR6v0c9/VmNNZ72rcFn/bbakkXuswbcDa00eiIE1sNG3a0LTcQJGMV/O6+XHMVsDrEADWJhiI
XTlaY9Co1INYuZaTqZ9pyEvnAoPPnYi2lZ/SHlEZyiLCxoa+fQ8oO42kdXwInHfh9mZK+sbMzcQd
BiAgbugzBSiaaQ+SsfX5AYyCPJnnpSt2cYtbAHLryObjk24ckVkgkg+Vedaox88tU7lPaF5Ph2QI
z0q4Z9u0vtBI6XAYoUUGzHgVxC1twPOvJM+pJKP4hGea5AZIWbp+piWJi3uOvNPV3HrHoJnhdgE/
of83v41/WkP4Fsq+1MJvEIbhf+7DQDrgmOO7STtkj10ZT3Pfo9xJyNdhg6f8/0VJ6G4XhZxPiIwj
Uiykys8G+uD3QzUzyatdZfSNiAvkAXjkHHjhEC/2EBjgqrNh9l57odIMobf7JPvJ3iUy/y3LhHz2
0pjFOmcdzfmz/vMWtbCDJ+3zQAzI1PcY3WanpjfyA9pZuuIWIjPPcTh8lZRmb26wsVvRKQJnwy0J
RHZVUFUgKatxDK5VovY/ApSvJtarFeb6KnhdF80wp3pX5pb1Uxtzub5HwjTeAwZvvGQVZgq98dl8
diVuofRaBXU6D/AAN0dwm2Fw0qVij/e4sQpUlBlYRABSVnllOxWCTJdef4xCwb0ziNA4WHFp7+3O
zXVoI6Ib5MxeAYstAyJDtCbadrClIwU73TR4SmEE7pyBjS0D4BFTInr85jyTud0yip2Y6pBJ0kXt
svzAjNbB1luZ6BlV6hu7jNVDiKb82wDk2OszHqpD8y/jBijG8tJWjVDuI8SNr1HgI1VnSP4RZXbb
64Ip3IkuG6+SliyHHfERnF2XsJNA6weV4I1lLsIFb+vBUr5Djot3VtmIYXQx+Iks9Zecffsqp6iK
Oqnzg2th4yd5VKpA/W0kpoPaj0hr+wRhpRSXIqDW2amtNgLZ/7GxmHMBkVpiz9K8rwtbBaXRDnTL
nDCpvWicSk/kUnh5dUpMHmwTXNCVBT+0CDGD0kQpODZk5MsIu1PqhxyMYhCd8DdS/8NjcSHMQzVg
X6t+etInSJ37VoCaYdDhrJKG5t0IB5WxcpQPewadWy+RoQvlFBhkSO/zJvoneA614dRS1ETXpOJy
t9Bn8obKNzw7kvYGPVv7cS5KwepZZKzLHo2tKq2dqhO1cO4Hj7QXx7OkDX9e/lJrWDUO8ACZyVgA
1TA8WjxQ4dTGYJK1XamOymOsJfU7FKOwXq8H7SjitvKY9eJCGkvm0Y8GA2XO8dVAGH7DLIyAnhvy
O0Tn25caRlYXyz6Z+SBn1SXVKuWsDaipV0Ez7uyWrZfK6Z61+BQugNXOlCJHjnPEVJM0bO9sEY9n
kdjRDqt0863CQwY9xiwL9ZbFE9FQZAIKg+Aql4rqhYVqnYopm1wLGvyhk7vUGxAUOxSI0Lj12GXv
Kl9/NXlpfquwQQDbI9u2gkJG49ingVxGUGmL4hTRAAFwWQwuoJd0561unQrqeGInfHiA14vzHuKC
XXZNjZ+7CLAL60bLrYWon8dmF+GwuRQsbyBz1Far7KWytFA34JhfId3HRxVVNE8TETzoSHs1bBV1
FUCWHA6aB3BTFv2TWVxMc1Ilg2Pf1R8AzlifESZBLMExQ3OnOJ3f0CIpm+EULMcMHR2NxQ0rcbot
PUfSRUrb/iTLcudOMwVbrWPpLOel/ePlc7/xGlmP5f5i0FbHXpa6OFBlNHO6cspCxIfV9kGjHHsL
XMvf2R0bVx7iMfNSM3B8RdDt9XKAszBTHhmTx55BruehkODkCCckGf9DT+IzArfWh5efcSNrgZ/C
jQAeBuLqsv8lG4VWIh5L5q4W07FWy4j4JqdPWt/IaNzGDYOpTn7K02x4fdZCIxPxVggrc6dmcR5E
lkmcEgMJhHYQnhGEoYc3YnoU2a4/8FaoYY9igziLM1I9LEJNY44oeaW4ijPh1SvXikxxLFVFnOLc
NGHva2p16szCuqoSwCuvEFVn3leO1n159dueU0NajjRU19dVKRlRkKoS9gZ+Vz+GUtIc6L0x6038
34mKm6+Mc40nBCyzlxfeCOksbEKMmXXPV1sZZ3ptLE2qpjBTnUeo4vpjW8bR8eVVNg4MzW8iOhpP
XB32vMn/ufjzIK24o+jeqgxmPipyN5zUYJy1NHZFTjcf6J+lFrEAr9DeEowfr60oTc9RptSz5G6v
c7RxOmZnYp2KbNYX/ssp/OeBQLiGZTMX08kwZN+h7QafVOg755Kc46LHeRTDIDRy5rZml396+WVu
RLubtRfnQ9XGvpYpba96kuVHZLksxk80T4keihvxbne2yJpLP/P1ac/QnJlT+yVirajiZmwkRKUA
fgYhIIIgvcRtYn+heYUL4NAhZ+U2QH48efQDntxJtQcjKKZHVAOzPRDI1l6aJQtozaNBjFDK7V6K
9YmvjyXflasfrX6LqeqjCZahdHVt6D6+/l1DcYfjrhmAhv7Gj3++M41AoTnAGtAVKp9zZmynMEZY
GZJj5KWKeDVSiDeNUsl8rxDqV/NLBwUj0Kkj3fDIKa+hrjeH2NIlLwxMY6f3uLWDqUjJGimwrZW9
thpW/hBquOlqNegK4KJ++G6QCjTTww7Iy2AFjDDqyPSFB9Ioef0eJvuYm66EhXXOAx5hFAZyglc5
mkygOtVveUTqxlDL7l1sxenOFt7YMwiyYOfCHUoMWl4pyqDZYwry+NrXffsW1Sj9TxUM1beyl7q9
iLq51swspaFsriFmtsE0qDMR0mktQzzkvmlcFKBol86AXvny7txaCq4HCbnBAGB1U+a+zOxBIayG
bR++maRhOplB1n+MpUo9v7zURlglxyVyw2OhY75M55J8MOXCZ06TCiN+KwAG3wH4+A/fibSUN6fC
nNr4Tj5D58qW55lTFX4bm7Y6tAB2Hvuu0XYeSN04AAz4uG4pZ6DELI+2hIRc7KPycB3syZIAL5dW
fcQTXXdOAohNdNDqLO4OcM3AWam5Zf7wcx2B37jW5Od2wpiZ0qQYwWsaSvKxyQR/JGwHE3MUqW/Q
8U0D/vt/nJ3HjtzGFoafiABz2JIdZxRH8WpDSJbFnIupnv5+1ErNJpqQbcAb26quYoUT/iCs2YLO
ORIIO0XhImrVox2Gf/2cDoEXe0pywG2IDR9VhfEvftZjelKtEAOCRLggdx5/xY0NQ2Nlif0hQS1t
t9u7EzRX700FRAZkVJsjjK756CE4+TbuxnePR9paXQwjgQOipEEitfz7Py5Oxc3CrkXOHP0VHWVj
8Jhnd7KzMx4NFR5tRREYfTThxYcF3uORN55HYMJ8VPr6CwdyNcfeEW1Y6BWeYkNaHFPWw2+ybDyn
IhJ+UarDzkw3TgYIV9rtJi/SPeaEXveMaRMY6N42o2NVhfIryHpvJxzf+nK/+eJLAX8DFqHHsQTD
mDyFEn5eOujjizIiTIbw7l7kvzUUzW/8i0CQkuevPx11QiuKVAoKrV0dmiRqT3BEcj+DrL/zrZa4
b5W40VVcUPDwrHjMl7X9c5fMkO5VPcSdxUyV8WwLo/mqK4hYBV4VJqdiSov30Ezr6D+cgwVLgB4Y
Adxdb7sZNUdGqcu4McBA+FLT/4pwetOHTvPyeDduLiavDrAkIoi7OgJ9WQCxlpU8OUqUojQXmQFq
o2Ywa9VekL218ZctSC2bisXdIyfG3+2POUH7Zy4CG67s9zzM1cDyovmV01BAeTy136ZI66+Htj+B
EXxqtsvqpOElZoPtRAHIGWPrK00H/UsDcva9Cqr1i1UX8ccpbzDnSZw2HlBiD/VfFdiJDy7EGjVQ
e0eZA+IdPDqdoSmvaBH0s+92+OWNGKCKU586w/fB6tyatmczQXOarKY4tHplPZuyNPeM9DY6LNQO
mAh6RvxjXZ7krRhMFGPSp7J3BxrdSvGzJu/9UTlpOwSmNF3qP60+HSQdok/G6HZy51HaukuQAVrK
TgtzdH0eOsudnLZxYPZLq/pi2CDLqiyadrA0W6cO1BO9bb7cogB9e+ogCYnBWpAdSjuXABWT7jwl
xSfPm5oLYOE28LBLvjzeLFvngKLrghOng3WXaEsyzy40AV8MjvIDypH2us7S+KLnot8pmGwdA3fh
ExOCUXxa5wcyokBBwAU6RqrKN1cxte9Gl2cRumayejV25Z7W2NZT5wHH+Q04hCG4Ws7Yw6/DthbH
7rit33Ik5sBL8JqqFdf01XoUn41OmY95zt59vKj3H9KgmAXREsj/BiiqMyCqVBU3tfDG/IgD8who
2p2OLtaywdTjZ9kUVryze+6ny6Dk8dAhUXK7A+jJhggmTfHsVEJRXnTF/DHamRnkMtIxOsqtt11Y
WQcd68udutAGWoKROZmLWDU9i/XpcGfLaJMRSxGzqrOvNFxzyx8TKWEhYitwhJIM3zltM8QHhKeM
3DuW9znsuupNg6eT7neEsHrQDXm8d/XeC/TQ94KOsDAhjA1IFvrnuk5SSD5jpc5nsBwlOCZk1MOD
pQ3lvxiMVRbsAiV9282i/FFEkoDIFLrxvwzQqPTpHBb5ziN3f5nwm9C3gexLVklF7faYa9VUKXlP
MK0WvbgYA/Kmdgsn8fEevD/YlBVAbyFPsCXO6JQpre+KcMsLC+tpUDI3Duo8UXS/N71iz1Vma/OR
woHIoxixqG7dzqnXisTtFa7oLE6U5yK3VN9T8+lIMqmeC9WYT31Umc8m8j47ocrmPEmmwCcjXHpn
ngPtBOZjD9QKTAp0gAHkdNvwjCkamkuPl3RrkoueNpRH0H139ZbG6NICJiWxXhQX1xgCSBKUoaeY
BzdXStzg5tD93IRd/ZxKJFt3ts39/UnrhXAFVb8Fj7OOn6M0slOTL/jUGHMXzHmSvXciJ/ZlNaZn
U8/inTfP2brF6KpS3UYcZVHmuf2mQJ7mpKkWj+rBSF8nuhgrOMB1KSBatMi/Y8tYtHxcmBWBrFzI
qTkdy+9O5nXu0XH7qbpC0ZjbF8TdYIxIw4U9G4/J+GYwpHC/DMmoiCM1s7R4LR294lbsQdkcyO8s
5dLa2RSecR5OMr8LZ807xCb2d6ep8TrjWAxgXJFyDcvOp1TRG5AKhub1aA+pwCsqtFH90rXwucgG
qAaVK+0vdKPdyFfjplzoMpX5Oqz7WA3AxQ41pH5RveROgqroOClGdUR/qUiOrYQf4Tt5S80s4l3E
0cLMhwWEZKAzNtD4U5h0UkG6AUSP5VY/GxO6TfbwwwJ1qx9Ga3LocLZDziFP3NkJyk5iJatbooXn
1inleJBqJ2BlTENm+7W0Bv2Qd6HtnvQ+iTU/r9Vi4vzGZv2kpLjBn3rE8JsLcZzxqShrtX9dQPeo
D800qO9UOvyJ34f2EB+kGDXj5fER2NiEpAWody5lAPbEsmf+SAymGo8UveZNzbA08wt6LcHcjOab
lN/9046c4ePj8Tb2ICYI1lLi9HTkGFbgqEKrpFCaJH3Kq15XAtN7VaBomfuhGhk/h1LtXorBrXde
0q0rZZEmXQTd6FSvN36PgAXPM5iCOY2MA7UrrBeJgc/NKMROpLA51OLNwqWJrtP6UAs68k1i52AK
PFmcuKXbAFGZ8LnDIP3xSm58OcRjSEIQZlhehuVV+uPLWTD0ZZEMNG9RsjD8vrXTFzIt+ywmV/yw
GnUPxb/8gbdZCGojlIMpZFLKuYsshSMHgFENTOfCKS1fCaMG20qF+2LnWt6aGdxzCuELifNOFEu1
e5teCebhUk3bYKTnfOi1RviUHQcymHlPLW3rm9F/g8tCkZvYYnUvTqGJWLqLVZChyvqMZ1RzqLKh
e+lp4B4ff7TNoVD8InXEF4PS0O1Hi3hNB7WM0ydb7YfnCA30J602uuM82+Z/2IlkASQ5BmRYbe0Y
Uc5AKfN0YhXL0jwqXWb6TRS3x9iEsvD3s1oqXfRf7aXEsJqVsO3JiGvUoudiQmtQGaf0glZaGJJk
oub+eLCNGwTOLRJ71IB+q27dLmFiajOqGouzn+FmgSE9t/eBLfc+MhT1WaCS/YY6xh744z5lpWcI
E8kAPEvWur636rxCVlUlHiomM/lBW6o5ZqbWuH5rTfiH070I6cfYUK2guXr2p0jpvd3g956UCyaL
/x2VZLoW6FPeTt1RW94d3s8nWGYOJamyUd4o3ojUah03+SvEZtziJYKw3CLuDzo/wMan/lSoakF8
kSBKs/MpNg4qqPjFJGop8NLEvv09k1bog51UqIRPFWp/KEz6bVrpvhW32dEW4R4fY6NBtthCQCtn
k1F7UVcL4PEygcMjZIr1VPfF7E2Xppeun9axc8isJrvYTlWfzEhGx0zKlGJzHz5JF0PUx5tw4y7E
uZ7iJ2D9hQi3+iHaYKlJ4fJspnneX5zQSt57hRmeHo+yOV/KyDSPaJujprg6WC3tTpSfMUhJ3QVv
4RbeCeNqE4d3ZGC6wS2vjlfD3ycPCloL/ZSoA8hjUmA/P/4lG/cWACzKanRA+Cnr+aLXV1UOWg1P
0zxFB+QMuUysTAa4iO9VuzYnDWSF5aULsvR8b3dV0SVhUkCzezLDxhh8tepcC6ar3v4kRqzfwqBM
P1VJb12seH41ooxPqlfq1y7u9mT+N66apU3ItLmrAa6v97duE5zImllbnQK3Ns6HZ7pb/Tu7T/oz
yXj7marDtHdzbwyLgAHcMp4jOJ3r8lgkBBU6KqpXrZwwJKykG2uBgYrpqYWuVAYw2ZEP6moX+cbH
n3ljZPhzdAuX2hh/1gqlUTtRZw8i866mJZyTXpfl1Rud6ayYUHRTtH4wlyn3dLk2zhKQ2cV2ZWGG
3FUDDfRGnLhk0AQfhxMYmfxoD9Q4Hk9tYwfj9kVLhuoEtcc1ywqAukufEOXoFOjqQWnS6NCaxqmD
Qv33dwMufZShuYsojq3DiUjKGKgiF2IN6sKfjFZ/J6JU3xllA1GDJDCzWcCIDLTO0LFgtQSmKmi8
YlY2BqNolJdUczsipjFKFF/2tW2+VkHOL4youkF4Nu6q6FVDYSf9+7CGT8cN5SEWwaZd7Ru0ZUMn
VEX0FJIsnipUCz6NmWP5sSP3pAU35r2wjkEl8wAsgcCS1P8R9xL15mDeQHnbJeaqpRfKmXdO0350
eiGbINW8RhzrWoYfkkUbIijTbnjridb4+XhDbf8QokUeJNgld31NtxnioeeGfkKjIcRMqkoCXG+N
xKdQFsJg7LRTF9dzoCf6fCiSSff10LT/ffwr7rc1q4FSx2/GJmpHy+H6czWayqoxvlauvVqj78zv
QSjKtREdtoqdE7Q5YTYaNwQvMFtOvx2rrgozHiJLuWaLUVlgRE1q+Ell4Aqbg564ICugi3MVq0rq
O+FgxafCitonNJDhNT6e9sYjAdiR+VIYhfiHJurtb2E4LxOWFdE762Jg21Vtf0jReXtTRPXwT6oY
CQ5O0nyZ83a+9hUy10fMQU3DL2WMRtfjX3MfHN7+mPXCaCrJs4Qxopdq+RJbDopeozY7r5q0HoN8
1lwEh6CQeW70rkYX7O+vAkIhgK2cQPQTETe6XYymq41+QPnuCUVvFBhMIvzfyOgfmDcQ+uVZ7b2Z
hyo8oeW3CNwp3hNroZQ7t8D9Rb5AzYmGoBU6i9fa7c9ITTZjZPfRU2Y54lJY9qwEMk+6fmec+7CT
P5s0fsEt0lpZf/tKOF6sjBpsEnOCzOWk4DKtqj9Jy459RNGU948/79YZW/xEKC17Jq/yqmYRo5Qm
TW/iditq5dBN9XRu5dD7SI14O7yLraEWXh7gGaZHfn+7hKU7RKU7cqeklpL4EU29Q+RKBPpKxDl2
ovfNscBkghRc/Ft+izH+cXU4qVUWZZlFTyKNO8jAgCKtTp3Alll77bbNoRZ6gEtGShNldUuVGQCC
KbbRu83V+D1iMuanwh6HN5h9eV8ff6ytTbjgoZ0Fr2NTjr9dwS5UcF+3U9hb5jAezTpUTk6WFzuR
ubs1zMKOAUpKMEFN5HYYo4isKhzn8Ool/ZScnMRUxesZUnr0Tlha/yVps1wLCkfSfR7qRnxPYO6k
ZxT1yiyIK6+yAh6IOQHD56Ufi3nq0lM0UCv2GzGrP6eWp9Ovw6nqEAdqkwzfF5Gb55bIQh4GOVO5
7GI7+pWYaVv7vEW40MRGMqVB1ebOcBCdAsdROlYSBzrFll8lRHtSA8ua3mFPNIU+FaJ8etuEFdtZ
RQ9TBKOnl+SMaes4l8hVGzMY4tgueVJz44TmRtEgbdfb7WEQ0+QdyfmzAS8GsESvVV26n1Itm4pX
2PgKhKpRxDzOZorNYodH1iV3ygJ8iFPH6UVmtvHNzjED8MOyj8JjNg2FPDv5qHRHTVQodtZqnbuv
CPfnSxSh1ekv2i9vDKUCEz2PSv+5dfMivMZG2/4kvfXio6LW2Wu9EQ0qS2OBcA50SNEfBRhydJ/C
BHXIFkmDyu/ULvpAwoT+RBzhOet3OlZvfllqM+JRXUvdLFHM6ju1/yTdeSg2zgFooKVpqmoWFdBV
7BImtIN19G+uqTnmz7zruPnmEZAPSbU53jnf990NcuHFGIanGtkNb/kxf5zvsG0rIyrb5Mmzo+RI
P2Hy0QuXh0Kq4ojCwKEscrQEnXhv4PssAuQMFYillmZBoFy9A71e9UbruPGTqWbZ5xTnhS+jNqbo
sOuuuOIqzFss6sjeme/GK4wbm0WRZtFjh6pzO1/XiMO+yUyqvHHVvXVZlAuq829H05XPqWf+Q1tT
ObfTQCG+6pudi3ujZ0o5j/IyxCBgBeiC3I7uWVIzC9EnT8iIlh76WkN9xpeJulQv4CB2rTlUT6hD
6p2PIEnxDZxR/643PJJJ5Fozf9Ja45zE/Xh5fB9ubDkqFUujyeX9ugNQO0VUyKRVQU1VuGjydJI/
pv10mGiK7ezure+OqyGXLlkAz8pqwyXIr+kybWOUiBIbSqnsg9wr/lWNqPLT3vOO9Iz3OvNb0+MK
NjUYKQu8afVgxulc5KMLURHmvn7iAtGuIaJkr1JF2xP83hoKOVGSSLLzRTPh9gtnAvgZARbbWqPd
atH7OQytNmCJXc7nxx9tI8IhH6aTvMiXLtYvt0OFo+cCTjF5xNI5NPwq96JXY18NgrZ7Ks4J1DB1
5/RsDEk7culHLr6UFIxvh4xwacFxz41wGavjIx4D1kf6T9HJixFFy6xJ2TkwG5tlafLSvICQdV/a
qlJjpIKBRHbi6TzR/fShbPPqG7hsO5Bck741zvN/uJkAJ7OyC1kKmunqZsqBgzv25JE7Jk0ftINu
v1XmkuR56vIA3WURTHX91+aNfEXNplaNhhVK8fZqUBsJQ3ewiekmq0IoMaIk6QQhB8L5D59wiUaI
UclJgcHdfkIt6iqU3qRyNTCl9mloxIGRVu5h0ZE7V0muHB/v0o0YiKI4lJ4FSUwdeDVemIVF6ohJ
ubZZW39z3LIP3Mza2yjLn3LbdlqYyFTe6aZRFVsfOyUZZOpkrnLNu1I/j3NfBpUs3aCrWuvvjx0d
Qvg5NpuSlH51wudp9vrcYyhTj6rXowLhozC8r2nauEe8PfdUnbaO3B/DrQmlKRhmm/4wuXvsJX4c
W9p5NkpxsOJcP4JO2yvXb60kYDQeR4viv7PWGRNG3M1OOHnX2ZSjjzBd9YRuqRn0gyJ2sLpbQy3s
Y8jOiw7+ujg119A4NIQvr92cLXOp6otZT6xiD5v88S783chabRB2yAJAo797X4fpWs5W5sR4wpV6
ebGRGu8BFaTj1aV5/3pSQ+K6MWu97IiNdfqzNft29EdKzwCV+pkTaRqzKy+iNFDzzkme7Q9q4knx
Ed1eUxxNfGTUAGn6sDkUlVStd5im6We3zKwvqSmqMbDA5jzHeWl/cCppfUENldjdtmVuvKEo54Qn
nvnqZ50bBaKagyteh+RC0Q+XwHP24X3g7JVMAMuCSdfi5OCAYVf9UQldz69NIPI+Mv/C/dHJQahH
WKzRtwSzktnPrVE1r25bqmMQJurwNdPTsT8jhGN9ph7HI0WGgkq+ESNeZypalPmD081gD2Yn/VVQ
Oqdz9PhjbMSclCH4e8lfeUiWffFHzCltO7WTGkXnWM/s53zMwsOsobS+NIhIPkiaFUAi/+ZQfHfO
7saOo+gKcwiCPVIz62ui0wigVJx48cOwqtPIf3HI4456z2xNL48nuVUIW2AEhLgoaTLe8rb9MUtR
KwKcmaFcFcz7LjO5LRQxJZuJr9mBSj4rPo/XGLSxbb41S+M72jfN+8c/4n6+mLmAT6c9YdKUWRf+
CpwQe6sEkliI2gtsYLxB2DryoyEyufNU39/zi3jP0uRDXBmy1OpaLAqzdCKbVvVIY+hCdKtc8qzp
fz2e0NYoLuJMLkNsVFksCYanLgnfMXXUXlXzaF5RsdX3MF/a/a2L3BLKPIBP7AUguwp0xNSgRQTO
CrSe27/XgLh8z4ZJ2gEycvkQALGmhI4yhnhLNis+4S4gz3MCLTaRmv0d8mryTzq2HmBlNf44YyNw
GdnOnx4vxm/0xu2lRpmVlhMqfAS3d/VNyjW57pZj/ISAdfdUUauZfbWPi1+D4kYX0gqEBnWoga/m
MhrIewv5sZDZeKxTxTlYg6OeBqe33w6xLa+Pf9rGxqNbgzQH7Rp6HNZqN8S9TCZ8YRBSd7vhjMNg
e7FC7G1KW8sPfz8UrAEgvzr5MkJlt+fMVVzaYDmyKkLp1YOa93gulE14zI1sV0ZuY/sBR4eJwTMC
lnPd4C8JC0DEEY9GkL6/D5RQC7+izJidQ6Mfv9voL9ZBT/Ia+Y0V9m+BvwyDD9pHfLcpa4hXIkL6
YjK7wQQSRrXnMElP/1ED8cJ92YUs4yPDKqdTHKmC0p5SNZnfDEb3EffG5IvbFmPsG7R5L7M+pfkh
jUJtKb1U0zfPAox7UK2+f1cvWOyDYUtE1TtFQxW1KCZ0yrTIqi3IU6rxXdCDofybV1brD7whv6ax
il1fIKxv05CY0ybQ8Q4JqUZXyYcmlt4efmdjhyyQSjJsqtG0hJZ//8f1qNDxyroYXZXCTYZAn2R5
1IFtv5+Mag+6s2y21TFZmvC4ItBxwBpktRl7L7eM0CP9k2X6TeuN+CwVSwRuYbQH3e3Udx5siANu
9KqflGLe2Z/3OQx8QAoOtPsQ46GBeTtRDcSB2+cUhlsjUw9F64kDNOQmiDwPY2F4IcAamz1pnq0p
G0T4i3srwofrQxGNTpEpyIM/TWrqHlv6L1dhdwuWrh/DlzIMZ0ApYRGe47qirtD0LRDhx+dy6w5d
SEtLnEy/gRro7cSRyhlnL9RDVK9Fxr7z8uJKGyj0fs04N2j/eBSaen+g8XEVoCaTC+ZOPIqSNrpy
bEtTfzdmqftZl6X1yxyrETlFZ6B4L0dlD7mwtVw0I4DuUxvaqMs0Jigupw2vhS3dBuQEeDJEqhNi
wJrile2LJNEduDtyai+1HcXqJy3pTHdnyTauF7DU7FTgMuCq1VXIUCYqmVHWEp4Y3hyMup2/M0tR
/zUlgwSJ7QhjYGGqrjMykWVOh167cp3rRB0PluLFL1OEImhQzVWrn9DXrj8+3gsbzymb34GcBJnm
vioS5cSYWSfCq5Hh+nloldo+d8Uwe0dwOt4Hl+b+p8cjblwvwFXZ/wv6BlrUavN1Wgj0vIvCa8uF
2BBUH4VBvWDKs2Kndva7Hru6XojlURRDxnRpNq0eICtrwiyZhXIdJ1t5bcZe7vgko1INknqafrDh
JMYBYJFAINdlMV+zVEt+jNRuyoNS1u13NPqNxodt5/0b2uhH+6Zia6+tbLTe4Q8yjX6nNakWSE2d
EL4sFLU7tYNSWk+zXlM1czoq6P9qHXougR6NEzFAWEcebgZT+9KPCV6m+jyFwN4yvf5kJR1FVZKk
uMBMhVTyOAzNAAQh7MUP2i1IJemTYn4cNElzqa298p1Cp/TqUc8iYRGK6b0QlajPmJdp2sEcTLt6
zfU9ifd0qkBZu31ayEOo5eC+B7OR701CbiVwSy+DhluUSntJshIde7dstPig6K2JvRquimcPOmr+
ntAfQI9ezWhFtK43WQEeAY4Ikl5Xe9yv6/5to4q2oHrq0DyNc/VTD5fkQ4+sU+srsTK8TvKmjhCd
4UoO5AS6sSo894NhkFAB3B6cNwZYsM+u1lUuwBlEpw9J5TTmKaZrCs5dppM8lFJOjV+0A80uzC2j
NhCsy+DLCEcmvynD2D24se1yHxVh3h+wo0n7A2wINUeQRXoQTKYqh3eiR4rqO1ld/g+mBL5MSKqm
nx9v9vsnBs9PKO4uTDfkU9c5+9AKy6X3Z11VislHoejJ1xx15pNaDChKTtZ0wp5gL+7aSHAWp1F2
PXkcnOL1GxMLkhnLau3rjLoYKklmY6JzZVazRU8SgL9vG230b94aeJ1RnXT5JHrczvkzhKWs21mC
+/N++2OWq/WPcAIZIj6O4sDuz4roUGJHeKzsRj9O6q6j3sZqg3GGrk1dixbzmmjp2AUHa9TNq8bN
GQDvV596q4oL3Culd5IclNfCQF3s8TfemCC4UoIYLpmlYbJcsX9MEGaeSPpiMK4D1+Y5tNXmgLQB
3IxxT2l+YyQSc6AC/MUs1/KvibBRKU+xkOnBbh8aYaUvQo3V56a34q+PJ3X3LvxW1QOoYy0wNt6H
1aRGJakHPfKuta68SJb1SRu7j16XoCEojWjvUdgaTqexxoPADO/avlppVsCSUixO8ag5yliYAcGE
FnhpaARmIffsN+9WcumsLZkJcSeIyLXIK04hsRWqEoxe6BSfwkGE4KsULE7rUip78hN3McwyGAU7
JBF4je4KrRgERlaOrODVypIkvJTgiKwgL/Xi2Oh21wdybvDbG3DniLgl4/xt18tyRyxua4GJ936z
IC0e3tX3lDrtCGxNnatL2/p1NJtOfh5AmzbE9nn5XHOF7kQWv7V9bl5fpk04Y6CxT8Z5l5KZ3N4F
wB7vGmeu3V0arcvlwaCHBjEYmsIAqArPkFJLLDhwXl8aB00M4c+uHPWrcHrIy7GbRZ/qJB7BN9Rd
1kGtz8VezesutONnUoChrQtCllr/6vgqruT5UTCCbYAxftRRbf7XGYy/ViBfRkH6EKoY0E+i7tvz
5Omw1fDZwO+1bKZvdTHbYKxmevwRCkmfHp/drRktNDEgfZQf7g5TZXhjKOlnXFE7mY7ExP1zUif6
4fEoW0cIoRMPvs0iM7Q+QkR3RUGywq5OxyzI8MI5U1+t/dCjpvp4qK0DRFIPLgTaCi/pKo6zxw7H
RQDs104r1ch3rMH4WvNuv+/7IvySg0qIsTuKWkLXcALBZ9M2mXcygK0DBFAP5bGFxs+kbz+ghqkV
Rlmze53BBy52oJQNIIN1Q0oht1TUK2ake/Pe+JCU0ji1pATmovh9O+aMqDmhuW5fSWncQ1kWzcVA
9P/6eHV/Qy5XB5UMiziFy4kLcd1WM1vNVVIVs7cIglXdHSrZje2R+CL9UCAoII4piax70LqmE1hH
2Uh44rmVt+9QMAVCIxOragIcUBTrW4sx0rs+xAjFByIeRYGqSTG/8ZDFid+ETlx9FZUllGfZI4wV
zJ4T/RxMsyDGVkp5Qm7X6wLVwh7MDBVMtnr8KzC76jQjv9ZjFX4WpZP+dPss+4ALtuEeUPaZ3Ytu
4hMUjG0zfFOdGYzJZI7jP6Mwqz10+8amXwSQgX4sgg7UDG6/iDoOrpONGJc5btueNTXqTuVgKKdK
ZOXp8We5C2aoh9Ca45VH1ZCHcTVUmc9xayuYcM/E2gFgEM/vzDg9QAqRZ0svSJmQETs+HvS+cLmM
SsWSXif9+DsUBiXcrLaQTbwi0aOcyMtL0gH6Nx8qTdOeEkLJKCjp6b2ehsZ6K7useK1Q0Hgr7Cy9
2oMHh0SYuv3NQ4433snnNo6DxaqjVwONn1+3ugZ4uCyZ1tQCdMWu/gkVS76fo6n5L+tOOgFHRSch
XgfPqdE5Imlc76pUaNSlCARVQZjHZvvKgdDQX1Olq/5p0gxB8cdrv3HLEYosDwQJwUKevt1brZ63
dZsO4RVgMq0eT3gHOXlhMNtpeRzTSn0SU+4dhRZNLxj1/jUKli9P+YHgkg1u3u03fHnnDGV9j+DS
6q+18JJASfPikrd9jZqVlr9qvaI/dv2on+rc0ne6FFuzB5BHP8YjJIMQeTv7WbPTXGsSIkDXbT8v
cg5vLaNSWXoHtT6tKw+Nlnc+CeQYTI66i47euN+xhOQ5W0Rh+AXLyf8jime+sxuWeXg1F/Yucnld
+S5181Q7iF7q7yapKyUZYtv8m8oxZuNlzv8aKzafQXSMGqLJ0pgugkbmtzA0CVJKM4neTbCj651t
snUFeXDOF17/b1Gg2x86txkG1wOha5m0zbdJTx3AAulMHj4a0bjzyG8cObBukNvpOi457OrIOdE0
KW1EGqCDaqVTKqxf9qT2/3u88zfWnvwJgAAwXYo167UvYy1XFaXiAcqkfUF5S/sUz0Kc1NBU1EA0
f03/gthLP2xBdKC4exf9Z4Zo67GNveuYleG5Q0g8PTpF3xY7meG93AUDgTE1dMBbtCZ+23T+samk
jhRHmBK4lJrANSPXZtulBtEb3/DUUqoPXjgPPzrdRByXh0B81/PExMHFM6k9O2VSP6VOnQx/v4Fu
fpR+u4Hw9XRwumxczDLb+YRWfPhexzD42Kih3Anc7isRywKAVuAlAw1FcHE7VmOUTlvVqnudzLA/
jzG4pwRyru9UXn0puG0CiBaGz5FJcCadKFL1ZZ7tbOKNE8PFZlLlX6oiPGy3P6JOG5kpdUeEz3P7
2rQV+GhtFT6h2rvn5rc11MI2o0OJDvFdmF/2sp2tgp1VmSL61YmhP2JVLj47dvXx8ZnZOJlsXLD6
C4GcG3sVHmgWlbQE7Ny1szrzWIRR9SK72NnRktk4mYyxACLBLt+Xh6VL49JqiXqRopKf1ViklxG/
pncJSx0FmdfbPx5Pa+MZWChIC8+fp5CS9O23EmkhnEgt3WvVAVP2nbFJvuWTk05fY60AcmVWXvxd
tnn/MuVQdIMBDdW9A7K1axdSLI4+CAGgy7f6EYg2O11Tjs4V5c/xG7258NxiTtz57mCUqR+SAsQ+
ZL5S0pBo22cwAvJpdrE62Tk/d3gMEo2ltMR7vHSp1tfvLEO0r3rVunox5c+odw1fs8bsmGqoHBd1
Lt7PvVQCCymhnef493u7SgpgS3BmF30TFAJXh8bBcscZo8a+uk7tyKM5deapwSPV9fVBN4ZXiFzW
rW8gBnGpPCP8GAsn/Jh6jnwzd1m4d4Q3gmG8ahZEMpfIQm683RYhKVac56F11Yu2w+iI7+OPEB8O
NrIoJ61u66NbtPL74824ccaQSHRQEgQYfE+Q5kIHJN8U9rXo7W+NbMpnuAjxTmVm48pAURrMM5xo
LIfWPVDSyhyCN1MTCRb3hTo16IbP/fwDvzq7OT6e0eZggDTovgDwxmhltY5ptDhsz9Sj06K6lki3
PC0GsQevG82/j9apQIPTpKW99HtWn6xVCzvM7cm6UsUBnVHU4jSrVrZzQjb3KUErbHKeRUQKV1Hz
pBbGGM6pdZXm1GRHVy0LlH+KPH0JGy0VQSO19FWfVGkW4AgZv+lroE1+OY04IpdqgSLz368wdO/F
b5Tu+V1L23OqrsvnjJ2qV/HzQGGp8kd4d9lBHVyz33natnYo7BXgFQDe7kuL1CrNSbqdfVVo7wWC
XlKAD3C+kxJt7RpItwBuIRbzlK4+pYnL0FBWjEIbH7KeYY1BZjbzCfRN/x+WD4I679mCi0Lq8naD
ImVYW3XJUPABMj/3xunqpZN3CKNW2xlqa+3Ymtygv0HT66gzTlpF1hBEr6qjFE8D44F0nPYs2zYe
E/RWluIf/QEcGtclA49SiQsfnCOXFN5PgZV2GIRSiNGX9ozUsQY09Scxko3GUSFzzLqrMjsY5khR
6/HWvH/M+SULuG+RkSXaXq1tF9ExdxPNujqAqF4PWTaArBR2NGAS7RSv9Fnoe/nD1pAL/Gk5CUt9
abVzbBCrSUSIeNVhql3gLS2KMFCuThEWYE+T0e9Vc++3KuUBYOl81N+2DKunmyL6UBhu4lwhEAyH
tGijE/Uk61i2IAofL+fmUBQkEI5bisfr7rIxqQYIScu+5opdwJpW8WxDsvTUdKm6QxFdlun2MWZW
9HyIph1i2LWQBBEYjWYM1a5G3TpHNZyG0yyG71oymccsdSiJxm6IdFaDQcOc7oPuFjrc3fjkfwu/
37ZBc9+eSjU1lBj4j3OdcCYCAxG1H3DM0p7VIcQLuNHGszTaqvcznJcS3yjj8Q2yNXtYha0F566j
GgZk5T5NHKDKpZYZOVe104qTDrkiMI05v2g6/frH33ajDraAC/m6vC0LR3X5LX9mbhUIYzjf9hXQ
NQKqCIDp/+RpPJO0uMrHHATDWbEK70PbTvZ1mkrs7ntomq9kro7PrWs05z4Z0henz6Zfj3+a6ej3
X4PtjYDM/5k7s+W4sSzL/kpavCMK89BWWQ8A3EnnTE2U9AKjKAozcAHci+nre0EZ2SU62fKKfmoL
y4iUUXQ4pjucs/fa4AQBDx+/x3bhc+poPg9JmQbjI8svYd9PTmVokaVZXre3VxeCmQe0zLzC1SNR
Si/asoQbYc3YzxkBniJsnA5cV16iBnTvhdCaQVw5pe2Ud6z4h3zX1Xx8OPZzm4ejV3Y/0LL57fPS
uDLddwYK1iupN4V51QV0dz84OTuCUBHs7l+Y7ZgiF1r0dv2SVcHQRO5gw43TnGAhTse10uIR0U83
xaO1KOtM86zaOJe+Ia0oEIlrR/C9VfLDI2arRnEwA2OL6GSnxfUwTj2IUuzpczzCjGc6slv1WLlZ
Ue5R5KPhymrAdFGqwReJGl/VMmZ9S09iAK+73GaFOVK414KhCoe+6C7Ukk9JmONJmEMw/gDswCGZ
d37e0kHphw74TFkuRh2ZVj6w9kQe7aM0msdvvdOObpSbmcpivVP8Zp8n2R3ovE5dlHlnJOdp0unm
jhQ7dNtDGkzDp1JZtenGHsVx73GdeiPdN/bgJTthIezezX6+EA2BhnatHpBn+OJqLnKjuZwKZ2n3
fcWW4NvU1rMeIW93x6iZTbvd5Y0CENWC/ezv9UpoFZzRdfnad05jxzg9qvcSCr32jdzu9iZtS0uP
cdU3znQY1sEQMlRuqtvX1UJWTdTZ1ny1eaNQU4zS+eYp00nuDHeg2g3hrntw3G4sY/DCiMcMmaHC
wllt6iGkNKi/cEf0kcCrxPyErT97NiwVsOIy5/mq7jBrnrmCx+cdBtz6kRaH14VU68ssBA9jfF4S
UxtuMWvNRtgbpHRf0eexbpzRXSdoUXbxXYEvFZ+ytKqWM+rN0xXcqLa+W5kSsl2eOmYRFmO5DKF0
3PmCkJwx2U9rO34CBWMG8WJq0zsjcZxLXS+1T8HCPzCLl4U5OPfqSC1Z8qVlW+eEep+UYzzJZYWI
EBiNF4Qq97I1wmbSPtb0ctPItoV111PkGC9d8HsADRfOMbRqZS2RsDqitzLGl4/e1MhHOfjKjIO6
oHOho9dRl2XS19ZZqeWWOs9H1TxjtRJT3BAW/q0OVNmFZeD0VijYju5X6eaPOdiQr7VHjm3o6hUI
rVSbgo/5kOkGfa/SUGE6qvleExprwaIQ+RAGDs25UHVubuxthJ3BHswhmS8a2/B4ThJ6rNnoGezx
8ro5SDLKl/PSqkXCl7Tz64LE1+9y8o0uNgwxf1Tp4mYxCT3+nQs/rhljt58t7342ktqOrDxRzp7u
OnaF3haZZHemDP3BGgDrHarKTdvLHkdEokW9K70ltrBNI+zLHJRWjdj0iL3tsb+ehixIQGJMDis/
ZVnaO88WtXdJvU1+rCV9vkd/KSsCPQeVZNdGXxjup7lYynMWq8jp8zYbUOp21TzJy7lMreTWM/O8
vy4c4bURhMngkk65LHapFizXItDnb2OxUgPDOEDoQGF09r3ISqnfrWCaAoZC2DCMpJX9ZNACKSP8
qsF8YfmDPZ7RiByuZgoBbliRpJWGLdwXKJJIueVdXswoKZOxIxFxxSQSJpYxojzri+ZhIqsRw4Ot
1gl7ObW5OyWG6kaD656cj4kox52iopTy0NWLA/4tb9+JtjHQHS9csc5Zu/dDV7bTJyNTSbVLGV5u
VyULD7uLpn91hd/dAtSVNnjLQTfwdrcSVytlqSWEbr16oS+ld+cBRrPx+0AmuzIElI17HHzy89pr
vB9W6vfXvcuzvc+YDxCL9qUf6S4+nQgaeLdErkX6VtyANVweiL8ql31qIWe7bFcjJwcmnfP2IdMG
aZzZONTfZ2ppvD331g9umOwXFZF2Nt6KpE3nCE3gNF2LxUOKBhXGk7GV92sJKgICYFjly1CHdqdn
VeS11djtq9J0071oWE4zxRmq2lkmQHwWJEa7d2rSzaI8HVF/jaXpPCl7lkbYKLMCAM8uLqSQx8O7
EBsWekvVvptRvnwzNJU/e15v3VU17BjsjE3xPR/66bteem4RizEdvHDCWaDHk1rs91TKC5Spxqpj
kuH5e2BCHuo4UO3yJTC65P3ozsNlOzfLj9l3Z7rG1aI+juy7GSeaWcqQ9MPuYTLXitDcSlv7fVUb
zUfPGsQXkRj5e2rJGYE3ZSV2kC8NAjHy0f/qlNSMCbht8jJuQPf8cH36AheJno3twVBNm8XTmOm3
ra+V3QG+c36zKn9yoxJFeRLKkZy5CKBU9hHwtvDYlPBUR4Xu1eIgkX8WMX1vd7mSres8ZEiCEsIh
lKeHQLznH5NPxwaSFsFRPmbC6x4Ash06vQNluHKd9MquGlGGuFoyOO2L7ONkHBjPnNJbKQVLOXDL
kAfe1/Rb6HLKdF4jrSnyp1Ukq71jU0GWkC3t4euYtoZ4mGe//kRvcdKwIrVAeRonY6QlWUnzDmoR
2cEnaaJl3LCCr9O4iCebFBt7x1BU61+Wce6cfdInBlkN2aLbO9mJ5sb06v6LBX2PSX4y5bXSevMz
9QS5Ro41qDm0RvYvYWvyeWeiXXI37oYZ2Usoq1X4Fx5eaQtv2DD2YdlXOVgIsG9Azd22uZ/WdHYo
fdeVipJBTw4sJb3PLpu9MqLElnzwG0C2kb90Q3/HEtJkfqlygWs3KII2XjRtfWq8UXfCVhGyEvdI
FNg7eu5iXczS9IsYr/5i7GatmvUzc3T688GQnhNrbTFmV5Xpre/6se3sMzIkecaRPc2f+go9ZaSk
6ako84Oy4o50bLjLHmkuUiSHsDzWC+KGILd1OXegh7LnT5P1o0wzzjJAV/uubvPJiGx3gp04L1at
ZXhyk9X93sih6x9+v+x9XQpFa7LVx8B8bnzWo83rOPI22FlpHGqvtg+lVqgplnqJmNFa2AKFqZ6k
lwNI6KtCeUZ3YgP2xtYDTBSALFaZKNSON/G4xfWKGc04BFWwLdLS/A43cB0KtzjFJnnjUIgXqfVC
SKcbdrzXY0CuK00yFgOunuKUdVTkJclwvkjxt4k/nBBAfIo6tkF1+XgH21p62mZT5xyawXJ2CWz1
fTrV6f3v79wbNYANqEbh1qRK9aqz28pa6aqdnAMaYm0NMcKITzNj0nsrmfq9Czr46fcHfOsKImxl
+4ZRHEP10W51tPu2nqoAQSbryp0xSvNqajxIXlV5iiv6xlO5Ad3xcxBdQIrVUT11HjEKEjtoM/S0
RrdbYUrvErEkzblMtOEMGp9PzpGcGuZGYWSnkjheX9qtPbE9kVQGYDccnWldDnmTti2CUJnae0/P
k0uzQltrB6MeA9NbTtR02f6+sfckBJlqICQURHNHr2HNMn8dfdMEMZhpjwLAYUJ2A98idNfeqqK+
V3oZyWYcx8itfX0Ny2EYrrrE0tFlNaQA7pYU2y0pJoRD870L/9EcyEAKC3ocRWin+tjFvc6cylRh
tUQRdXrwuFj9Cp9tQ1TFlVemBNrapnyw01GbH6amM8tI2I3zedRLm4FKy0uEzatwATcnLNp0qOIF
Cew1jpq1l4J10whUhs2AyLVdaQYyueBTkvVS2NtIz8re6ONM0JkpgeBO/m2C7mR5N3Sen++0sRb+
2dxV2V0v9MX+2hvWbBFkZcJJZ0FppJGg4AcRJmOCS+NKBFod6hjUkjM37Sc2R4kxvAuCod340lta
1k1RG2o+R2phAvjIm5k2S1drbqTrMlGxnVsANf1C14wzyshzGY9a6rj7PJiNJmYR1ChALW7Xnnez
x5I7Nc1C3IyuAcgDN0NXfPTgzGmhD2M1v8S33ImdJ2wBdIiYcKK5LOwfH2228LfrjMY+KlxpqUio
Yl2j1IIgH7oD+gZqPot+N9f+WF0j53ber05QtFEW4FrdjVlq1DsjSFvivgG/IyqnOWCfi7FdH+d5
NT4lkH2Yimsh0ivN8IYmpL/F3GPXbQ1XJa/z/gwdX3engk26BZGkDlgnmfP2FyEx7kyicPB4UuzO
wiXRVp8uYCq0nRz7XEYeyChqFcophqgRwXCvWX7NzMA8Jvea7LgGUdku1odGuJVKwzpwJxnKUlXd
TZ3kXf+jWPvmwdVzl+2DYy/+ZW746RUYUWIj2UuVKkK5k1x0fUnMa9BoPgRKvWqHq3oyB+d80Vw2
Lli1609BU3UuNg7T4T1ABPAwTsq9EGI2g7NhMQrM1XW6XMjK6dtQ5E4ynk11YayxdP3qs8px/QEi
HO0srObSeq8cEXxhm1O8n4POvExpRGqRypy6uhI+KtmwbxstOMchr64re8FuOZWrV5yDyx+SaChp
FOxlVbBwqBEjtzGZm0qEvKo6vKXO9G/KDKYRouQGltjQpY2I3LFuH22btDxewSp4stM6m3hvVmHv
WGzp9CPTFHsKXAJjjUyMMA7UxHZ8p/TGLq/0CkQDPsYlebDreq2h8Pv5Z9aIXhW5lbN+CCiL/xjX
Tl93XVrNH8p1FupMw24uwZJb22cWc17uy35036Wr3BwbuicpBDVOcyPGqmtpfDrWd7YAq3a9TIF6
PzWQXcMRi7O+q/y8K7HxLJ53lvgqp9xTE02xb9FqPGuVKxYcLggFw9GqrZpQAWd5B/Kua6KMGqMZ
WsQY1IdANP1ZPtRBEEmI3G2kL0GqRyzh6+ZyzhGqwd3Sc26WkhiP10BZbZhpVrLLS5EEoa65Xbln
R2exuyNNmpuqOXtryhTdDSOZL5U5qiKi8TDXOIIFLW2vldOHMe99WpyBOXwo+tYzY2QFrhsZDrsv
Ok8Vyc2ERn1Oh9Q2z5wuneOkGAX4Mbo4WSTTQT+UvTWPu7rvNRWVC+qmw2ympBEYY1Lcsed2v9am
yvoTU8TrrgpQP7z1VKqRcjFLvCycVgYuc8As1mHdSii0gofYHNPgVH12+5iXFWkOg2CLSY/a+ysU
jOE1bEq6wj6gjFVFODnDcBs0RdPzPk/NM1315nYZGueszICLhoFbCHfzkJqgE63iy+8XHK9XAYhn
gZnqIP9Ymh6fs78SMO1RAzkQcdReBQn7U8001QV1P++eEl8BRzFQoW/X5dnvj/zWAgDJ3E/FyRud
OVl1g+kNg3UYetO/n9VssMdY6r2t/OZmMhLtRM/szTPdMqCRaUERPV5a2Rl0w0l01mFb6oVtINvY
76x8XyXt1ySo3c9skWpqlf24//2Jvl7TgU5nQbcJzbHaHC/AtWLElGi55sGt0hUElqPi2Sx9qlr6
cuJQr5c4HIryFQA0fBvEFb58giltlEXhpNYBucMaV/WQXksGs1vg3MW+tGh5jq7nRr8/vzdemy1q
ktUqdX0k+9uF/6XfMLrL0Kq10A/S7rpDoJInZ9FPxRe88bRgQ+HyEcNI+tJxH1eMWZsD2NcPsyHd
LvLVVH8jZldew3oPut3g584JR+sbt42nBesO/0NDdKxpzV0FAD211sNSMoLqTpaDUWryvdL8+oRi
5XWPbAtuRqkRsA6m2Ht024heNMfWUcaBbJB1t/au+W1Di53habMveogMEfu7HviAYpcPPvXEiPTG
tQUT5UK/gPqAvuLo8HlWVl5Fu+YwQoHb9SMS3tItEpalaxGpyf5/eCHQpWzL8J/AjWN9Tl3SCaul
vh5Gs9cjsZYtGMh8PDjOWJ0Qgb2G4yEe4OHcpDdcYIb1lw9n77hT4yhXP9RJy5uta97wuOHru9CY
sv4pqMjKAYxlNSIsikArIrZ8s8Qp2hs3SnYlVkdPH4lJnoPmb28u+WrsKgEHbi3248tgd3JwFWsv
0KS58663rOWbMc5FGU++sJ+EQeHkxJv6xvDASI8uCvAZCSfHncGuwuXneiWmDNQWh1Ef5nhZLQIZ
HaEutvDDSGFb/f3o8Po1orK5mci2fZ4DKe/lDWiDZjacdbUOTtLKnTE19JQm2gwBUMC/fyiOhLKY
agtJxscjPDpKN08qZhSjcRK6a5OqzqDFuMuuVIACTlzM18MeQx7WN3brDEz40l6eGFx1guA03zys
I3p6aofu9Spt58TQ8PqWoWJDg4oHDaEVYraXRykI5eyqLtXBGun5de+wxs3N2r1yFuzEo66LaLEq
4/H39+ytU8Pwh4aQ0C5Ys0cHhSOZeHau6wcCAuvLwe7KQxuoU9C4t06NtxONIhWWTdj18tR8bDSm
TWrkARORf2sic6DJJoe7skztD10X6Em4ZChVT6wD3josgxwCHZ4Qj0iPl4eVDD35miv9YFhCv9fy
AmBN5eT7kSaYHRkl9gRWB8XYnTjuG2oaTClcUF4G4GQ8NC8PzINk2iM+pgPla2+zwPR0ZqveXx8g
6qOp6abeSeKBJehe5DNYMEPWdVw2g3cqzuX1O8k3wZxDf37Loj+ebzSJ/8SoO1agy1ruEwraB1Mf
nJ3RDac0RG8cClAJVbptZfB6ams8KfN6a8/YnbhJcl/elIaEWNJo5u7vPrQ/pxQXBRbhgUwtLy8v
drOhHQgyOZj0BbpYSxz6YU5bGyfeyNcvB6bbLUJ2E7Uw2Bw9tuacVXlNsMvBmYv2Cq1/Ey+jqZ8Y
y95YrbIYwAiJqQ0F6/HZUMtsNEfY+sGdmQhw02Cv2c9LUZh7v+jEGDlSFd8WKmi0koemPPVy/pRT
Hu1SiNbZqoMm48CrZwRzhq1SdzFY1VGGDAdwybhXyoY9P53HSrCjXSY9RJJuvgNgQZscn6j9BCMu
+By4wnrSy3n6nBCLTjQPvdYb1VGyj+Zsw4lPdC+/ltZkjo+moagn9bTvQ10hoz1YAA5uLTZEj2Xm
O1+EmWddTNC6NkTe4KmvvVOsl9ZQSg12HR6PWCxUbE68rG8siRDtbhPWBjJ+FX/jFH47lIj9DhbB
BtTaZuDkWkrfl612hM9Mnf/+4T1+TbCE+VuDQOemb/Kv7ee/rKGH2jIb38Wcp8asp3FGp97WKhFp
dSYOJw5l8lm/3tmf/lqkwQgIUakz6Lw8FkCx2qcoOTMOFXT8Bgp6N5XmzebNWiKkj4J+lpcQFwgr
0NI8+4J6clIXeMeg6Ula3mZUTG3ffi7sZPFuOiTAUY8W+XFOCIP/3jtVcKVPctDn0O8y16VQNDkA
DEfHKGPAFU52O2SzQ5e8F6qN5i1TK0orN0mxl3v6l3UJVtILoYbK/VzpkFFN0fVzrA1uNUTa5rYK
yRfDUq2vfZeeq1mfHxzNzFDJ1i4nJGvfT+OsmERzN03TsHdmOS43dlJTuBhAuwbn9hTk1l1npgXT
aTqWME5YlIoDJb08PWuph7jn6HIW0vp8yrwff38HjmcgbgDzgEEvhnTa1/ZIkCqVxnugDrkvfIAP
0NXOrCRR1eVIt308p8pofg7abE5POYFfzUEcelOib9Z2VkiIw17ee8JSTFvT3PFg+X1aRn4mSFHK
pjb9qrelN0YZiSHahSshSh8MqRmfeDshmtfVijr+b18FFmq8WjqtHKSs2yv4yyPvqQIVPNX2wzAk
Y9yCUAgLo3CfAhsFgytqEdnekJ4YvH+e4NHDTzsHZRwaObTdx8pZggIo9IlWHSZ0cSNbcje4NWrq
cEDeJqBmhT1T/c2WpNWv6znFONGlnXRjrRADGh0jLU5hAY9ffQ+e0Daf0M9iEcS/X16HrMmLHFrl
crCbNrhNlVYcfH2y4rUbyhOj2vHUxaG42tsDwA7AfKXnrXCNstmdVlo+qji3ZV1dCOR2Z7+/sW8d
BV4Msnb4XOC/j+oBdRmsiWaO+mGtVB1na4nbuK9O+UveeJQt6lY/s3i4eK9E+g6Qp8kvGaJzAtA3
srgOF9Afdl6njNgst2h67DVt3l0GWufeGE0znRi0X7/HfANqZlQL4WPQ4X1559ppQKdjL/pBTVVy
jsIuP+8w4O5zL/EOpdUvUeum64mFwasd7XYTqbPwBkM7Zft4tM6xRgB31QRckRhL9Dhm4hFLq+Fp
zvaqmfXDKMrOpkdBedcwlwEUn613l+jrMgnlj15M5qWahy4STsqJ7/bKjv/zu0FWwNTA3PJqGqvS
AFZHJtdDZVTmZVtM7tY88rtv3kpKDSKWsZ6hw9GoiYetSYEGKFibgz72dhYhsU6bCBUoSKhFTE0e
4mWqzfNesrqINElUZugC+eojS7IviZJsch8sa3DnsBegZ2JldsOdy6Z6jnREG1/IFB4EXO1upGFC
Jf9x4u2/neus6MNkW76EvezqJtRTffpBjEVO7VN6RR46kvZAWKGrv7Oh2H/RlRSngquOF3jbpcIn
ADGG2/QaBmq7IskDOayH3jGSG91pvKu6SEnRsNcy+N6gwvtBhrHq917bux9+/4a+MQpSdqYGAw6A
0uurtTIOMnPg/VkPiHXzductpvOjTGFThHZZe/Mmrkpuu0IVVTQwODbxtmh4qORMdoNhS6rjv/9C
21755ahsmRAqqM1uCyD2Zi/fJA0jgR1IqR9E3bb5voPmMILDIo/NsABHhzIr6QUZKLzqeLGtHLUu
D9GJXe8bAzH8eRbcDF7U5Y+nhtnWmjRZ+ukg2r5AwqAvO10rk/cs/MSJIfKNkQPiJ+svivksjo9t
nfaQJCzu1/mw0pO57WRJa7nuRDSlQr9oGPnjuiyqf13k/3ia/1f63N7963oO//Wf/PmpFUuf86Yd
/fG/bsfnXqr++R/Xj2L4BwPC90eZt81/bh/yf37p5Uf813X+hHSm/SGP/9aLX+JIf32T+FE+vvjD
rpG5XO7Vc7+8ex5UJX8egO+8/c3/6Q//8fzzUz4s4vmffzy1qpHbp6V8+T/++tHh+z//CFhF/Mev
H//Xz24ea37tTD1+fybeWTwf/87z4yD/+QcEvD+3hDfc6fgVtoU/a+fp+d8/ohrMko13A9E1+a9/
/KNpe5n98w/D/RP3yVZZo8SP+3PbS1Hy/vkj509/Q4MzVmOTY8y1/vj3t3txw/77Bv6jUfVdSztn
+OcfL3cl7Dc32igFevgjm8XzOIDOFdg5Fmukf1AbD0lvIhSwZR6TITCHmXmqYXI0mv/rcMysWOGo
m1Lj4ox/XaH1dpOg9DJl3JMeFwJV8eWOVQW20npRF+s0dFOY+4XBeAHV+HuLhq05F71lHPRylaDa
jFzPwhwN9hcIEdV53iTaO+RcCyp43uV7EyWjFTeWU5VRwSmfOWxLzrzU0WnKdL4Zoi+9INysuaCR
bn6gZSwYzmUQ5cFoynCu9cMC13agS51IRZsR/wBb1ozRfl1QvS7JWN7jRfJR8QVjcf/Lo/PXzfn1
ZtgvnSX/ujyb8ohEQMq4vMYvL4+WJCgY1u3yBFX3lRx78dGdGG13Lnntkdn51JTR2nttuDTaV/6f
ne5Nu0okIkuJLIEQeB1NR8El8Ga9AecHLQM7Y5t+LETtRwjV8iGSVc4CfG3APbpIIDq0lqOqw5Gq
486APPZ9GMei2CuE6hcT5opDRTcbKE3jntOOdugOu4V/qeeDOJ8W4knasSavzFv5JG8yqwbSoJHe
W2lWfi4a4oDAufcnlgU/S6H/Pbz/vFJsN+ku6KAfGF+PhvcV07MgFGeIdRx/IXo4I3T8FMyxlvr+
GKIpwL/RDdqZMUFFNZRDSxrkYMbG0MwN87Ix5vm9nHTnDCsIGr9BZSH9/08aWL6zepir3e9v7dH8
+PMLsz+iBIqRO3BerS2r1JtEaVYScNEmEFx99Mxz8DnvE3zdNpsCxxgxC816Fjf5Kvc1aMazquzH
Ez2o7Q07unDgiUzW0fwH/enRI4bEYs1LJ5Uxpjtr52gQ5eAqnXKDbaPaG4dxuQW8wx40nJdPMikT
nV+VhYxRJ6E1cNht+3NvUHWxh2iQqGcCy3F3XDc/tNY0uSiHwqS25qaRQfv01NV/PczRDaNFy7II
HLatH30dp04ajCjtECMH6a7MthKH1GrNKcqcaQpZ9tX3upU45g6tsngsTAzsrJgvVdk36OTlmTX6
a7Mv+HSKDGOTXE+q704xZ15O4dsjQpgc6wRW2Xh3UbG9vGYzmhyzT/QhXifXjKsgv16N5kK6E+BG
/1au8q/65t+bvsVz8172z8+S+ft4On4xhf8PJ/r/D6dwY9Ny/t/n8PPHXOa/Tt8///5f87dn/Emg
L6Z/OjP0M1nh/TV7e/afmMa9nyZgnWL0NkT9NXub+p/EnW1YGsgXzLDb0//v2dv/E5jUVqRBl4KG
13b+zuz9cpG7cS/ZsrGsoP3GSEgJ4uUTg6jE0iY/83YoDHmOSS9vz/LSB7ix5HYSpmbQXnvjqD3P
FDdv3blPixMD8XaEX4eTf30DBLNb7ZqK49EzaxaYLfoOG2batOW+7ywAlVljkNCWnOi7Hg9c25E2
ZiSdOHMbFo5CCp2u15Jan9xdbeC9ISDWibOmOhXB9fqKchxKtPSmaVWhPnh5RTO/0ltzk8hrY6nf
9u2iD1HXtukQFrrEzmrWlTzvuka7cWflPIxza+b7Xx6+N1YBx8MAe9ytucHJwonExr9diF+qWIHX
IFIsTHu39N2wE+w+caIlQTzjoDibMflFlp5oJwoP7NNe3Un6HEymW+gM9zM4upOBWScUXntnh2GH
elWb5Zl+gM2OMn7NTBHsUFf26UH2VHvQOHaNh3jeIfQxEGV7m2Lg+ihWfdq25JVztYkK8Yyhwnws
8RbBM26x84QFnJDLzlj7PBTFSsgIPH3TCQNrndGZZsjlo4UQCJRivFTyrPcz+4PuY/A7y53Z9MKe
vbT9nYhPDcEGLs1pnxhT8jGz8uIzNwuLaWXZ3/yyK/EEMyNIHKqGjcauC5DNLUH+dfVmx72XxBLV
H+1yriwMYUinzn2luV9SZ0nsG6sKMvWxtJfqzG6LddwTj2OQJemuFhViWY8P5Grkzc6Y7YAOlKrM
9ylI6SFacq/4uLqrMs4Cm/Cd0J2gbGNEtN11B+hUPboAsp8slqOx7taTddmONBxCYozwLq62Lsk6
1keDOqUxete+wii5ozGFx9MrssQO4QQ6rHT9ijp+zUNh7ZtCE20sRKl1MYgYqmOmlKYI63bqsli2
Ij00Pax4MhJrq4BZ5dT73PeYiW21EJxU4U+78bN8/pCKdApCo17XAPz46l95EwrUqDdy/6muZlgV
TFw9apHcsGPoweTU5mVihIu7LnPk8qKANKrEM7ZW4/1Keg/i07mYAuQldf2DOj7qzXSZ5zzkco53
TT9+a4ucHk1VtLYKe99hlW37c/eUyKSOVtLvznttGgm8ZEdyX5GrfhUMbvC5T8fseepzRLKWpgcy
9ICWfgZ8052hLJRnnq35l3W5eOMlSCX7S4cB9I5OUivCHLrURaPgsoA0s8xrkj/JjlhXI7gfkev0
AFRmtw2NOQUvX7Z5HbcIynaJXJCvTqCr1whsxXQz4y7rIPHOjREHrcLi4pha9gl7WnYvqpJwstwW
gcLwSnBZVA3wpPzCn4tP9chFa0KMbaV7odAbdqFYO7u5mO0iWa+Cci7qWJh18C73AlLdMg1/ZETj
aD0b5l4jgGJBtRyrpIGTvSptXWNqd25L+6FKv9nj4tphE1SFoIgnSM6Wo0QFGbTFEy6/sqbMter1
TjijbEmBcjXrlug6CVWvYXdMdOnQ3hR2I+cor5P13YKO/4svV/MplW3uhHOnJfcLuW+3GSYTF/qO
SD92yuMZLyZjePZav7kLcsoxdF+G4n7JDZnuikSvCLDI62LY+47mfAJjVn/t0TH/CBqp+WGAiuQr
UNPkm5ECfGFwMTKW89gEOiCPZa2fs0t1ktuR+GsdHpieW2TapEpFRdXijGUsr/Df6fO0KX9L3hPD
K4I7l9Bu3M5jw8a2TghPN2g48gzWdHAjrALmjS4LFO2uz/4gLtWCS9ztNDjqmcnqLqRmapj7XG+F
HWOE8kiQJUnrS6e5GvZc0LuPDtyGBli4bIt9g8jHZSDTTGvfjqaGnrjwezPOQXdkMVW3xWDLNQRa
CGhja0eKAWG2VdajH7u+mOozNVoiC7VJb7oIpkqln61i7qtQ8u5QvjQ6hBr4bjOGAT03GVyQvj/O
JGJ4cdl6Qt+B3efMpGfhK2HdkAIxK3privFlEJlpJ6z7IzEhTEIO7TePfmpjFObpxYHZZaYVAi1Y
bxH9NkZU+WPyFChR2HteN/WlAg7/odOcimz4TYAUzo43FGGvm1MRDYUw0pi+YO9HZrOAlgj6vgzi
CcXph7otpHdOwFTRx43rkxs6KcmTOZe9+1FRKcDeDeGK2qtLtu6JWe142b/R+lBHbmIaG6irvVVM
f5lK/ZYRCISas9M65dxXw32L15lg8Uq8sz2u1e8n7reORneC2ifMDfC8RyuUtcVY7Q6Fs8urVrub
TOIFpknz96NV2ddZIZ9/fzjzuFoAegKVyyb1sgCYIMB6eXZ936w9Q4i9I1ZJ3Wd+3uCxcJRHrboP
VhU6RWMBGMmKYkKjvujNR1P6WhLLkQd/B8t2AJtO1XiJZTf8b/a+azl2I8v2VxT9dOcBCngTMX0j
JjNhyrKKRf+CoIX3poD6+ruyjmYOD0QRV91SS5o+KpE8ZBkk0my79l7qRkTNPsrqAiXwqdCjNnKj
oHoBxX2p0KC3xIga4dccmm8OFzBJu4BsA5F9YIWh0QF9QkJl4pwBWNtFICsy7bQ7Cigib9AU80kN
e3AUDohc6yjR0Ad5UcUZfCMUGjY1GdGAUnMqSOufegj9Kp/oF8OT/0v8IX4OftkdosVz0fzwf1av
rykqlf7jh0WTPuYvzXsHiX/AF//I0n8EOBhGORAdaLKBosn/dpDwDKclhpOCPuI8dfM/7hEg5j+i
KArvQV4H3QHVr+6RIMk/gh8Tb0AOB5YNCNp+jX+kf2vOm9DZqKqBNYvjDwdJNSYCAB0S4nRAygK1
ZxnRYBAEXlSvTPkiy2DJMj0DbOiQ5iIpASFRRW9oPV1Z6SdEkHKFVCEi59j/NPLRtYqhQKg/eeAn
VPRlbQJVbuuqbaq0KVEAewAhuiK4gu/ViZ2Dg6daZ2i+IJks1B0jXtb5Qjmu0bTmGNp+R7WU6a2b
DavytEDFu9970XiV1cBObMKVcdNcZS/Do/Y2POauoG7HbB/F96MKyOlMv7UzC8RXB+7nM8Rn8J2I
lE1QhvghyiZMwW4exlfjtnioHmT0KLsVX3t04nySSmY8FQ/FQ/cKAZMgvvgEOGt4yGgANsjxdYyg
Ewia8RUd0wrvGK+6+FlPFHKq3Pi0aRQ6xs5YLJAVlgJPgzIR3sZEIpwjbIh3x3HGJT1HST+5pamn
aKAPueIHWPSjcVfWezP1RHOlCdelvEPQeXt6E/bmXbfOrk43yb1ig/8luW8jinhOfoIxQpEIhEVT
XqIRyuijspuiyR46GcyAFWaHORF7f9Aw5zaIOfGI/wIbZE4qTGGi/35S4VtL5iwUkEZEtAskLgDV
T6PrGRg+M9T5gcM9rxBdR+qdxopGE19nyQjKmnfq5YOAx9zVJkL6n7zauc3wRDygzhvVuhpCwUBb
TiRerZ6KQO0j1UWbDRf0ZbZKYxYzHHpq2RDx9ISHRiMWOAELmDYjnhB0/ibS8mV23w3AmNhtWZqg
nUMWqq7qHm3RrpAiQSllTdCDqUPrgbuRtigYROd42l+Zj8OLXxH5Wq4IWi/gO1gyQNSULMuDJQJJ
RMHoWSOG/gTyVDQL8Rnac1TX2WuwbwFh0WlQ0ORa2CoGaVfRNQoc8S98T157L0W3gPMvakkGUBRk
BP0fByTCY2LYCQoUfDtp7BhFoT7Vr4J1+xZmTLgWNvElKkubgijLYBfcnx7LgXUgityig9VloKJJ
OV37pFvXN3pKy5SsjZrod9JN89K7ycV4e1wFLLusiJ6S6DKBH41AkUauFGcowMiE6jBaaAS9VI6h
c7qPF5x8Czm/txDPvpXP+XP5XKPGDZDPgCjIh21fxK0Ctdvb6PuQwKcqr1MUmwY0TdwC+Ep09YHL
hE7TD/IqYo1JjjlQ4KQ7tK5fsiil4Qo5xTks//wyT+T792X+Ky7znDQ5t6d7Zz/91tLk22DxT7IE
UAEE7oCshtD+1nyrenQjDcdUdUs5eD3K6m4cKjRcMZqTZ9WKDOyTOgf5m7vkJFD8W1xykj396TaB
LUXRI6iqke349jYTTU4qdJhW3cYe6cAaenV7ssMtnWu4OnuhiXL4hy8kf6T00CkTTglasatwTb69
owj9cMHpij40aL3gU8UsjgRsLojKqbEnIyjsNOUQeAYinlTJ/ZMjnKKS1DpvCFaPpq1JCPgi2JIt
RiUsl6GAmJsapT4aT4SVo4+QvPUWoH5UriPOQ2M/ydH57moAWsARk/YnIBD83Y9hJOfc5FSpvr+d
yQLlTaJHdRSrrqXQjKI0XhzoCV7TiVQ1hkBBRh3kLI0YlFmPOnAi3g0RHaodFIffExVYhWGTP6YA
F7AioXNK98Nj+n58k3UNslS04gzjG2HZL8AYWS78lKQgJT7UF+ad7oE3566Eb2BeHJ/6zeDWm2gm
gTW35NpE7//Fl3za7eVfveR8x32yI6eZPBAd5qIswMyrHsEkh/575WPTkXCTz0T95raWxhNr7zTA
77G15u51kjL8h+910gj2ixwGtl5GYlvk/02kVtOHKQhfEtW9uxPpxUVAWnJ/f304zEQlzoszXbz3
15mIkwC8Wr3FrzMug8t2EdKKiEvfDbx28VQu6gX6TNg6hYG8aMhAXMFFwzFSEth263Kbk8fHJbMF
116i6oNIsExLcouAOcnJFsQwxJo16uVv8S4/n5ipfKkHNNgoIF/QqSW5hPxDN8xubznhTgrtBClk
Ki7qE8iiaL4vl9UFqpRRGohun/61sfjcnZobyzne+n5D/o5jmdswZ337biz/6Ib5UG+/2zBnPNK7
6yB3iFBkhg3TOy2U4LJ5WEDJFK5qkTK1hzkuutk5nhz6Y1w1olhjvVs2PGeg3r1Ir6qIajJTQhZG
DPquVGCHkdhTImopV0mP4CGtWOWjhw3rmhkpNHdipsjKP/zEzK4YR5b8his2QaT97ISeaeDfXQ8Y
fqtPIuyQPKPoDgC3mPqeqjLpTaHo9YdkjfBP75KJuPzdd8nsJEzk6m8xCR8FEC0UpoHEDWoDxa0T
0aigDS+AvaXqMvZQkIfSObqbh4y07M6JGXkNbNKwhpkX93Tf2ArxDoetQk0yMm810juPedcx8T4X
kUCKfmAdvBvUGYn7bjekyEE2aImmuqILVAmDoqH6HhluJ7zS3Q4gFoaabRjhy2LVLHGQ7/RN7Yh7
QNqf8UpUUXojjn7rKORGcF7ARHmvsY5ank8rLyGVbV77cE72vr2/Sam00+1xiXiJtxAoKMaZvkAg
jQ6eySIX+AWKL7sl7g7YDmdYhc4rcAb2iTastF9BqIMaiqsdQlOCDdv5tdj4TN215FWg7iJxDbvH
BOqE2vctSfDxqMF7Mdkr6L2JTWuybJjvhE9Q1U+B2zgRPhWZezeizzttQ7L1zmSGrdkLNCRZGLTE
OHSWErtxWoLKH2rgzype0TgASbv+Or+NcEmdaZfGlofL0IJtcRu/tcvOue3psMT9PCf0WWfr+yO7
3ZrkFuEteru7zKir4nI5KRZo6Qxl7N7iqXUD7MRyaZsEL1dAQoXYm+iAjIUst4f9PiMJaR00d7ZX
jc0fd+hnR1YvwwX6KTsdrVljt2zV0ZcbGaIffZ2h3GP6AlZzkuFdyDmvgWx27lYd2aQLDbsOCoId
6d1mFS9qVtmIDl2E61W+5h9WstoJF8dlf1e9jTUqRsmRjks00Vx0Nf6JzA9B2SoVnGEnI3wYr8el
csEvy0cIIgt83QAZjkdCXrb3mutfmOTRe+vIzY24j1g8EJGQap0S1B+T0gZ8+c6+TxatrZPeLhb3
DevYkZ2WR8fYYJoFOpBFQNyRjMTLqXfE/c2cBG4a/szS+no6eS7uvRguu1OoS/x0oj2VneJOcQMb
ZwEcIbnYgJvYyddHm+0MNyXS8r5Z2NISQ3RGx6ZsxuqbkxTqJNXwL5EUc/MzUfQo56raoT7PD99U
/sa4ONobgaCKkz5IDGRBJKPLx3FNbcXFGUDtlxPs1svlYT8zPfNCa2Lmfxda34XWv6fQmtiOv+eh
nJMPkwDs7yk/gYP+QJgjraWj9wPMLX2atxNUtC4LgVeDbqpZzUSX68fG7p3e6ezOPjkn/MxuBmdw
kHui/LlxWUFLtufX8YwUfw4dxJ3iMV9IjuSYyxMD9pVpjmyHNLMTO7JjJti9Z1z2Xu8JVGcwaJiF
nxEsag0ASCJ31Kid/AZlZVQn647Zva0te/sxYBYzba5JdTdeHG3hMEKL9kxyjvgrQK0MeRr47LAY
UDXCIE23aM1Arh8V+lji79zFh9HgvmbU3KHTA7lM3N2lyloYRj25LOhaBu/O2tpWz4p7omto2pys
d+vbex1BgZB4KcyHm4JY5HTW2lDTL6sbDbYC4hkGgQU4Uo3sO/LC5+aND+jwBvWN5494nhsVLy8v
yIYuaWwnTuCkbgbjVSWj0zmlzaclZM11xUZHd4DkdLlRYFKDpe7nehvrObPWE1M+MocwD+oCkX+s
XofZ6yiabeFRMwWqnK/kCmQUMGz5MqrLo10u8oXplgu06LIVB3hBW0YQpYQVHtmalzqBHToxfssR
X8/skCVYcIUZTojl53+r3NBBf2AaO5Hd0BTP49VOQSP75GVugmcHL9nA5y0tJl5kBUwa0TnBBE2c
aj3eCTXB/+qF5Nb20WkWJ3tksPR9WyayM9gaDWBNl7DBcDN4SBhVZPu4DR1fow3rjRmwuCu7o9mq
spUL3ZUcEYGgdNE7JUNzOVjgGra9iZUpHDT58EpKc+Bp7NAj1RW6B2yVfbGuFvK6dWloByynCACT
E4YjLXMvIgTmuV25uZPZznHRbtut6IgsX+KTNnuGnpU0XGZ4V7EysYW56dkykaYwJGEY0uimx++p
XbABn9gjmwwaA6piH7d2i6lYIe4EA1R2C9u0dXwZuCEY7fzwIDDgGWtrHTmeRXuiX40XnUOiRbCg
IYndcG77zIqKiVf2XVT8ZUUFqoI/FxVTZ9fvVCGJTIiK3mkgKBpbd3sI/MHx98NPisHHWZIhI/gz
2p3vcvkgMdEecQJ9V6QjUBI5i53MFehzD4cVm9ZGnwxa3DVwBzp2sjMWYT8bOITgW3KXLN+0m+NC
vxuwn1XiIw6LqroLwA4YTkVg5w4aknD/Aqd3pEj+4yPVC5Fs5bvwsqXp0lq0buvi8DmKC/TVItwW
CyT1qXk+OZB2czAUXsz1M1/onfqc+kJ1H5sga6tVF+3Lzye6o/DkN0fK1WNna88np2cl1OLJ0e7S
xQlSCX00mcK4nOQPtCQmOu3clKH1NySmaqescWMnxLwF+HcASRnYPvPZgJ+BXbjBMrJTp3ErV3ri
sjeBZM0hX2NWuOGBvw8NZPC+wI72EZQvIHWs2uB9kL3SE/8EyYudCu8PGdbGBo6aCZjwfpW5/FVf
Xtm88lcUeIQO/x4sUydaSl7l4ieuCH4z2rgZxh1hXVKnoim+JxhZYqNcwMGYcI85tEDqdBgBl/o+
A6wd18TXBnVJuB8euQiWMTt5BR+Pw39inLiTAq/iVz5/XXA9wd8HYbvtvQwil4tdAwaEgYBCRHfJ
IoPNsD5Rbj+kxNpry2aRXsaX6l2xgPiGbm23zZW0BLbdMV0EbM5GzgDPnhszGh5o3eHmWAWQp9EE
Wq6zoTEgv3U7dYuzjC5Yuz3ZkO6UaxcZ6xV4fD8OWAMRpwQcZLSlNRWZT+JLjUpIKCQstIVd5CRO
aIc2i/cAXBOBCVDvXHVVUAi149ujl7oBVNrogJcYz7UOIgncoFAx1t7hqjp0eZzCxP4yWGznlyOT
6Np0yjcNhoVPww14LhgoiXbI7S4DdkDrf8FNEeXJXfMydiMGNe9Dr/kURsmIs2XXmDkA3SlSMhai
QAUVNoarUcutFs26WRvuYVNBVdZQY5sjdKiMgdc0YXeSo+GmG0wQqs2w7fn5QsNugJ8SR6EBgFAr
bwV2eHLD79DExGDIGD7zwNIFtcsDXy3O/chqu2MFQltop7+3MALLtWwC1dcTYiBqcKLXng89D7vM
Qyh80SyUZbOWXPlOfdafGzY+B9iZDUvW5rr3FvCrCwqKKQL4E4X5lZEVQjlsc3LunN4WNlhaWJ6B
C5TaTlgObmrTtxzy4e0tpfsXpNPp4Xr7GJPr6yN5gdXnY8Fo58XX+patuLWHggxyyUMsDbniV0G1
CSlwLXQSJWAzwgVfXm4sr2YIgzC+zSr76Fm7ACtsYqZAcIGNo8OS7R2NmXh57SDe5B69YlVgYbgs
5LPlY2nQrAyrib4KBLuDrQG8Qnjv6CjL0FtiJbk5XmD6j5RvJmTLsYXQY5/CWMZ2GLFfMwjYCnYm
NdxiYbgSJk5Z6ncCQkO5i9uiW5lpdMTErGno8fAesS3XVuzsIrh4K+wERoSPvZ/jAVwbboELagV/
tbCEBtPtEB8jzIQsULQ8I1InIR21NMEfBbZsnAFumVa2fPZJ+IHlFio/FMignP2T4Y77HvxAF1so
HyfwZFtzTqy+0hyUq1FpLUHAdttgZeD3diHaSkQCT6X87Op0w81UbV06TyBIu4YUY/nF2VKFVONy
DBarkzvJsnMryDtYr/vxunPrQ8q6DWg7CaQdXgdJ6EqrwoWchmSOIYFBjgaJDQyanSC2mXCUIB5w
MyyU6V0Me/kgH6J1dy9ttU2yDhbatr8t3IEIeBeKJiHREFndWfANuCzkclgiGBuXstAMiZvg3KIZ
GFQq/2wBv4EnitTwmFTYsNg2XuCYOGR8lXiAEbb1CvxGNLw5OngVwrk93nPcocPZYlhBMrvpIbD5
GFsPAVuGwF1rw4LNr8G9ARsbcenb423tdgz8a3iniGOOzhD47Ng1IV5iHOIRSvuE3fRYUwqzusb2
xDphBUO3eUrh1JRM3sOPw/nnLlDsgnMF27WDUTxy6xY/e4evdI1QK1edXDTz6Dr/F8KMUPkVgDw1
grHwTrERYTO40cWIGKeAT8zdFOfGhHjEw44htCtsYK6UUVIH0avYEuLjHcxqERLWco9wt8q3LbCQ
jrHmQVrjLMZAdotg6shkAuIonJ/R4ZZ4hxDrgFnjbx/sE3wFCz4HSLhw1vhxtSCwLbipAWYEnGqY
M2WX3ULMLcApC3cGa4WdkEG0cYcXjicQozyB0eLzubvTLURCIcFxnIyzKjrPjCfgI43740pYhDjM
54eTLnu3pdYi34oAS+Y3/VLbYLl40J2Ej8Ieitz2D+iTwrfS1mfmAl/nrWgCrvpFoQ6kvE0wBO5E
oJKTKfjiyjW59hfCJRTzKrvuvWHFFTPfcPwTBLgmIBPEhoRR4qAVk8edwRMO0RM872bRoPwBtbqQ
XL7NVyOG0JadtewY9jPfyBGMgqMbwgWE0YEpyNanTXdRul7k5JSmrx0C1SZWt0MipML6WSzCVm7d
kKBJNn3BPsYE8dlWL0OX72ruIVe3fLahFeHsYK9fcTUkXPHX8r+atPH4v7VF7MqXXHNybzB04UbB
G8SrKbbdjEE462NPGYW++9jffeyvrZWkOXdiEq5H84j2lB4RjYth/HLh3sDIe+RiUt7MgTLRwHdG
0/Ln32U0vzsv352X787Ld+flu/PyS5hmHgGdZsbfR4MmmR1JyDJwlEN8A2qAmPTCNWATzxQBzl1j
AhD6h64x74RNUgXfnbDvTth3Jwx213cn7I93wmat6Emi6p+yos/cTZ/I/GmJhihWSWYNyJQcqXrO
e5QLnjjP18oFD19x5BjyjwTBCmR3tXMOsYRvaiBufGKqLSOPoSHWdEIchse3v0SNgNMz2fMrj8sm
9LVAc6uX29MS4W3US9ogw0bYoEMQZwDoEVTdgL/xgAyPeXyJs664fzyH+5q90wnu6697p7Ppr3Mm
/Z1n9G+a/pLOrIE/2/y6oqH9LBjE1CmE/FiDSkhGwyhsfkTrEK/jMbebm5ebkT4hqFoA/HCDP5QM
0fQVYIJHfFd4aJ3H+xCHWpzY0+WJXFR4KZp8kqsrgVwASrDML/KLxjV37a28U7bKZtirV6VdIqBd
ATliIF3VILREdrvdM+hvyQ5RzZTsEIo6LU9LdPC22+XJrZiGUH/nFIiOho5Ei8UIMGvFOCRkgHMd
OgTv7slpeZ8SY//2dgjJAWkAjFVgLxHbvyEHoOAeEqTqM+A8bjhsU3BWNysEvtcd8enLS0yB/UAu
H9H/m5rdILWBuKDGbxgQTqBCOv6TP8Pvfn+DuTjPET65dfANr+Cggv3L52CPj6Po71Zm4tunUWIl
ZtKpwCrzxwopH/pwtAdWkDuDOFcoxLntSUAuB3J1rmV3AV4m9poA/7IGguYaNTJ2QHwWIeXB03Y9
kitOjuRVbIP3md9LjJjrzQugNuN51t6AfYnttzm2kHMK9bM9NjGqB2UU0MgP+QD9obzzXwGzdo9L
4xA96ntxL++HHdgWcjKEDL2nUfooogWQRNHPCt3wDigOVGW0DOHVNMNT8awjyccEYLHRggrNLhOK
wkF5r9s9WGzvP18BhcM8Pxv3xFC3usboSx9nY9xKEfK0rzwFmtFnCTkjFpBoEwX0OnMyJ7UFlhyS
Q7iRCc/cRcgI8Zg2xwd/PqZzgd1nY5qY9W0dqEpS8twKMlQqRSYKqRDFadcmcFw8nwdADGm8M9aE
tijjl+wCSCDp9ugsgV1CxRQym8gCNuekjII9H2OowMQgR3RECjPdIGcEqyl3tXuUqJLPh49eQDNz
OtHscR6KRiRg/DxbYGK8PEmLvMGGQ35GpGx5doDnh3IAl452cMnhSz0ycf4Ncj/Ao7UXHI3WXKf4
ydPbPMnsI/3M0+kczsTT3xxkz/d7RDNk3926tAOVKfvgqrZWlcoqheQIPI9eDPh1gwxmw6L1gCjd
o35xsj0O+TFpCXWPxC9W0UTitEHer3fO6TQEofmI08VwhiVZLAF+Tb3geIXeVpYiTIQcieK30j2u
Xl58++3tev2auZc7sKrnOcH5g4yKGL6hrTA5vFmsAUKNR8d5zJvrff79iMg38tZIFHQe/51ngXis
HOlFBNfrcz4ZKdt/cnvJk3LVTs0jf1Sw5UG4ccYgoF7X49N7vFa8ivDsWURCGkGUQPAul5AYB3AH
kpJei+Q6Y9fXh4JlzvkOIRP3Ly85au+4jJzZSB9GPr9Kx3OB5jv9Lg551CsdBlpdpheqDqsLSDO3
dwuOAnNrLNJpLd/OXHROW54rxN5d9bu2/Fdpy489hnf7YQLZ/032w5wwlifB/j/utMyJ3TMy8N3G
/S52/1xid2Ih/cm0+pyhdG4U8W53/SsMpTmjU54YSn8Wo3PO7JcnBtKf1+w3Pmp5BWZuMFKDZQaF
CRPpqBVVgKYjMPXM/UMP5M5FMXiLi/zQbCQPIG/2CiSFnZLXZIOmtTArYtZdA0ZPoyXMCy9bAttD
APaBe/c8UM0FRQJFzypXd06bApGYmACo12+SM64ip7zKILy2YHlHCUVHZrfISbyvK7JP4emhWHPG
lJ29vYl/9he7Pf1DA8sEv4AEeim0Hp6AuMysyaKWG1gimEqvOkBk1FuD3XHTnGNhBwZjnNZXcD/g
gCRestLPWNGKdhuOA40dXibSo3sNaUfSGQBaAbfHiwdYfAGQlZNtLLj8HHLUIUPOAZeA8lAFaxrQ
wQ1QQVBI5Ki7muRYnf25ITd7cxNr4S91cxO+pS9F7+a7lZucu1FMghwU0ejXYSDYsdrfIK5xcwc/
Gtg7EVEQ192piLj09Byd3Lm7fYlyGYnCH5lxJ7ja+pmz+m4kkyNS+ehklGoYyYWzWB4+X8PZ25zo
zN/xNjU+o5/d5yRQoClFpHc1QjWVzbGkyfaEII0TQXo98eDL02Irk8f7tRugfjRaLrYI2aA7DZ65
eALYES8rKGJoPKww2g+K2yxUJ9vJa93TV6aXHYKWFN7ns8dH9NmIJ9rx5Fvo2z5gxOht66wQ0Pv8
49UP3fx3Kz/RYm1SqOiiD+lRW2gGRZKRJjdPvJhMWqtUxM8cCEzN4whNjkRPmeQ50orDxrkHHzoh
u2zQuf4NnFU9IhbHtUIlCAefKDS9PNk1ATiN9Efbv/x84DPzYk3930EXhfCEecn29ygd28852B9r
ja8TM6WNL6shbJUKF1i1qCI+ARWKblkU3F4UIVSBXPGdcYLv/YS4qrMgLirZwK1FNOfphOjeK/5/
3aHXzXVN7kvYtDXBKFHQxiOEIbzwZU0uoQtR4HRAHO9NJCJgeW8zq6vwWfhk90z5pITyJMRiiJuA
VAE7KbmzyF2FADCPFj9s+F96VnE4KxR8a6/v+eIJbk3Y54s1d+6siRj/8587zv73HrD1a8/d3Pad
CFywEfzG23cidP+a23cirn+v7TujHa2JDP5V2nFOAJ8jWe9csj+NAP6wYR44XCVQXHHyVHEigfNE
kBpNP6ruU4jypMYt0LgHwcZbyDp6gIlyDXnHUEvBk1QzlQtnyq8PBNvXi08SpCno1gpBGVBfm9Fq
C5JaFIEYKPjYnDt7XWS24uUA23M4v4ViqgHNpoDzPGgohHpa1YegBlc9CWMocgCvUdPFJTx6aihe
z/x7QNKd7VbEfcjsLcZd9C4YFZH+jUmGqpyCKfQg4p/jAuTGiCDHCNhHjujF6B8SoIoESRoeaI1t
2Uvg/2RObGeAWONJVH/IMKBlJjKZPXI7usITnwtb9N38UOp/nZyJRzBWEbpQ+lgZZqCSekQxDZf4
qwKqZ4RZyX8VIfo3D+K5mobX1qDaGH8xyN1/Z7F4FfaA2nLwpUBHFITXBjxYeGeFP3OriVfi8HpE
/mkPFcFzXx7hjr8G/YPhFF6hBAwgfg7zL5HMQMrQlpEcNHm1IR1Q3sWz7Gi5xX8H3B8VSSgLN1Ax
0J8LLI54F2qncmK5X9D70lKCghrQj+bzKfsF/fR1xib6KQukrCsSbCcQUKKb3VNAFhW9vApg6sE0
bEjOHP4HvkcyO188PNyO7Fah6FxXwuh5fHxBBxvo8Ji87N+WEXZ9ScFYiS0yt7YiH8nPNfrXkU70
0r/Txv+wbdR7iTRRqlXt532ZYRXP5jyPVPAHXzRuvsXO1eIKNUSoJUIB+dnoj7C+V09PFQyz/dvN
DVoPvL6a6P2UwB/2F9zCQz3tevn29oZawoNH3wSkY/niLmXCzzM9oEQvQolOiTq83EWBG8/XxstD
aI9kRubN3t1Eo/+17m5eaE10/XehNSu0JmbJHya0Zi2FiY/5m1oKHxraliSCzRNcn8qUQtv39Sgd
B+hCaKkGxz2ACw9tVUAkLB91RyTpckZGf9hy1nx3ycntRrLQ6rGMS4aG9DKIJrpSgAqUFC1ok1B+
2ku9C97DmiVJljn5CT1SVQmtRtWEWKJ6dzyi0X6VgbBQEMtd1stPZVhRMD7VrmYkIBk79uLciD80
GL6OWJ2YclmcJJrfQHCiE0mPOlxAckJaLhQybhAfBG9z74Gzzrl+5KCE5RY8bXOIt3OU/2d67d0Q
JgZdVhsq6PEwBDjWXERfBjYvlOPt7FLC28LwusEAOKE9rKvDWwosxOc2gMytos9GMLGasqFrkrDC
CDbcO37Zb3hDxAsHPf1a3tXmehmT/cwl5+adK/t3tv/vMO/nTuaf3fXEnmjKrj0KAu5acipYcsCF
VRSxL4Q6KsAKKheU8yixPXno5NOTI9uijo+bhhnZ50ATRAwAidHDknDrFwR2PMoBkNLbzecz9bGs
e7c9Jqp9MHtBkHMM8wba+olbmLDKYHYipMFN2jvm9hT9iEqy400Wn8GziEp7w3a3NfdDeGG3511x
S4AP/cjjMRSF6Dc3b4e3z0c6u5H5mr9f0998I88u6UST/kFLOicmp/R/f7yYnDutE7meBYlyTErs
wYxsduuZOO/Mh0+xzb/uw89EE5+c8jM+4t2mjAdFE/0jVBJOS4MDLKFNCRqT0GQT37ZkzavgwYS6
LQCp6tByDP010O6rJFs0Z+CIpxeecbi3Pz8pc2d6ivz94860NGNETJvI/xZGxIw2Ok/euxX7DbTR
7CaZyNjsFOlGWfNNIlK0EgsA5IW1BA3QUN76lusEgTwMDD6/qwFENyIAkjj+FlhEF1jGA2rz6Yxl
MjumqTT9M4xpIl9/y8P0q4gx/6tr2voxjR7zH0hXvz52PxRvPxzaxzZq2ui5+U/+Yc9FOdZRELb/
99tfmy+/g0+EPbaP3/xi523UjvvutR4vX5suxVu/MI/wV/7/PvnD6/lTrsby9e9/ey66vOWfFkRF
/p65UpJhfvwy9+XyMXuMnh9/9o4vZJeCof8ogbFSBpMIKNp1kcfsj69N+/e/CYb5o8LZJkVLBPWr
hF70/8N3KZk/arJqGbwhI7rQA17/tx+aomvDv/9NMn4UQcULqjVdkzXTMK1fQ3cpKdyc+yqFwbWJ
ZK+ky4qhShbozaWJjSu3SdtZpRQ7J0ms0EbuKEePZqQqDTmCJzNCR+Mc7RkbUHRfFpKYdERq8qpn
p0ToR5KKY9VSVewHcLhk4J8BT4ukDqQLT/4mT0Nj3YqagmijpccIpilmSzs9FTwjSrucHLt+vM4t
C6wvfll1Mh2bPrktWyPIwVZjLEM/zC7HNFZKWrWGPhI9MFOQfGkp6Lmyk6qia5g/jOBTrowI9qBh
Gj6JAk25yWpLVFiuqMo69eXirkpLizSlr2OAsoIWy2mR9wSk4qrmCmjzHruV1ki75ihmlhcq2XCj
m0JagFe6PSFumIhdRrPqqArgAwdLOAFf+LYIpARyR5aG10CyBlCFV9lwLcUmOEGlJM2oeJKSBX7N
Oge0O9JtkFTyk4Ht1xINMObHTtbrI6nkJJCoFmhyZLedPMS2dOrEm7ET1NukibLIO4LR9smIqmql
Ho8aGl4ZOSDsYplWKmmVOAXy5WQKV5Lmd+gFU+jJnWXo6nGRx6MEqvIuxOI0ihnflUYDXPwYWqpG
TrLYyKSSfH8kRisVAdUtSXiwhriXiB/5muoEp960a6U2HgtBNnOSCVF7J2dK+Oz72J+k0Ev/Qj4W
UkT8Ua7R0+xktQ9SpSgg8tRlE3vHUNXTuj8m8Z1g6hZt9N7sWSQlMfrCFK02sKgXoodaFcqECJnW
qDTSLOW1rzpQ/ciKCK+zj+rYaRotuutlX0ltPRDAUaWOoNccfPmYO2qbZDIosq2jT3s/rAHo7np1
rzfKkLlhGx6X6qgeW4TNstNQzugCrn6+PT0WOKJBDMgRSpo6zcLERYOcGZSUo8lhbkdYRPC6q7LT
gqV65lLckvvmUjieomFIqm6BhNCYcpSmXZQGNWjKnVKrdoJxillqHNEaXqtBwxpanJI56tcl/rmT
YvG4OQu1XyXL/7eTHMsixOwvS/odtE1b/HAZPRfvpf35XT9Je137UZYlsMdDoGr4ocE0+Ena68aP
lgrSeUh0WTTA+Y1r5UV9FumQ9pKmqWBB11FFpZsImn2V9ggeayA1NwxR1rHuv0bac831zR4Cy7gK
LaSAcVwxTYh8PP/OgAPqPejTuMnswtcFuzx1R6Y2mRER2Ugj0uUh6L0BP1iOsnEwxe4QKUlul0oc
LtP0BApJVY8gu2tkqVoTLJ+xYK71NHwai7pbhmGFE55XK6lLEC4ReusikCVxWaVjO2Olf2v6QmVp
uilLUKamJauSMvXSUGEvRb4UZXZa+DUVxq5hmR/tNLB9U6Hq0dM/lo7k3Vrvvhy0H/KvvVmmJx1H
XMHFdEnWYBHo5/zWu6kLNEFo8zFHZ69STJhipW+ykT9YYnZkn19oukbTC00suc4aTpHpp4EN/fZQ
xwH6FmfW1a+/Bu4GFPB8d0GPf7sP2k4B83sLnSmUgknqY3NkQotCl8+vcrYd3oss3ArEtWSZIvYu
+s9MbkUPSxGMGRm6Bpod2mOl6arIrFs/0lyrq+/6uruuG8k2klZy4pO0z8xh9/kIvnVg+UbBADRY
S4YpGYohTmKI/4+9b1mOG4ey/JWKXs0sqCAAkgAWvSGZmXo/bFkle8OQbIsE3yRIkMTX96FcKivT
Lqs9q+mZinC4oixlAgRxX+eee28AXFO2uUInraI5L5upuECOFpkVM5DYTJN8Q0WT9ft+eGABwcfQ
Ejh9/OCBlW+ZtnWCqqKxA5GlU49ZlQLASoUNk5Jf1dLXYe97N/6YP5mge//rx/UPMnHPDyxl4Av4
eaBers7hnoCzenY86yXogyzbUxiKy9KxdOMF+VM6tvamCPwbVUz1rjItmqPx8tFj+RNT5XlLB7TN
rlr0UlwUUqquzbYss9716InLTvk3Fa/OhRNc2rx4crV3WStRxM1SAo+dHKSyxw6jy4HYnlZSZ9cF
IUiTUvLFlI6Kehd/LQm7sQxDvmur3vuk+4TZwLdaeDdN798IFyt7PP2Qs6mMAj9/5PBWws72GHiB
1aYhqcN1G0IGOkxrfjs1DRpozuTGG9PHhBAWytH9KJZchmb9kV9Q/72bzBiUQcs+LDPRHwd6plGW
Y6lS1+jFt9AidhbX3nh9g8EqGl/dmupc5fQm1/B4np+M5t7FYrrlzOtWnaccDGt3pvnU5V1xoQp9
X9QNnorns72obRVN84R+ac1AN9IPLjs2VZH1g48O1/WfA5yUeBm0jBqCk3OqLI/8wjA8kZY7mjQ5
+p1Vj0HJL2cjLv18aI4LTJ25KItRbhdf3AarDwsdbi9E66HtW5a1kc9StFFTtYlheS6Jjzn0dJGo
iXT4HFrObtqieiwWdkcVpbHk+h6zhNEgkmMLRNXLh/W9Jrw+zweOZulzmV2NEq3sck6isRU68pvK
jU3rORsvQ9LA01ZG83rIz8c4ezoPc9Ghz9yQLh845qhv3AaHsLBGbmtSI1OeuTISCvNfslLu/H5Z
dt0CF7LN1COKxvKIFUO7Xed4hmigQjcaNLrtpBn6wTb+TVMG/lkjcBVmO/tnE44hCyq77QuslFu5
gGCRzGHnsCL24WRHSYX/TWqYuK4rn8TU3tOMnzzvvUx5vXNrflJX1kTNbB8mQ5+CxLnt5rHdZjnE
1bV4SNNlT8GS2m2RTjRK9YJ29YSbr6Myw0bkC4b2mPKmClSzE81MN4ph34VUdisTfW/zGqV8eYBM
LGKDsCwndPLSOCeZKTQtz+tlV2uIIK+He+vjAji+enJSr941S38/zLzYzCJAiOSUbcQrvMy6n2Fe
pWqjUpIbSVoaKYOdOXmHTyf1+So0LlIyu2nELyGgwkgZiPuYFX24GJaFxvF06GUJvnqUmJZUFU++
gZCVtnpUfXCZTeSCJtNV58rbasRI52LWxUXHcOEt9PZOJVSH4+Td2MSg/bieRSxEcFnXZNrUpcK4
6FpekoXdlDkEiQbpI5M4mKUhWCPp732KQmynvXccnNTC1Z8IR8bYnfDCiMVjUpk5t7kKlouMZ0vo
FQna05pVRLn9bBgJolmIW9faIk4q59aluN3rv7AUM5Z0+VhjolnIPX6rM+JsVuU7DLyIO93f5xW9
6VULoaUQjnq9+G6C6dAEA6vrwZmjgU4ozGycOmQeVIbl/XzaqmE+nasW3REDByFN6g4h4V52yYbR
JpGX4nVyjVfja2zSdZz8wrXY01QKiGhbPvpDgCeoMoPY0KZbp+vQEcI01efKZieFJ4BwtpB4nff3
Pc8eUZF431f9fdmsZw8GbMQDjK3OOO6JyLDvRmRPpers9llOnZbfYkap3Y05Qq10GWXUN31z3AoD
qUh9nJvBJUGS4nZeClwuR57Komy3olmKd8bLyzvDk6WI3CRfdqVMvrqINGM6M3RX9vCpxKU3ZVFh
lBXtkged+3Por25fIlfV2M3knPEGc1GLyic7pid0avX5dEUGvEubjvO1YFCC+USKTY+Q5sSrUxlO
Pa520g0alISKOsep6kVc9s7DMqfZNRMVjXLo7+ORQuEXfnMfqNqD2IgA3N9Et1uSWvqOWJWsF3rp
zwxfoGlZ4WA+WOa4TVhkPj5JRue48rBlEozLLnUXbGIx0PQVu+kzCr04jyCYFm0RINzN9Z99mWVX
hVOXG7/3H5C3LWKPVOhULrWIacYwfRZzec/03LXbpHPbj8QR807UyXLhlJ7wYzfPHnXqFO+U6zyQ
rhjRmDpf31/uogw9Aet1QydCUWveeV/atmiOFWEmKlIIiylRwl6nKeYOLhTTt8gktrwz7v2Ul4/z
DPO8Kqe2wQ1mMNhixve2pr9/NovwW2+WqaebWudtpN3VLhZJf1atzkYl/EtmcQ9rDjFooTAYwvqY
Vj6mhJHBibSernwzqE9NDQ3+rCMKFVy6uq3fO3X+mJZtctqmGQmHhqKoeUhXm1LelqYpwzzg4JZB
H88W8E3RqKexpdctGy/6hn/2svJjzYuzYsE0dmvhJeg5g29RV3KbGxcFIAoCR6HitqNKFzgdaFft
q0KFrKiWs7lzi/Nl5ghUEtHHjQt0B0J3QgvzPtem2tLSRUvW2cdorQk2RE96Pq1bqHV4lPeiXh8T
KAcWhTyWRWc/jUoCDMweVYrzK3r11ALjiEi3Cu3qYDy7CzXp75egeOxynKZQmm18YZo3PMWVBrHv
KEoacMTxKI/xPM7ZgZ9WIdSrZ5ttSgFdFXDndsJKUJr506R6GlnFAYC4TL2xbrBGeHsLY3w091ww
I4UL1/zQQQRapkdNUifm3FxlCuMxhuyUeeYmKUqM4SB1CV9EgfndlzH8kYtgcO4I7+5zD31XC1Sg
Vx7sufUYXLYij9y+29Rjt817+z4FzhOmCNyiTOuTZHA/+2JwQpY4fyLafe+3/VlHRLvtZh/Tp9MP
RI9fcloek5Sn4eqHmjJ5avt8iLJKnQZpBzetNPOl7wzFabVAlusEihuI6cm0+u4TgLBwvXN+7l2y
GlonR6+ITVVCQ+qhuFpEG5Rhr2A3/RXPTEsJkZw0+H1iqcKqLeYIbF62GR16+mtH/IcANXDR+ITC
X+GY1Y0qtv3X27S8DbQSThxQOCGmrOCkkeDE8vQpb6E9YVif3ljxhxuFJTkJOJYluFKHg3zoyOqh
S0p0Y1hPCi/HO5EeXFuWyXSjtf04Cn7S5bAqFWa/m0Rcru4ktVDolTQU3R4QABALm7v6TO4EF2h9
yz2cgYUVj3MGU1pBh5hanCwKwyBy3p80tHzq2v6etfB0Rou4Jmc3s4Cel7oA/0y18IJg9mmmyg36
xNxQD67j6m46Fp5DBSdcu5BORWEkdAkdkBl3gNeGoOXZpzN9KyNLxa3QEBEH9qkoeueYTHjbuvYv
W4vfRCB1P+dE3zaSosG3nvI6lilssk1gxr9ZRsRc6QTDMC2us5nnbAGxRffoyj21UKwVbHFJYRWk
XJzVsUO5IB56DKYiXt0tprr7IrDDBs5zcprmvv30/Pp+C167bSr82U+BPKc1vudH/nsI3O5rc/lQ
ff2fkFxBQPLqnq/Jm7+SMusD/Od/vH9Q9fDHmRoG/cdD/eWPy69G6X3wDZ9/Ad/oke+taRPJEAV6
YkU1XsA3eiQCD/y+AHkTl5BVIF/AN37kEeECxcMnCHMFMITv4BtqT/FDn4BQviZvfgt8+wGMwOoE
KB51CbIXwXNdzCsEKW/VQpRI3Th3hvwiaLziHauZi4EPPKXX+VyUu0w02anfKJJumN8YEMF1Mqpw
4lDbiAWGGY7ERD43YwZqN7IMd2pZ6iYUjb9c0oH0uN/UdtBtfuWclXP7SaRmfgxQpNnGddYVEWjz
/VcQecf41Wv5CTq2opcHdiUAmE98BvOC4+Xrw796OBk0qayn2capH6gHjHYlTzMJnPOcUiSRpMPW
AL0mJ07gsfcSiBY48Myqe9uZE08I/y/C+W8J1FX7tX4/9F+/DhcP7S/l6soA2kV68g/8ov5jO9Zf
kKBs6sPP7CUr/+/ITlICQ/DPmPU3ATofP6u9DOXzp17Exj0S3PeBpboIjlZo+rvYkCOXS4BZkkKo
CCTou9h4RwCY1pHugQeZkWvrrxexYUfcRbZTwrlBmgfS9Ttic1CpiY1RthZ0eIJCSpEnPbCl/eIP
SZto9Gpe2DZYciU3enaAFkBUJHyJz1Xgd+8npOrOS9JPmMfGdLkrluZM+bz+WirfQxHBwJeb2nbC
C/3Ksw+DSLPzYZrqcxu4OcroGgztDGmSjVd07s9ZJb3rwqHyoU6Uuk6XxL5zlCJRKvysu9BLVoWd
QHgXahY0NiLV4m4rZETrzeB35s6KGjibOyK4KpPqeB7Sb/L2W9f7v2cM/gdf7bXPyD9f7dte1erL
w5dnw3DbPD6k+2mZ9dPfr7gHiyAFINGVr/c6LUOO5KqzkFcDEZchm/f9ipMjBpUWSID9gZRwq75f
cffI9XzXc2EwAuJTdCd4ISD8pSyhHb4REn6iPLHEnu6UuNYBcj8ECUSg1e7681e6E0m/dO5SHw3p
pmncGYOQY5rn4duV+cdVxBpTvHL9AxeYMBgFLvUZWyX3UJAmRZxgLpLISfLkVjEkhjelNj7KjqY+
+1hknuNgioPTBbG75DPZWIM7HJJhnq8Wv1bL1iY+QoOgdQ0Ggtkm0NtFjXkWsmBQkc5cOp+3zBuv
KsCl5Qau5fzoVclwOjkAkXbpXA13VnsZRz6cuX5sOrrAjSuJ/mgRHVz3i5emZzqwCQ8TfwWS1Ai0
fizHfoiggzBf2V/7H8NnhAt2kpSDGE9yxMnXOUQerr5p50sjOhlsZFdIZzcHS4dJOomHkc410u9h
XtdjGTY2yYJQeni8yJ2kfZr41KURBfYHBCBTd8olXh5RzD6/62jpTVEPkBKDCJ16OR9LnrOTRffe
Cc0LzCdDGGLDoKLGIqHmd1NYdaVBh0PlCh/95TKD9hNFs3iRwdOEhnj1bWWFdeIGqcDLjI0JcO7J
R9MJz5mKsLBlsmV13aH53uwlmHgxlMgeKLQZNRGmstFLxxT0sUgFK6IqmMWXV0L09mVcw0PwShBI
QKdTF0nM/ctYVPNA+dI7wAm0PNazpTDU2bj99SrkIFPybRlkOhEdCeQBDpu+LHUiBnR+ccD5qKeT
QvF32hAaN4OnzwRrUdadJMkZyRuMHALkcT4nuXpjDwf+2PMWGMaewsNjEjmbNaJ6JXZp3iazrFon
4n6mL8q5Z8dKK4qwJ2s3owroGwK4ntye/OFkoWTwN0QRSuVgvcFjc+G5uROhHAjJB+tj8uOgi6iu
Odn9+ngPE73rsyHKxzrUxzULDvvAdG2WKC3yJFqGWjm7jip97ywmoKB/OGjsx1jtW2Qpcr8IA19f
N6nrfp2aSmGAFwg357MtMhHNdWOuOoN97xJwOySidIO2K9MAdy1haafiFuIjoiXIxWaebHPWUl3c
ZLXkF3nQ9N9an/9r9P6KeU6+/Od/0PVV/cLojX3xLRSKwDpr9B8nukRgtB8TrV/xl+Xj5Igg9eqB
byAFiCerDXuhn9Ej+FQBAp9VCFYp/NvyURjFAL8NUxQgTkEO9W/Lhx/BD5No94ppwQIUNPY7lu8Q
tPAlRAJGieOrAgEXc18EF2dxkmwANk6nYrhbKg/FjUjsxUGJwhMQCJ9Mn7d3jDTwbv8+tJ8ouQNR
hFOJdeHWuh6FWwBGzf66duH11Douemx6Lo1hcPt3OZDdSLn1aMJfr7Va71di/7yWjwjLE2CFwPge
iD2OcjTGLJh6JdBwVFTI/+iA2jeUy7rjw1Uk54B0YODhxhxkurX2eBUQrIIAuNoMupq2PCHFMWD7
+nTK5urcaTA3Fy019FSd/PoJD9EunGawtv+l0KPIeT93rXilSP1pTK0osfbs+2zDM++8d9BlyR3V
lvaKbPrWews//ckLRHSxdoeSwLvEITOd+QlSo26Zbqekwwzp2mU43txGfudnV79+up+cbEBAxYQ4
rOHHcwnkq6eTMgP/2HGQFNGtuqbJ7MbS1uokQeXTmaOXT37hnglryuNyAMft14s/d1A+eK+QQAgc
hYMKsujq1L1aPXB0gbV9YOCmwSzhllu0VEJqrzIZmrtMqNhi1PJQ1Mu4VbkFhDwYJyZiCpkFERAz
v6PMVf4bZ/Kz4wfBAAw83GsMwTpwJS2BxUT+F/lgr5TboLNlBIJoG6YKWPDvnwC4TyuhCs448jwH
8kO6fFKlp7KtSSXGJJrEf8waUX6qTed/QI7ExDLAIHA3r0/G4tzpKjeCT4Uuxd3cba0ZwHogCbFv
SPVB/SB4swhwkQUivlg7DcBZ2n8x4Bq16aA9qK6ZAaLpS16Fs7uIJlatJCgGEqW4BaJJLpmxLA3b
acEwdNAtL2XDptOJTs6fYzDjUwspMQHcC2yU1nXbYR453S4140k8VGmse+Gdq9R5rArwOLMsA+jt
zKo8zoPJfw9+A5CUN078R3kWLlqvBZBm5OVw7/cfreBNhlgFb7cH6Lv1jR3PuMwrZFIad3ajpMnc
pzlpglAszoxWXpghj3bai6HhONctD3vAqxfV7MBLaE0r/wQzOFjiLk2zbEPY0mx+vV/2o4TCeAG8
gHxCxwJ72N/v3CFYaGY/QZo6wYzWPh/RE6dGw1wkuaqzPGvIO11mpIHyrccLm3viOqfjZMJ8SZwi
JF2C/gMeG9DFe6Ygik6FBql5KvEPA5VOF83UMW4ovPR929jpWnVudtMDn1ah08z8TGWFf400Q/lO
lZhJXtbbFM7/ECfj2mE20/QUNCX/nQoSMUdEz8h0kQWpUFvbDwWI2R9y+IufB28Yt2Ts3+KN/mh/
wC93Yag5gttVS++fDjO+8VPmoQUwU+ZD2S7urhad/4b9+fkqAjktUBUFOvbtr9LaLE8c6WIYYiqQ
NKXL16YNxBvacP2SfWW4UuXxLMRDuAcZ3F/EQU7fdv6UbMgUoN98bvl9T1kVpmkNeMggjTS2Ux8t
fU3fMHE/WRkUIjgDBGgYAa1hf+VcD3JRVKPpnM/yIkT6AMF6ATJ1r+sw5R+mtM/uHFHzN554BS0O
Hxk6BtcbHoTP0E9vf+E+C5ST5UxuWOOyJmSzSO6Y6fUD1XnhhbL3nbgirrMt1FQhnAWb6bgBacGP
xpy2KOMVvD3PCnf5Aij5vJuQ0aYJtEZY1GV/m9DcOTMZZ7fWSdsqDOo6e+cUdfUZLH10pW5lfj2P
RfJGePKjwH5TnJytAAou5/5DzS3rlrZ15SZrpdl6k5DvwVV7p4sBCp7P41ZI7xJpbYw8dubi/+hI
IXABUqCMIzraX71A4YDjub3cNEU77obey6LEqfsIrHq+y4vOXJVO1YTtAq6WkzewsMQvtrZ0MdWT
Jsumq8VdwZMGPecTjPCgdg4Bq9bHbeMBeAAPIqr6icat235Nmd+GY7UWyLTJ5UCZ85auXt//gUhA
GqCrEVeCmQt3fM8/SOeZmMxwvulSyt9ZqBMUbUt1llUDGUBgQy4ZaUN5oobEi0u/kydz1TfXSa/T
u1+r4R/Ynj4wMgZNDOAXYLJ3mNOe65IxVTSQkb7oYZDH/sGMNg0DNuoTYYlzxTOQiDsvBXiqe4O+
bvycsH5498ZGVo12eCYrkgfqZwAy5uH1knib4Ftl2EjXn9cjPbHWd08IC9Q5PDQUTiPVE5UsPV+0
4x0DbJA7AA1l3Crqv3HZfnLTAbZBU625H4J88P7ryRgFVQmO3abTDfuQZoW4CCCpZ5rUXVx6Kd/x
lDxI1DqdgSDYvdGe4ydKGc0FkLyCPQeYdBheNV0y8LzD6rNMkotES7Flldd/u4P/huWvw/KVY/53
hPkPeco7VX9GSdkzID1kX//Y9V/rhy+q/qr3UpbrV70A0wjPwfwHMXm9qJKtIzpfUpbkCNcQHGL5
VwiOl/uSsmRHDNmQNYBlVAqAz3+nXpACBbMfaDVslQA/hPxOdH6IIiG2QnwMUgHoEcimwvzs395E
Or1wrC5iYmqwlKaqRsYjkEY3USt1B/6PLugHr2DsLgfhNAvppMW1QdveD+7Qhe5EKzA7GppsPb/v
MIY38XNw8bgb1vPcnCMhOqCno0PTWxFUQVxNbHy/DE21bEb0lD3ONT1/9Vauv+mA1yR+egA7rk8E
SAwxN8IRF39WiXkVTinpADfL6yIG3UbH6SKqa6+dmjDPWRb5i9ZhojUYhHLwYndpygvWa+9mFG2x
A0WxR7pnQNvZnFzngIVPy5VOMWbkQxGk/iaxejke6l4f/3rTh+449ozCEYKLwH1UrLkHob3oies7
S1GAT4veHMNk5006VXdwHzHGu+qacEj09IbeOsRn14MCc0UgyJMeWxMg+weFlyRZI2geS5PTD0W+
3LUTem6QkYK7zL0rGvTBNkd2JAL5Xm3bsZZvKK+DjmFr4g/MKAG+0HoJV/Rqfwu8Q8jEDbbQ1j3f
BCxT4eKR+n4mDMO//YxfuBq8sGwO7I44OWZsL3SNQwYQqoIlO8vArwtZW3xuq8kJc+a82aJk1d6v
DQ12GKyqFdgVoA/wfPZ3aFGIV401xyGxO2UuRtDEerDczEBCU2OUdd9EZX4FJlBk3fmUVsF5yb6g
xifMnSoqEj9e6M5Jqx38jciOmMTNa1SWfFwEZqx4f7Yzh510tkq+70fvDcdhfX8/bJ1KIgAqgJNw
uPUuQyqkAt0s1g46Jdu5r+Km5lkkC4tZOI5t33CgfwAywHdDSRRS+UgvIGN2SDwTaOQrR0lyOEzO
sp1EeeYubb5rzIQynqpILsBgehyHnIcuCjU2orBtiPo20GNB5QyFDoLdkJjyjW39eAzYFV9DCSKI
h//uv0HwoHuQCLEr2c8mAvKPjnPt0B9Dx2ICvIPComdZ/i1b+f8FLWFF5P7ZXoJ1hwLw7I871aeq
/imIvX7Bi5X0jnBHV5oB8pYcehua4MVKekewhFKA9gYk5tng/W0lxREgAcAzTMAFQy0MXOcXhgIq
r11kfCVuo7va0d8yk4d3CEVGQNhhrIECPXOF9u/QYvu+nXWASTxej7zONOuo1hjnA2Z2uTy9Oqaf
GLDDcHBdC5xCQVDU5CN2OtA4ri5taXQOaKj2R1DS03wTdG67kZm++/VKB62HnkuJoNYQJ62wAfIA
q5f9ylTOFpXZicJj2QkNl5k8M+KuruYpJouHDpJ9r8LZmJOgSJw4QYnFwtGDMXGvUeDQfKrYk0nf
oRY83/gOikdQZawTYB6MFTQyHqs2Wf5NtP4xv31oJtejQZJ/DZaBtaMqd3+/uegrf5qIjMcFJECr
O+CAU7MqEeCjLUmW2IGN2fz6lJ7Rk9d6VACYxA3zgKwAMUPZ1f6qJegl5bhUMm5zpHtF19yknXkq
qSxvgrm/mJJsLZyemotMocxgZmSDllLywoCTUoNiEHdtHislbjKUMUe4yxHTpgnT7qI1d7NTTFtF
yIKCqAC8FotCTb+quwgEy0+LH4DU3Dbvpz64mY2eN4OHKoUFNVuosRfZxudqV/guZrdVIE6TNlmi
vpeolEzbjW7a8k+9Jnlno97wsX5CBYPbyPAiEAMi93ToOvTTnE6qGDBQQYxz3PPKj9hSfKnLCp0P
EcvGo07vq2FAM05AEm4iT0uUyYZtmwa7X78dsp7+wdsBPI23An8YANhhnmdpCu6h1E3GrlQoJV/R
j6UF/pZXAha3yxELloAhFI2LjHhobTAM0eL1aDHQ/TmZoH/DpflBU6xJte/b4QeenPTGhhemkbFc
C95T1qWxYSChsvGun+zvAn+4mnAcEQNw6VKQsQ78JzWnFfK1UsQdeMFo0TaYTdoG5g0JgK788Ywx
owOama2dJA6j7cprl5IoI2OnTPLQzMMnhoqFiKvxonJmzBjMbbzMgp22GeCPhPinC28XNC4PeOYf
o8W/i14AXO+CuXrXMlpHeWmOkRP/wuoRlRHyYixJcmEnN40cNm6TmppN26id4zkBgDjthNKgxEGZ
qMvkh94nV2BUeGfgfncxYpc27FL01EXhVLNppzxcgmpAlVIsiBpPurSqYhQC9XHlcMCiWbXxZt1H
vEweHDf/UtTTxzR1u3OBEg5HpjYWswsWioRKKdQHoxobiqAjYdCAVo51sk1Ro2BOmvotlPundxmB
GJMAAWG2DoOxbC67KShKGfOyXDbLHDV5akPk8ZvjwXduM5M1Z8TNgi18XydEXQZqqGdAPiIy+Ngb
7uOh57veLSg8UBng/TJ6iCxw2Y6DSBIR816A/6OnIKzcBmUDn+UUtqjEQGnf8Ja//dNFAWdIJBpX
FtMBFuraqYKSwKJ1em2GQW7TwAyh13cXVvXIgaGtBG7bxzd0yGrnDnVIgLQtBEi6UMmrUL+yg/WE
zIPpcph3fzzRyGFvxAJChMGZNsaRkaPHT7yxDspO+SfMlVBnlfGPwVfP3orJfjD+OHTQY+EJASvw
gQzs7yQZfNu0Y4pK6n7yoqVyTZS4KOzLOGpM3Q6VoBYQQ9Slc3+a9PmM0rdBbCh3Llt4JaciAOFj
BGyJ6qHjXx/ScyX34SHhXiIduwZC7gpJvD6kAr0p0MEEukZWHxnvyqtyuVwKNDqZ0M4SfSkhPC6G
6njshLHIBiia8kZUixhfjZu8AhOmSGGjiGtCdBLB8JZWftQV86NSZxXKOt4p2muUleRyN0uLb6NA
8HgdRExgCqvJLzoxiQ0qzT/OaolT2bdhUDwErpGhs+B2oIKqmPJjVN9iBoST1tHYqDwcnK7FkJjs
AXQoN8zsstUNsec8vep4jdqQCn1F6lSfOW43xlOFoaElDjpN5zwGsYzHKOorUD1UgurpvZFg/Zml
4KAmrVoVbp5cr8KrSweSaVuPCRfxlEsTs9EB83TY0EF9QAlv/02F/1ZQ8v88mXSFo/85IIkARn9+
2CeQrp94iUDEEbKhyBWAqBms/FEoiZcIRB6B14F/ZhT5hG9hxgtOR49WQoQrOX62QsCQipcIBAwb
Di2GzD4CBw+py98B6p5ZAK/FD945cBqC9BSgrTURsH9dFuV6qJgGYw3VQc4XcOqzy6KfhvbMtL2L
ehYaxE3A623bYthlbd2PFtDOGZxGDufDdokN06CLkbwmcIa0YTcKTNHIEjAfQm/SdRZ5rUaHemL6
rVcnErWXecOPSSZ1eVxjtsqTMa46ASKV+JtGNKhLr9TG5EimXQyZOitQ9Yn6bGU/Cq9D+xBfTppv
XI3++CJjx15D4CQCUWNlOJmxxHiudOmzaDE9SCVDMr5RnnUoXXhZq0uIw+DgjuDM9o9rXJOV7lDT
2BnL00bUUwRn785FgfBaU93+2zrnhyZplONu/7N4vX94fNjDwNdff5EtdrRmsEA1gBP5Vwj/Ilv4
0RrVg/2C1wSpgxp8kS1+FPjArRCZIur/Fni9yBZ+RMDOXo31ymL4vZ45z7TM17IFkttKHKfAjYFG
8sM2lSRvA24TQWM7gFK8FPyYdbUMxTg9UYs+hNNt0KYaRmr6rFNyIolyT4CfoSKxEnFj+/OyNvQC
QeS2dJh34Q/fHJR/tfer9AuuBt7iry7YWid28fDQD1/3mvf99cHvVw3KG7cC7BWoZCiA72qcHZE1
QATpGenQNW79ftXEkRswcMyQ/kfSeU2q/K3G8SOkEqBzn6sKcD8PaP+/KgM4mEILxCUAFCkRNQNx
h5d/SDIYmiYDI8Vj8DVSsNlJYELpd3e+Qg6lvRtQWx4mDabp1QuGUOSpFxWlKqN2rMbICdAzVY0T
0PhsiV+d5E8wp+fI4kACVl6NQAMduN4/5AKmspvd2jcsbotpCgdt6mO/d8+Abj3CT3E2qHH5BFIx
CbPSXrcg8hc1H0OvbO4W6y4nvNzxEjSFvhUfCOndcGqnEMWeF4inSnhbJeaxjIkfQl6urU10zCeO
KvzCdAAsWL6N0wKd/qRYAWG0RYhQRL6j6B8QiAJBWWsXsNDcMzBQym8P/q9kvZYsVCTiqv9KdX8T
rX4AUPu/tv0Dcpz/+7UuB76wfsOLiFE4NmBVoFwGzHP8F8LyXZuvcgfDC0IxsNy1S/WLNhegKaPf
JVrcSaQbQXfaEzG0TQMSCXoruCL8t6rJfgyhViVOA4CEgMzgk+1b/mIGtWt20RtysYQeN13lRRmz
mA1fqzl8dUw/EZsfco3P4oyV0LGPrnXgB+Eq860kcy5ZnGuLgex6U/VIpVLU2USsmaMUVZ1hbVLM
Yw9kHbcDwIy53AoUrIcI/73d8KT+i70z25Icxbr0q/QLqBaapYu+aJmZzOcIjznyRiumRAI0IECA
nr63RWX/v7sqvX2lbrtvqzJwDHEYDvt8m9D0SvO1PBYJHt9I1x6TebjLOUnr/3tnfxO//iPGsepB
IAYVCU5FzwcmKnSOc18cH9WYf6J85UjuFuKuKNr7EVd6N0EAJxHAcGQEO0BeEeKHM3OgcPSqIFUa
AGUxGR5WMi6+805+yOcuP0wATPS5JJVLTXyMCiaPDJUvHMCk2gGkc6ZtfoNLr0NtzYSYt0NxZA+R
VsNhQJqSFrM8WLAQQFEZuzqM2E1B2O2MZ6u46362RfMulqU7N8h/FLK5SZsx3XE3+n/hweai5nl5
EfhfM72wcodvTwP/8k/+ivo0/hcy7+DxQbCA+wwi/L+iPo//hZ3totdDlhzM2svV6a+oD1BMgBUi
IRC3oe4Utyf8s78OcUGa/ut3Sh1Rn8Yl9L//aG/F8fJJEgd/CJvq5SK2uRgl0kAS2gB2RYX5DFLU
98Z8ejIQfxPmL7S8TS2LFDigxKBl7JwVQ8yu82sOUC81jVF5evnvVq8T6WJ+8mX+lsTBWxG+Khx7
qe3NA9IEYcXQcDCgiI2h0U/xYt54kR33DcpmeQWGLVcCYLhTuKA+F1rY7q9cxYuvPC/1e7M+jYww
5wtQIlY3LDfrAPKL4L58v6/fl7/6JN0SNfNqh3wUyBDP+aFLkLLO8AK/r3GkFZ42nnvk57DE8ZPp
eXZFB/3NEl78e536x+OyucquheoSmRNxihXsWuh6hxfXq3393uxfKTQ6hSZanIBsKxUkjDsjZxOT
+GzThNdNAD+oih5UOpgfMeuIO+zq9qV26elwN8WSF6wz4oR3wGs9+w88fU2V+8Ik3Iqcc2mRghdA
RDG8bN2OzIT3TRH8u8rtn37JLSwz1XliUOzOT230Q07gMdP0lRPJS93eRmWWNS4HaQdEvwHVu4XA
btu/9iLwUuObwOwWxVWCZ61TN8k3TbTQq3RypN71LZPNVEEBkGRtp9lJGbDrUpP8jJt/Vp/1X1vD
1swAj7rjpEKcOkAjFD/WuafXikXl9a6eb90ZEhSwOQA8cKb5sk6HeNr5KTfh3hRp5EErEycLPheu
iJKhkDTct5ZsD6wDRC9IfGMGIsN9noE9RJURuOb7BmTzKRce6gkekMAA5RQ8QNc1wDAZuW+4fxua
PlnA20E0K7XYeIpSYLECzge4kr+Erv80MrfKgrXvV0vVKk6At/dHvBABf5drvbPrmx05i4zp1xGt
T+xOmQ/j9Eqy84XATDZRn0TJgLM26vC7aLnvG8GqeZheeaZ4qe1N0GfxCqDnCnFHgRedEZZh39ox
jf/NRPrHw335o0++pcwKpZyN2YllGf9jzoj6zWoadq4pm+147UknOxBxT43q6tWOyZUPA3feNcu3
xTZi9CakBAMTCTEem3TgV0umd+4/W3w3CxNkrVnfHKE4qgi4BNHyc1e/f5dYPRnzQa8sACK3OxUg
dqE8/Y82ZK8RtF+YLFu3uxCFknKNJYwNINypOuhjwRKejvs6vokeveTazzM6zi29wYshqwTjj/va
3kTQAuhmH6XoOEOzJB4+qr5/u6/pTQAN7lKtNaDpGWSaax3nN2R2+b4Z/h+PscK3yazQOPDCVZoe
52Rnrzeh41Si5h57zskLe2gjLLBZzl4rP3xpmmy2NoVKG0+yFtNEBsmFJpKcgPz4uG+8N2dZ0QTT
wE0PtRyE2+LchKVPv+Yj9GH7Tm9buFeejxqKB8FO7QpWSfAZnOR9X3NbjenzwDgYX7DTGPgbTacQ
GZf1w65h+e0b9yTsp7RlZsmBoWS9/R4E5q5JJ7nvHL4lfADXacDZi9sT+BHZO0bcxySlrwn6X5gs
v6tzn3S8GWTXxaXpTjRs74dA495DrNq3c15enZ5uQGWkA5J0fYvb4K+ZXhfDvgvVVtCu4lbIhaLd
xpIDKYMjSuv2Tb9tGdigBa6UIW9PdjiBGQte7s7Dz7bUO6JJCNi1aE+kK1DrOwxfcaFt9x0Kf9vx
Pf2ME0e3ddqeOg2jiSJQoMP2875Dyu/87JPGhwB5qg6V6qep+4oi/lPbkn1HtgtU4+kEgQcqYyip
bTH7HOwTJohOsyAcXxFSvjC3t5wYwkg62QKtNxSlm3H7GIG8u2/Af5vKPRkTPVsamABB6eg3bMp4
UDJ858fcOmSIogut6S8zRUTjqaD6k6JlsS92fr+dPem4Xbo+iigaz3VasfQcjTvvgb8LF560bNII
53uPaWJBngWdy1YmA9l21wL7W9T3pHGo1hPdAr5+6gtkwVmPeiFaBnbnPNxsmYy5gPkgak+Rh+kJ
sXhLmJBW33eW3ZYep8tiFleg9ZHYB8HtL7lCcblvXDa3QdbMzRK1WArnAEg+8GxPfFXNvkEHtvNZ
eCa0sKD3Zy2k8agewtu+BqBPtvvCc0sbiGZqgBNH1wu4cK3T22z6smtMttr+uS9WTWnenuIOZS/M
lsvjYotiZ+ubwyyY+xPj7YhVxa94qG1Aat53TN4KgOloB8slWmaSHf18JaCK2DcilxXySfTMvimt
LNFyH4yQOcbfnUEGa1/bm7Ms3hq9CC77GrdzeGwBuDsY1/9b+vNPr7Bb1N4ki1iMo0LowM4HlSDL
ETrsnWs42ZxlWyWyvg0kGtd3nYeVy75jz7bOMI9Go8H6aE969HeTEPfra1rxv9/RYHr+/DuSuVhd
UWr0WFQhrdSuDR5VQM+bHRJrVKtmnB4Kd52F+jZu2uOe2YGn5+dNl1JDDA5J9Qns/Jve3se+e6UW
4KWx2MSh8DGxLsF2gxI89q6N1cfBDHzX2gQMx/Nuo7SfcvATLgOdvJ+L+0k2u5YPPNptWgZwXM8J
NrLEf6DmNLS7Jh0QYM/bDUUSzDPoLKcwCX94YHrWNd53dIUk4Xnbusyo1j2mnZsac264l6gIKumu
BeS30OHp4gSJDlfEXSb1GMynNRqbYwGd7r75t9kf4z4HJ0cOaJwO07e8mMK7Nl0Dta/v22JMUWbz
wlCwfTJyLaqldWeoi+J9fd8yD4BFIqiDwvk15bP8vDajyeo4N6nbF0FbIBdIhTxgdMLZQTCwnRy8
h/zVrmHfKrDGJW9RXof46fvwqhV+QIE1Kkj2Nb4JzlFmSz7bS3D25zzxb7z7S2n6D7cb1L49n+ie
xWmH+iesVkNxxYE5PpPYsV35BxQ6P2+c95ypLMYq63U0+Tqnq1dwuzJu72TchOlMeo9bGv7ADO+y
Wy7gCiGj5N2+Qd9sljA9Q02RJVi3wg9prqrQ7Xvrhovu83ExjYgsfBhw+G5B7o0bBQfVnuybK9tS
j1yOKBd0aFzY8art7teg23Wqh0LrebdFEWmkMrFs8UK9FUUQ1lAM5vu2zW1VeX5RVTWDyU9LqZc7
Q8hwJ/Hec9r1LbeM+QzENd7rNQPobqbHeUmGa2/lX4qffxpEFxTH0/WcDyHDVqSzmi5Tfy5nvcLD
hPqdw74J0TyftAt1h5Wwscshzqk/tRlzO0dmG6NBsXpbgsjAS2WuZrqGtcM1f9+CvnUzIUDYlPMg
s7owU/9QpiiDE569Zup5GYH/VqD9n3dYVHI/H/chbTrfNDSrWw6NWXqBtwdt+Np0vxyr/q71TZQO
2OiGNGBZ3bOR/chXt75l8JWrwHtndTh12a4TP9ROz39FxlunJ/htgro5h7fYvQlspWizL662DMTR
t5GzfsSvKLPhUSYyvkYlIN+32FyU1k9nPsGZUbp1ymptnHlMA+muYN3t3u6K2m05cIczH2CsQ1Zb
U2Qw99LFlz4xZue4b6J2hpWa40Zk9eAjdhXwNn67SK13XW1hIfJ8ZPK+LzWMMbN65NGlYJv39zZK
g30HmWwTtcEQxBLgsMvcNAWAY+Bo3hPUcu7s/GZfJapJwNdF80CsjLUMivDYF3SfSA32a5uhCT0o
eR0mjZXtowwAmJ2Wwu672WWbqBUxMoeM4qtyGKDfxCp1Vw0BgWjXjNwqhFISwlCRYj1LEyc/pOMQ
/dmO8C/c1/pmg4XFMsijKLRG4ZJBcTHJYWaHU9++ObNVCZVEwXTvslr2hde1s6Bwztn6WuH8C2vx
Vh7do06/b22T1tSY9uwKkZwWWEntSleCLPF8yiTQ67E5wQ6rGY9qyI31SSX9zgm51fN0Fgl50wbo
eyrdURPb35os3SdaK7Z6noxLCcerHnMGlpRXOI4VsKXyfN8ZO92EqltlpgpDEEydMm/alFL4T4Wv
lZC/9FU3oQoKQAExEipxZzu8k0Ga3JghyfZdmS7Ylqebh+F8mCKUz9VEjz+5msrrWLNxX+NbWQ/t
C9GStUhrI9LsSGNuzi1wyPsidavriQ1wojxzGWi7pP1DJiI+s3zqdj3JQfv8fGB4wuZY9HFWh7oI
zn2T5DeBj82+15ZiK+8Z2gDO1onC1iSNPzRF7CuRu9fQ3i9MmWQTqk2mAXWAW3UdMfCU+8Fnh2Jl
r3FAX2r98r8/yesuzTSxOEKoJrwP3jcQmh7DqSj7nd91s68WuUncEmNKznjavmUo7TiQHninXev7
VuITiVL3jiOaZBdlFel5VwdFm7wy4y8D/Dfn1a3Ep2BRN/ZplNUGJorwCZTqlqduueYj3Dn3/YBN
xDrU5q7NhKUsCSP/ZQrJ/Fj2wNu+Mvov/IKtlKgD1A0v8/gFczkOD3MjhgOSWJj8Mp/cK3/jhQm0
lRS1QAtj0mRpHU8uu4ZvMP2Cbdz+2DVAW9LGsHQDbLHDFCx9011NYZeflQ53ppbjTQK4z1kHnHSS
1utasLObk74ul6zZt5Ns7Vsi4LZCbHtpXdAuxyWwyc/QBYh9+eWtskiksCFXBlMHXkHZKVFRd4KY
O9oXWVuWUtqSQGr4otQ+a2EpjTJH+ILL15D6L82Z6Pmig2q1NlMrbuCBov3V2M1NBdehdd9he8sm
aVHQmeedyGHSjrUSisLiCoVo+x7CwA143vdQN7ajDKc+ovvpp5tUdmvp4D/smu9bhZFOebOAD5XW
Oo6iUxTY8grVgPm+E+tWY7QQiYUPplJwrV68AFE5n39NdIz2KQDBM3w+Ng4m2Tb1aF95HyVVseb5
uVkScBj3jc4mXmE1B9tbwIZryDH054Ko7m4V4/LKen/p5d+s91utEZSuS5ddZqWK+UIPAi9wh7Ic
yzd93MXHhqu1MniqpPtCbCtBWvBCwaKc53WM5+DfwLqH0Ybs7b6hip9/ClzaYHzXIEFHhZRVBM/g
A6ojX2WuvTBUmwDOnM0cmXBI9hAkfMSuPldQbiTv9/V9c0hOMWE82E/4EMQut3hV1PU6633yQCAN
no8MXo9m7mCNWWdQyISHYR4VPAq6OW72vaNtJUkhHt0FxdJTyz5aP5miSf6cy2JnDmcrSeJDbJcF
cJTaLs69X4YkfJMoKl6JgRdW5q0oqY/GiOdBgaGPQv0Wru7hIe/FuG9H3MqSQGwM2mBQeV1qOzbX
TRGO7zUmanDaNXG2yqQA1V0TiWBpns6mrBoUwNWBx3lnX+uXMXtyVGYyMUUyjWWtFIsfetGTO1gr
51/2tb4J2ISnxdC2RVkXCgV1gcnLj3Se7L7c3G9Q4JO+K4KSyNDEZZ0nkl1PF9NMOrll32KzlScN
zbgaOEmXdbOCAwAnu/5HS+Px176R2QSsR11AuQB2XKss8J8gCEP9NYN4892u5rcSJaDveNnlvqxh
6CdhZbGKjB/KpvT7EmhbkVJKBlASirGpPZ5k7kfQGCtC5njflN8qldLYWB0NQ1OLNHRnSWCUMKbs
NcPKF5aDC1zg6ZQfu7QcwTgq65jDPt70JLiatCh3jvzl2vJkUnYqhptQgfM20tHi1uo2voE4Re8L
1y1zsYdJBFy+5qZuJ5yNQX6KH/RgYGu2b9ps4rVrm7Iv2qWp5UjICa6a7Fs/9Pr7vtaj50Mzx8pT
Ew0gTlvICTOAv2H+g/fHfa1vNtjclWODhEVQt2Uffszii+GCbdXPfa1v4nWdOGBbug/qpvfuZIqw
OVsdhLs+KyAtz0emH4KZqRLGnBQ+o4dg9vxtHvP4x56+o/DjeevejdxdHtlqEYvovg0D+QFXdHHY
1/rmfLwSWIFkxgf1Ihf3JXKU3zQ5WXfldMGof973JGdTxM3U1MO6RrWd2EPX9ON5X9c3sdrA3wy+
Gbap8zSYTqF3TeVWmEjta32ztTZLNkwBX4I6WdLpBM0/O9sLfHBf65tQjZrY0HRNg1oPgq7XUkzy
fdxk0741ON+Km2iv8VJK46AOcx5D8GHtFB4i05FdAQXb5OcfloH2GsoE/e+Jzo5IITef46TrdgbU
Jlx5aganWiw1xs/ytvWeXSfUvXap+vsdBFvFpu8LjXJfpFiFvRHXEYqHP/HM9q/dCC9z+z/vbLjG
P29+mnBT86MN6qI1KT00xpEzqtxMzWXLYZAB1N66L3i3WidI2ECeTVxQe5XbaqRxhAKjUe1sfRO8
3ZgR0dEVS3Ls4huS0KSacUffdfwDPPH5MHXQUpVBT+lZ2dQmN4CaZh9HJEbmeleEbVVPbTl67Qoi
z9qETQ0nY3vFJrVzddjKnnQQJWOfj+o8cirAFF/4UK1jt/65r/ObvTYxKewpUIB+zks3H3WbAszd
crZvabug758ecljrg6yL+uCcGJwu21HYs2Tpvsqu/6BNNm0ZNAEsOM+pHxaYvrAg+5UA1bgrYZRv
tU8ERQctrMDoFY8CAjDSgGfxjM/A6u8a+q0CalFyHJsCmIx8Ski1RIu50xOn+2blVgK1AiPaASQ3
Xym4/wXHSdAJMJG231e+DL7h80/LzRD33BTyyvIULlsFvuoAXsm+ibMVQckLBrnhoE5NDNQP6Aem
Rx5ruyt9DKed530fubGYly646uT02dt0+CVyq77u+6ybDXcuFmb7rp+ulzgRf6TgNv6c9PCaeDP7
/W73N6v+VgXFDYl8EpnpuvU6prcpskVNeM51HKfDnY9aE5Qo8FEMKLoCDjn3YOUFxTkKY9/8shcT
ATzQDWzu2ooAv29Y1QZroO+DJB+W4RBwH+d1nsHs77scrIcjZUScj8Ev7rPoph0Nn3qwWpuS1Kxb
Yv49cPGEurA1yWz4FX7Gvnc4QHZyfZc5P4sbYFq7/j5vczbcpLSY6FczGAmr0mlUbn5PpDRiOnCv
dcLgy5A29HsQ2RAcZk6ikf0MbKDtenClcfRj41srlwrOeS0m3ejn5s0Icwd312u3ZvNBhQsML8ME
Ri7vpgUgCdj//ja5hwmhZ+9yCTTYUsEZgLgcCH6fzp/EPIv2jJqDYbouC1OkFdVLv4zHhQjR4/e3
ZpXX65yUKBogQSu/RJOIh4cLpBaev3ZOMn03lksk+4O1rih+AkUfygdQ5SWBv4BYInJcwr7D7WsE
yiaHw1/UwjGjinXBvble0KaURyWLJPwOez9AlytbSNZNBx+7hvQVNMtRPlZlhKPijNROs4BJ1thm
fGB+0OnjTFOFFoo0CKK0EgBgpx7QMmxFb5gaOHsoo4svcIm7CcwV8yYZfa1ViHvnWhSdeGQwaoRT
IDb4cT23qU/VvTKxgLFWBz7W8n4FBVyLg4b/MgU01610umpBuAy+9rH2cJ7soCrMAeN1/eBG5EAc
HDAqXUxWmSP0jPEMsq3pfRzfelD1kVYjoddr1bghT9kZVCkBcqlcVZDiMWQomqw7hHGZTN8WIN3t
R9NFRfsR9qpymUEGAO+mA2AycgAaBDGN2+vMjGn2R6ciwf7UJA9WVkNIvkZDtWQB/tkhaxfmrpjD
rwrPvm+UgBMTCAYhqcIhx989DSVkcogJO5riT6JoG7OqY7JBbaIszBB8CVZtUkDy2jVef8BZyAc/
gbADIxhVFFoeWjaV/SmerHTD7eD5JcByqVt5Qj35WLpjCxP70t0m3RiHc81InunhFJStjskBVLq2
GQAh7nr7K0K+wbwreuo7ddSjbrIDN/QrbDzG/MSAUpcVmS++rrPMO/0jVBijnxImZRPF4PWhvxnI
0Od3KGJX0btC4r0zrHBvFI99lnU3NuTkLRx3RfJztMvID0B8rT+iVQFml/gc2J+Qrh8SHlr6k4Jg
nJxpXrY50Myxa2Vz78So+Z3V3CfWHFzSlJx+MS0mFb9P1raMuhsQZ+AMfLC8nNvPCqtDMp7Agc/B
DYyazI4wLKN+AYMP1gFA8SXCZ/ZzFoDD/MsF8zJ9zBQM0gBGb5FEJpWBs+/62IYNtuOjwM4QDiCg
55ytFVaPwMlqJHhmnOoF7/hzdJWTBYSrM0odM9VUPahD8k8Uh8FIs6KgpugJEnLAU4pKJ76Ilio3
jMmvwE9CvVA7HOZEeQBBCA4ZlRpKgO6rNUgkwbCDtk6+wFjDl+/maLDZ19gHmkZwfujnBH2zi03+
FHqOx8euVYX84sYeTOkqcclkHhrCIvfN0oUJoNo8mbqzaFK4VJ6UnECKqogBrjqsLc1yyAS4n+FS
c8cX4OhDmEUOMl6OcwH7XHcQUaDCL85YT055wrPkTxPgEiau1Qh3alHnHIn+GjRhNT/IhZlhhE+E
W9b6gonM37cgM5Dv+KzGNlXhirTrK2wNtnxrBg3G8mm5WNzi34A/b7+zeJwpZjNzJJwrYOtdZM5c
TuDWg/ozZfRNBksNeYxgDECuSZdo7Bd5thS0CqRtfnoulvaR58KaN2Mj0+iMsaHJD1EkfYgKQzjq
0I/Y6A0cbQVgqnSpWtUP9rqQySod9OwFXDcqvA/hDfygk2WI7CE3wtCPCSyu9RWZI2W/KGGTITjI
FD7I9iS0kxp+3NaR5dFIrDP3irXiAs8hXXgIcZzkRyrWsujhJz2Gj/CL16YaBPx1WXUxKhCfg8Zk
6/iIsz0T/jinZcamW7iGrPnJhmpyt3jpC1JSRdGgzBly7TDxVYPcmCguNhS+/54Kl3RAypatRXKy
lXMyscq0oPbAZSeg7RuWmxlLNqxwk2+Aj4mhP64L0yF80/t8nrJqiNDGZ1XkpXrTc87G4dwSBgPP
8wAKekFOIQ2D7jYaB6L8G1ssHNYlpfIRXe/jdcW3qmSoxQwBgfakIccxCnrWH4cMH3c4yOlyua70
GgfT46QLhbBDZaaP5Gm1SPINlZ5TOhRv4PpBvzbBmOJI4GYduV8hfvvaVIDOs+VnYm0JUZqDoait
ROAGfZVEhY0PNCCNlRVYgrZ4R0wI6SotFXxaqlR4XOn/7Jp18bKe8HJUfsQKSKKuWhI4JNYkyozJ
znM2LfBogCVw5L97uU7zbRNxT26YzFf7YRCrWu4TuCTC6ENL3qWwXcInIguvJsTj2n50VmGCHCKl
83A+wB5Od+PBu6h3n7Cqs+APk/s8ohWLeugUKFip7S9WimH+MBcmHuk5GeO2CA9SZLK8S4ksaHYw
ZuSLOnQhTGCu/OA6Aj+dJRymBYR5rE7vbJAvWJKTRCbD2zizmbluSqezx5VwssCPNu9SmO1EWtNB
HWaMSVEFIY2h8sCRFAxl3tIRZUXwHIvF+3IYsZVXY9qm+o/A2YX+mliTqAly4N4aXy14jWdfSw4H
Y9j2WcHiz+FSwk/y4v+HC0zVFGYNLm7B4DyFJ7UOE0e8eRwI02oRiWe3abbM2Ts8zsbl+25NpdD4
ElEokYTNZDcg/QWcbltl8JuYbooELpqfxGrS4UcedVPkq2SIXSgrUYIZ/aNLKbaBKuoy0X2mnjYz
Ra1vgLMPKK5pI697Bfw9mNIxVOWflJAd4VW3kDbAAGZaY2o1vsvpOe1wjo0OHbCdDOvgkgYh6jrA
gDE4Qc24FlddL6bmum2Nwghy78I7nDmS4lMssDbW0xpeUF/DCkTcFz/GnNdORnbmVQJvj+Zrv5aj
ekRXUixyDaj/6taSUUVvsz4p4OoDZV5Y5bBsHw9ByXUo4AwEzte7sUncfB06IaJ6TfB9cOCGqdJH
nbdw3Jqkov5rs+YzN3DDCuJeV2FLxuQ+WBETj8QziM+qSZYrH6uOZqnosMQKXeLn+5GyFLvGMvQD
jiRJl/BTXCqa/1IcBLOpmkADx3/fMzywXsGLqwRV1Dd5fuNYMaZfaIj15Mc6YsAe+azT5U079vHy
4CBsaW8ghcpRbofrsy1u9KBm/Wc4wTPhBJeIHHZuiwnb8apZYma+8AnYjfcxRIntu8XC+GisRhQq
+0+8U1xe4T22tWFVkCwfP80Eb6Y/174Ih/AUz4vLbBXhkdB+4KWMcKBfqJ3Say+Z7fKrnjKBwtOu
DQz8PJvJpL9CeLGk2F85ha0oFhGMDzJyXYoxcEGDr4B4lvLWrb1YvxGI9x49rlrpXW6CGeXN2pC3
bjQoOom7uSs/dl3Hlh52qsmc3ge85PxrBLoUe8ORhIjqmSEOv1ElEZMHnjZliqqssIxRQxkmv5Zm
DMpHD0KAw+XJBiS9GghAPdd4hC70h1FEuv3uy7nAz8dSz/2b3MJaDNEmvB7uaeDhAhTR1g5fYodj
JHzFspxcs4lO8m4mrYvPi+k4/5CmU9vzaoFraH8lpmSUWAVU/MlAjTXBQ2pZ+FkxHQSyWshQwGFp
gsf2Ly60NWfsfNJVAwR0F6vPKMesDFmkjkQvjNzNiWnKT8M0iARrdpFOR5hNFdNHNyTIR2KUVwSB
WnONogKT4Uj2GCirkXqG1frATksqA35cikXn7wKqXHQzLzTJr9hqhUApgivFQyxWDm/tfsXq88GV
3qWHcZjNiN2GNqpaM6bMLSG2zd6Btdcv/NAMudD0VISFSd4hDZeqmrmFYyW0MN5gdbLmKTlPqi/g
zDGphaojSpQTewKooR3ucPjMl5u8oGF26pWhFO6viNCbfh2y5pQmK8NlN+9CedcsnFxgpPDY4bdd
n4AfX+FLcn1NvIbLaYT7rnhYIL5S16Zd8caatWKEUzCsVEV2lQ+0yx4ciODxXU/wJHJMs4BN6CzK
v/IqpsVKbps54+MPmvWF+mLyUIZvQoFTNC5wKFHK3tBJ8fk0Kz0vd5mNsuk6aaTGmh+ahVx3yRy6
O1SQgkBRZUwn5R98hPlHXXTrMnzgiGJgHdgayvMc41LzJltUMuFoVbC8XZAxisr+XvAhWh+WDAM9
iIMJHInYdeppEqxHyPm6oYOrvM9LUDejDMZ8+5Icm8Re2sswGFlCrx12RNBb+lFCBYN34z/2tb/J
y8uoQVwtc3stHJG3eF4nD3wY9xUAwG3hef4n6rXJcU5ar9OxhZ20CuUHX0zN466+b4uk8nSd5RCP
9lpmXXgTtYJ9vpyYX3no+q3I+pv8z7ZKitpwpt53/FqMop3YKclWMBXDZG6uU2iRULoG4CI96iwK
MO19Dx0jAVP7V1fyC/Z8pOlDh4kEp8MIR6/VwVKnnD2MfmcfYyMqUH54TExf4D9QU0KbcyTHcqoY
n6IcNoXQuN4HZT6oG7p0YYtprfAmRlYvXiO5XjKIf/cDN5lFiKW9pszZ6zLH9aFe5lK7K9WE9s+R
6JAfOSAqr70Fv/BCk23eBpzkcbAor64XcO+CG9GNZZAC6h6S8ViOK9IwVdqs8MdENiEozKFNSuTP
IJELgxQpMdhKVNgxrDqFqQ7m2olGzVdlDw+Xu2xpAn6YBlTMmRNcNYPSICEwi0E9dJHIcCDTejKF
Bi1ZqWl+A8GgNQ9ABLS4PKi2kDcXfdkIyn3Dcas+dSwwPD0JN7L8GM2tt1gxse5EZ7h+R+680Dm0
H/oR3mFBJbKlb13ViAZALtxmcX/3ZxmnIRIxcqWqPZDGy/EYwRq9P/U0cGq5SQoHC8O+yCh4YNwq
O3TH3yHx/50snjpZ4AnlZYJ9NX9bO/EUXx/jv/8LXx8V/7qw6SH7iMjFAeGyMP1lWgF8PSztSJSk
cGSBDfnl//oLX5/+K8pKOLbAFAiA+vDiM/Rf9Po4/hecgmBYh3RSSZIIAJF/4AxziYb/jsg0w1QG
NAWGxXkUh/Ar3qz6F8c6FlEsFjLVAv55rdbz2aCIZ7yhK4Q3rzxd/OefS/CeG+JPXWxcYYjzfJme
ghxUMJ24KuTKpz+d4OEqqqHpguQ9Tcp5/fHkS7z99w/5H4Pp347I5aj/+b85O7PltpFlXb/LuUcE
5uEWAEeJkjXYlnWDaLdtzPOMpz8ftHacbYI8RGh1h20NJBNVlZWVlfnnn//n3AjMw6Nb04zooS8P
QNqlZRXDLK5GmsxwfxOz58ZQ9Ncy1KM1EMEH+OavaTRkltdQ6KEpscy6tEwL8yNJkALp6e7wuH3c
u9utbW/vTtut625PDt+fXP52Xcfe85V7utse7AOvOZ349ui6/G7vHvnd5siXvHp7ODy6e3574s0H
Xuo4Bz5tu7P5SD5+fsk25/2H1+3j4cCn2XycvZl/vT1snXdewiPYzvwTvuabjW07e2ePXF7LJ37Z
PfLxd67LR73zk8PG3mz4xDf3ZB8Or/Zh4/CezWbjbBzHmV+24f183vxhzj1fnBgJT/Q8i9/tneO3
zXF+6eZ4sDfOg+PyNaPe73IG7/B0283+3nG2h9N2flCebcc7n51/+NQ9Lz0+vOz3L/M0MVHzu93T
KbVnsS8OP76tGB9w5BsrZi3ckTSqalXkLnXaPr4ftq8MauP84+yPzsuKpA8U6C1Jiy3W1NV8sZCe
tu7T289H3360Nz8eHNFekfOB1L8lZ5H3pZ6nCIxZDkv0dnh+Zp0d5psl2d+d3DvHWUmifsAgbwlc
pMU8qSmjCYEn9/0VbWGdbq8Rdu7cOi231ZIaiPg3iZEQCU9327tZobenj//59/F9y954RFdP76ft
++mxtNk4p/d31tK+36FYh+fdYbfbbXa7e/sBDTs6d3vU+cf9/Yc63tvOw571ZuexLVzn6c6x2Z+b
45Nzd4f2HfcrHsmqIiw8E1XsOi9ivtw395V9w4ytafVHneutJVk4WhOWPNMQcbd9f/Q3bEu2++O8
4Zm2Z/472Du+mne1bzPC45994fT2H3e/3//p7aeXNRVZdm+9WMGFwU8bU4nSWSkfD6+PW+fP/hDa
2912nvTTFhvnvpxmM8nCsBAbGxvozN+6j9tX9/XwfHLfcmzbzn67+7nlAxjK487evX7pmD4XK/J8
2KF3myN6Xtibh38i+/jCUruubLtPKMS7ZX/dPGBJtq69dzdP2KHjaTYwt1X1o0j31sQvgDtxTs5U
QlMx2Cf7DZvb2Tz3j93Wfv6PZWZ4GNE7x73b8hAb7O7tJ1A+cPi3HmFxBZqMsR/7earfMO8nZuE0
27XTi/voOneHA9Z6/85uwVhj8TkldptNiXndbplzjp79fAq4byzO9t09PD5isNGbx2fftr+jRVvW
hFNic2QXvmG1j/aHLTvsDo+H598H3/79PH/oz9fH99B+neyfvn3A2GGHHp/59vdvtBGbv3ceXrCx
/Pu0f9m87P84mPz9i/3KKTLYtm/v2Krf7x8evj8c95uvh+P+18sTJ4XzxHHgbDYvrv3PPQfR/unO
fWGL2pvj8R6bfdwz9S6z+jHNjPwP083hikTOlv2Jc/l05+w3D2z1jxd+e+HHs1F4ce+e3t5QROfX
yorctl7ykvXO9Ik3QWLNg23v+IPu7k4uRx5b33bc438OOWdFD6QPxOj/Xw/kJYlf3BlGlyMWmUzH
6ZH9z1abpc6nd2mzi+yf81mPuWRfHGxeiHXYPs+nMgvNwvPVM2842A84BFu+mt97OOwe+Hf/wqS5
R+fpw7FhWrfzqcmOemDnHj7chf3xyIacVX076+Djdjangb1HhZh+rPXWxR7fzcvo7t9OeDru/tHl
PbcXQD07PeiriD9ryhKNdWUd0sUlJqQj++CLbVbbJlWR7tgUnWOQd9zclnK+yv8jhd6NhorbJ9NO
9Nylzb26IMmY1jbxNWvjtdwiq2xI3n1K790wtj7XxGWWB4sEHUhNUVJpfjW3Ev4bgJVIBNOsARLm
trLUbWj2wxZmsc9Rpf9HikKPU4OgnS5TwXguRWpNmJBEr7KptJK/09cgPTTFMK0o6+XczQ35NA3E
p4V7vnSbqzIRg8awKnuI1cBwAotYrx1XGhHr3BpzOLXKPni9vV7nV5CPkUmipskmPQQ13PWFm2Rl
Slmk3Ugn8DKTj9SFai5ZhOgkwiGzMrwrorj5cc+xNGU+CReTKBdkDNM2RlTSFXZnZdOWpHDh1FGa
rKBdr8ykrkJmSyZXM4FuLYy/VpD8FrK0sruwjg5tGOl7nevbPWku67EHZrC/PYuXe0v7W96y+9nY
5FNOQKJC16Wp2KfENYVN1OnhipxrU6jRexr0BcMjLXyuhx7MtWOYa6VtJWXQOVE0RaNLO9LpXfG7
tZjRtUmk1MykWbAikqKef/9XAYdVVrpZQ0lu+6Mcu21XyQ8BHY4cTTVHVx9MdcVAXR0cvU91mX2m
Abw4l9cRyzebUC5tKWlVOldHhITI1ds+7d/t2+t1TdRcE2KwmyXNWNKhE9vSYgLJpT1WYuI2RKse
6mgC5pD61coGm126/z1/PjYYzR7/V9Rig3WTUVS1xKi0KX8MAtJ9YKLKb4akqPe9GpffyMC+3R7d
NW38W+TFREJp18fkKUnHpQ5xU20b1o2/sp2vSqHlJt03VYVs3EIXa6sIqgmUml2EVvslzovIEcxM
+VRd1f9MH8rOZtbpJ7wk//M0Ty0DyyjtvE5DWxmg5gq7fI2G55qq66aiEpSiJ7G1vP5WQEmrsNRJ
TFWWAgOHlcRHyH+9Pyk451cLe9X8FzuZqcMcWnwifXPPlT0SAhALulIC0TH0XdK1PzRV/SmXsrH5
vDLQvJuO9eg6RdvzVvhrF9MDNvB7DZMReIJBPLU2gSNJzcqGWtx+53UiqGOppmLp+nyQLCxuIJjg
ezTAe6VSKaCKlN7R6P6+KYrC32V9TnpQ13aeF8c7RWt6wS67rLUnkcrlz46XHuW0xpRlTZofa1bb
v8YLFJOLZccpI9GrQX/KajWoD4HSpvXKCn5Qyp/vbCTRXZeO5VAsSUvXY6h9M5CGvLJJ8cZHuPi7
bVkWymveVSdfF4ZjBTJsU8W5BOqzTZ1hjAOHNWikxjpQJ1Su8N9cWhqLw5UdaRFFpQxzse37Ef9I
6ACLFSK4FLv3rVS35ab36XMt+nJBR6BOfwYtvVqfcWkKkCzD2kbvYCL/S/dolJUhbSVOikHJTafK
o9iZlDZbWdmr4/tLykLFxq6wJn9GqXGt69zWT2RC/R6MP+BOR+tHHvXlp00c42KB566qBl1XF7bb
JOGt4FGWtjKaFdiIQXU6tVkjRr80PkjRqZoDWyIRFV+cs1kuwz5gNKUd+5b+nJtjuVHiOtqJbRL9
bMJq2t7eIdfmEZXV8Zo19snSInhxTgBf40TSo14t3K40hTvZE33HNNP6JHej1biDjxe4YiPW5C7G
qbf+UEJXDHwmzaq7qM/zQwH0+BQBbrgDlqw6Yhyttdi7NrmztymC+9bo974wf0NhpmUCpyboQEl7
a2jx025kq6MCLbPEwqYyqvl+e3ovfQtrTkgoClcgjsWlL9gqfp9pNTDizqszVy/LylXSqLOFbPi8
24krjQejK5oo6tqSXy9Wpwl+JLWwx542nGI8tXDhaZ93pi1NlXBIcATlOWlzblGzEfSgKo+FLRhF
v1NiNbXjyHgSyxhcX/W5DpSzxT6XNmvRX/a792W9HnSslRgmnuQooRHrgFUrus/fXqfZPzk333PH
Yxp8ox0qaaWF/8I+DpMgoNd90on1MTCFdJdnqXiEFcrcFKA7X4deEGI7JYzUf34rWOKcrcK/5kK+
JD4y4sGc4obTn8IE6yUBMfoIlLV1CrqgHXJ4BgFoBt4a4e4VzbSIu8xt0g0dvVkcENxJ9EaRwCpq
ktfahQLeH/BTYIfAmj5vq62Pu7KEI29dMBCaBSlnFSCQLQR5d6dTDnEASa8dQ9WS941nkHtPSvBt
n15SQhzEHXBEaND5keX4S3eqoJQncs7Y61aXfTsJQ9Ptw7w+arlC5lnNAVmaFkD8sFsj4bo4AudD
V1cVkFNUmshLukjNA35dllgUPzILWxYzZUssplup8LtYQaRwvFrznQx3a2lbKm+g0mBCZ6ewkQBv
t/RP5oqb7JXCyD5VO8RGnGXhmnIDNIjlSAsPNQaTF2pFU9ixldGctGyF6b0T5GStx+LVMakKcEWT
yIC+NGLhFBWgn9sCrYxHty5G9U5M2vRQDm29cvJdE0XlhSoq+nzQLgvemt7L8jxNEVWClyTsQdnY
NP4IcvFzvPb/mTx8IbaApIkWWOtzK1ZCHhAOclHYlSqG8K3j6wY9pRK39f2K0s3HDEcjkycaS0Zn
4JIBFTohJkybBhveVsB5eWqu7OUrs4ZDPcfzkGHKy6T4KPmFHNVebvdah3OJodrkgxk9eaU//bg9
oKuiMBcqZwA55CX5pyHTPUgAe2vTT97bNnFTO7HSzXAyayUXc23qiIf+P0nz7/8yFVk+lt4EQhX0
a/fNNDJlk8lesaJvF86HhdPBjRL7h90lxX8uRAKhT3UEkGRJz8X7MhrKl1QBYWn5wPiAmQ5r3VA/
mF7ODrVZogQuTlFVCakLH3kqkyjpSySqvsUElpDpDVkGJpHyrcQONC/YZ0Pnb0a4P3aZWMp/YC4+
0hq8oDS5j59vL+e1SWYhdQ2EgwiIezF+H7goBElojmF1kysUQrQhRPD780IMTZdVwNlET9XFqaaX
/RTWhQbuO6zk0AE1pDduLVqFvrIPrq2mYanEcmQL+7Hs+eKpcQaUHOXMomxwokCBlLKHFkDr9lkj
jCvSrs2dCVLCMg1VN9jm57pD1wd9oEivsOnD5t3FVBAcCqyo+/nJo7LCUvGB8COXNzcjMSpl9LGI
UZ1W9znlOZuB8oKVcOyVsTBtXKKwiCzUcuYANgJODoPZTzWCh6S3VEcKteCzoSLwPyIRCMwGdxtz
yfdoTp1AwQ66H4dKeoKdRHYLLzNXbO5lpGMWAz5IM8ilcHObB/uX5UgpmNFECtbtqPXCe2GkpEoq
k2Pea5ati92D2WvPBTUh9B0yvDvi3UfdKoqV4MPFXYqHkKjDIk1AtMVcOgJTKbZW4yc4AnonS5tm
COrsizpoYnevtT1VKUMPfP5QdZa8Fqa9sg24DYDFkhUdbPCSXJoGYZrYplZuj2mkxE4g6qPbF+G9
AquB09Yef39aRzl8qM4yFWq6peWp3cqw7U4iVkQNghAwq1JtjXRa2wmXR4/EkhIhQ4M03VpeB4g5
+0NFd1lbD0LoAU0jP4zZZIBnttaYDi5nEFGmgpvI/UMWlxcqbKUuUmtFoUGshYI75klp2iLYka9W
rWi/gj6llOr2HM52//xcIFQlq3OkEfOlLttsBXGpDX4J/LXIUtCvVql9K9t++lm2RuJKUib/JAwy
3BWBku+pMKxXUM6X6iopBFBkbjp4kli1xZ7JStHvekorxISGIolu/Eoq413LCFCVVkb9r7rmVV6a
nFkil1ayaURZlwSqdR/C/iqV9BKg1nqnlG27Z6tkK8bg4g5pwapI/JaNIM9nz8LNk6MGFFze5FSf
CtXkmFkYvpXTmKpuVXjqlzLuptCOzYCYkZEk9doZcUVnNVHHncUHJHq0xA9WU2HEGeltW0i8cqv5
1JjDbSYFr3ldKWudNa8YPlIlXJUNXSKOwp3gfBHhkY7VvhHZ+Hr9BbsYv0qUxrqdWiWSq9aB9hIr
kNrbg9fXzVb2PM+whbouvwaVukoPcGXmyceC0TRxr2fQ6PnDyAklB1PZY+zLgO3atc3PXsefz8TB
oubLi0+1+U0q/c+1T5sdeyaBNDqRM/CaZP3O5YqplWhlgSZTdJPkDjUgyrSjKi5cI824trZcvMCg
KlwnpSUxeJplkQfyNLf9uvW+drSeMjajZHl3Tai2xu62ebgmzCJsRQTSEvmzmM1GleVAaCjTmois
Hwspbx/6zBCor8j719uirhg/fRYhklA0SPYt3DXJU7WRukx8wsjwfkWNNH41G6PbxVmS7EloBt9v
y7syNGL0oI41IgK0IF1cY2l7F6btmGPXc8N0hYAEZkVnUTvnPSsH1RVRJilnjkSGRrR4oRuhnhZ+
DSe/bVGQRV3k0LYeab9MOUjUz2bu7YFdsakmPpU6WzlxDjiea2I0ZHrit0JmS2kaOR6FHlRFliT+
4Kiv5V/NWHXiruSsWbk5XZNLuBGRygeYZKErbdNLiawYyO0pCraHNlQf5JFEY5WFwVfoHPN7swuE
Fefu2txSFkV6GOeLL+bf/+V1dUanpo3gY+qoy3dhsrfsgl6ojmHUa61yr2ioiZ3TAGYTNQaUfi5q
UnqKZ/o0t716mpykneTdSK33vq28yO0zX1gJtFwbGtfqOX1CvJjL4rm8sjf8kq6dGSlOVT/IsDq4
qa/lzxPMFSsaOmvgwg2gmksh1wDbD3O5OIdV+vTSacuj3NAPkwe1InwU0SJze1szr0rh3NVkCsZx
pRZSxLSIU13DmlBVXm5KTzTvAiFYIzu9Om06EQmTIK4mG/L5tNUBqTd9LJCSaIPhgERPxr1Km+bS
HTUTtqrbg7qmFUSo5nsMToW6ZHoSRdhX2hC7JTTNSwddAxVhva3jT9lGGa0xPl2TRoxvhlARJuZe
dz64IqsjXSnY3NVY+scM/uJtHfvGQRyG4m7qp3ZldFeWDItMJNoSYbgjxnguLzZkeATmGuq+Kwry
soEody7F2d6aF3Fl1RAxB8aI0ariEsM8FKoUNCH7eOg6I3VTsAOuEedmaIehV718es2YRFKTZNot
i/T0+ai8QaJM36fEX7cCLXN5nPLfrFLhYPHmNmlE/tW1dkFXrCMnNtFSfBJc7uWxTUVyOgQDvCxR
F3pOLPiuKlMDXreasFEptbWHQerd28O8Nqc41bRMl9U5zjQr01+2MaDAv0gFFR+zTo4y2cQN7VB8
O4ZEaSXAviZpHv1fkvQCWBiooMwu2ibsDpjqJtnABdMVThgXLOXtgV2bTGNOjM6+CWfKYmBpU9GW
BsIFG+6jZkfveOHLpHuWW8IGtBEoxj0aZeh9/y+E6rNZmblfuDKdj7FKrV4KTSWz655JDIGCfE1H
/WsAM9FW1Etl29eBuiLzyvUMw49XDT4V2MKyhU1tQjUYKVVmp1kp2X6QHa0Ceo7RC6J/qWtP37VU
rFxNEKuD3A/pyqlw6UvPWSFMKB41dVfLzS+quTEoSZhBgD9ITxDTQqAVVP4/gle2J/i7vU3tlfVJ
KOqVk+/S6szqyk7BjyagsDyOMgqCw4b4pO3JAIdIafibSInkp9sLemlLuXXS+Q7UK2cf7tn5gnZG
1oahHBCw8drg3Z/oNg3rUJ1nW9Ub8ndIj/x/bku8nND5nktIzdA5A7Wl3Qmgxw3ECg8ibeA7smGW
0L5Y7QSRQ0VaBQbFTLOpvhY72ys8alY/L/3Di5c01Zj97MV4hRz+FxU3VCyKIHENgY1J7D4Pesfq
k1CyQ1oH9G4Bx3+8J1gs/b4t/9JIKJwh1OmRllBkIqXn8iHSCHGTMRLyECsH/vwTwzazkwPT3H5a
EiFSIkOkcj4C7OeSuDvI1pRwSkLBZmRuNpn9aFsxOf2t3mnjWiOZy12qoEcmdh0/DcOwmNg6EuJo
aGAD0+Wk/MUB4sZ9FLtS7BGBa7J856dj+aPojWIXjYr67fZgLzcL0gmlA3gWDYmA2GKwra7HbY10
kGPRnVToFEJHmfzpLTlLMUn0k+0BYrpwBNghJijtfiblEKxjNKoPnTkIh/9iKKY873rQntYSV1OD
9RNApTGR/VR8AZTujSShxW4NC3Zl5xPclglVGhbQwWU6ifyplvZ0fbd9kQpnq6TU0ZJS/wDebzia
ZiN8Oj0LfEGckx0GlaQXiLDal+klPi+RIETKJunM5EEj7kX58aB+uT2F13QR5KX4n4AluPRzbUih
UuK+NXLmQ+x4EGlf4BBMSF157JNDUVfisSTf/qRVUfGDOri1HjBXLBxuHFNK1AlA/BIbrCVxB/QD
59sbfAECJiKKX1QzMYhjDkb1KsOc1FGnH5avauiP1crgL/0CPCxKWEn2EAHXl4ipXJgKWSP8YktT
Lv5gMcKZRorN6LSBn9RAHeP4mZJv7b8wOAgGX8AiY3aWsf8mDOvS77gEjFJZOwJPeOjMKXiTjDZe
8V0X252dZ4HokQwuANhwPLvzBfa6IEstdQxdsa81FyrDeifl3Vqv8WVQ73/EmNgzCPMx2gs9gjch
FUNFCd2IHEVjJa3bwVO8ycUIojG9Fh/IJ2ZHSAS+eIM3bEuynU8ehKsrK7pQ54vHWBg3tRBpdKDK
oRtWFfRbmlHtcAz7XW6kihtb0ybXlcZmNxN4A8y4ub2ZFifWh3QAfiBWJCKpRHDO57rKwzyEpyx0
Td9vj1qpjxvRb7ttDv/nyuF8bVn/FjVPxN8e9KQYo5Z2odtaVrhplASalqFea8GyMHwfA7LmwDBg
KuKj1vz7v6QIXRBDexwFrhdWRn+kSYXqOfVYxNVBGSNLfKFLtvdJb24WCpKe3UiNuYg7O+/av4Qq
o1pWWm75bu8F/kkD3uTOkasVZ/XK0CBc4/AAPsN/S1e5pVjEEwgwudYwmnQehY4m3jdwydEsNGhq
aoCMAot/W0EWBudjaKQuZ6QWsrmMnA8th5E0CEc1dNNBjDwSwEUbTo4x1XCV2PFgDJbT0C6i3/lt
Sbb9tvALlSGfj+6DVgBsj61dHMkV7ESq4GWqo5VwNYuVNzo6wNcVKQuLrupE0UUZN4o0rUIueCGl
TUIKWHJZcvxw9DtnVJL8MSoHayPog7CpR07rFKKlrSJP/srmv9h+iDZJPoOHk0mnqAtTZ0U5VMhR
qjiQkgTSF1kruvJb2DSyoNpgXOpmJRt1TR77gjMfXw64+mIPBpOayJ5AN70xVjs76SfThfYhgaR0
qla2+xVRxO4tQvgAnNiHi6EVVHRVMZAaCEq6YOOV2eQOnMuYtLJaWcALEyrhUEGUgcsNiRmH07mO
RrFeSvBlMqpazO9gWy12gjeljiwY/jOEv4Xt9W3kROmg3PdwuK8s4sW+nMWTGsGpA7mDpp6LlwXL
wgcOZAclNXewDsq2qlcEpkU4mUo1F58+uysUPCymFeXBX1z24Sr8IfagB/QcOYnVfZzA7laGQbMy
qZejOpOybCcWW4olQKHjOWT0Dcc39dxJBpB3UmA9dZ2irdiZa+KIzs7gbAopGN/5JGowHRYh9DQu
RkzMom0BZ1EYOIEGO1drm5k6yhncrkmobj8/mwCHCAPg+hP4Xm4JQo1g+GXBUcxc/0Fzhbcyrz8J
B2KRYDsBFE1EhwwQO/58dEk+JoFuiqozMpwflphnLlmMYiU/cWkuKYAQdSJw3GTwxRdzGEEr4PeR
FbmyTNZHM8N8I4ShdPjshCFljhGREiUwtQxN1bnSB4UpRG6hynhmlLxuQ7Fe04dL86FjErniUqJJ
xnXJ3kSo3huV0oxcoRtzOwhEjjdYYveQZg8r03ZxxM2IJnwqhcsLxULLI67K5yrbMIzdklKxf6e4
TSHu88stTIKDW5u5cPQJoq7o+7XxgYRQyN8CC6D09VwjKjpOQ7jNLEZhUJIyBspey5lhDwI8TrcX
7JoodhTnC/cV4iILtdCSoAsp/SKDMynNYwFdpJN3pvRDBWD46c00V++BQSKiPof1FnouTmU4Fq0Z
03ZpyndWnfypFH0NenC5XugD6Qhw//OxubS3tSLBHERlKwpojF/bfJpcSJyDe+pe65MYFMkpm4Rq
LTd2ubnOpS7shKdD2aUGXugqUjftuyJsdnlNn/bba3Xpi5DUJILGsUkJOvnNc7XQBtjfSoFLCYxk
4Re6MEz2aAyZA++8fCdBqpraYe8pezVovH9ui742QA4xbrYyPhBA63PRw1QXgjAM3Id0fXD1Vo7v
40ZciyRdlUJQm+w+0V7KyM6laFEL4snTQteQu26rFDlU1qW0Fte9VHnuNBhCZWbOIhe3uFTlhphm
UhNErthOXrvL+6KGyDWq4nRP88qmWTGJs1r/lVxkGIijIAUCLW5R3CbPB9X5mVqWkxq53lTCqR6X
01OmhYkbVXOsymo7a0VNrmwBon5AcOa4Oe7xYq2Chi4JndFHrgnBJ2RzEjkrQ8jNPReVZtuBK7/v
jLpON7dV5Mq0Yo8B3SBV58xcLF4jzM4XnOOuz+Gz1bJoOnhhS0gXEl95rWj+yqTi/Ouk5Nh43KoW
k2plItSWfkkLWViUc8rPcP0c0Aem7oS6VQf7WM3hNv/0CLnGEcbigIMmbNl3STX6vq7bFg5tkqEO
sSXvVe8bZT8peffvbVFXdgKJK7Y5gWJqSJcIqqY1yAIEXeqCozecTuo0B8ryX/+NECLRxDkoBVte
h0Wp8MHzNakLALrfBJkoullvTSsn6IVeED7hGCPvR8xmBrqe6//A5Y3kYpS71JaXTwlhd1esq34X
jJL+/faALgwk+q7NCTG8RMp5lui2rMqqGVw9s11qyqsHMss7hNNIkaubexU83ZzcvRk4al+U8XvU
t9YaLyop1Iul4/4EVBIHeUaCUOF+Pl6uczFFn3G5GTUxpg5cmOiql3zpoCv3Ywdu6TqdbD2kwZ5l
Uz9ZR/D/m6lI/02J1J1XbqxQlFLpZUohyP4njMFiqIc+MQvhW2BkRCi+e2McZdHegMFS+JWlkeCZ
jhCKnkDnirij78dG7H3RU5yA/kil6DYd6d5o11hRpbx2Q2EJOY0xgn5+fTCVyo/SoEffH6kRi/77
JE+68lBBQp/+KmO1aR25HUNpEwl5CMF4JDVRemyLKDyKRqRDam9E3fg2BBmklnbW+lVkbGU1zFqa
kMddb9lk2MzqJCYzWwKs5In5jfCOrN7p1FKKv6CEV62vMRdC+m7klEXR44GZSQ23SwT6F/Dw+eAd
iypKG4fMbda/SDSXolwybyLPc1OS5LETjY1VfR1UpYoeq1wTlH1iWR4BQsaSaz+gZm6VyVXKfjC0
fQUR5qRsYEoehMZJxMSC27gKaqHfNSlQK7vG5x+CjTSGJsW0qVVaKXzUxcyhH3jK+DxTTWe/kiLT
5XDXwBT4vay5znZuUuWF8ABeNvcemtCaADu3Uh1yUelqHlUHWfImtb5IUasyZdn0UugFmFbLhzpi
M9Ri2TitoSXRUz3z0KQuDTZb67vmjUb9XrS0q2kdgkxZ+1LnEUFXmJ+jpAq4ynqWtA8UuRmeaW/U
xNwi/KktyVdGokB3nUSu2um7PhiJ/zXUzK6kTSVbvksOSdu1AS0Q2qKjH0aA1/bU9wb9uuwm8fsx
cuasLD52OOpD/r0yqNjn3pUVVvNtGpXeG2Bu1ybhyawVP/mXRsGx7DupIJiwN099FckmGX9Ra19y
PRC13/I0qX5MULouA9EJ/M6IAic0u0qqnbEt86pxaWPR+4hnI1uvkTemYNbbQjen3ehrWfbD1GKR
fhHgJYKRsyVpjf4dW9nJot20ajx9KVsTGOROqK2xVmgOltHHwIn9RmkrWG4n2ftdVzRXQJU9vaZs
QRhHSXwz1XGqqVlXh6nqHD8SyvFHEViTdOzlQp2+qpBb+y+K5TXZK9WtA6zQlif0DmURkwEPekMb
ly4PR/GUQulEwT/B+OkbXOaC2Lh5qyO86kvjHl5zXf3WRHDyb00vxwI5wO7qQHQpJZJ8YV+OCZlX
OyvVcfyRqSkblRaIIzQNthGLExCRLBKySrxTKjktLGdOgVuiGzRCUMPkHpiEAe1JjskF3LUClZyW
I3VpO/3SIFwPTJdmKqCAbCkf4aSncYORmVTMScI0SnYkTln/A4SlEPk2VeVedi/LvgBKFZ4fYMn2
mNNd9h+trIYidGioMYnPelBAnkDVzuhZkT01QGRaGwOrtf+m0RgFgS3IvlW1zoyHqOujISWl2jzE
uagl1aFq4DJud9VAaXDtwO6fGLpbKLqn3WdKpKct3EVhkAWHBmsNu3EiWU1hK3DYaI6sCkIRO2Hb
m4V8mJQU8/XVS7SxbZ8zelLG1oY2LkYvfa28nLsP3h2tkaI5JykYp6GZhuHOBDRUy5vCn9Te7q2x
pUECPTRM0YUkP6q+pFE5lvsSPo8QruW0yWlIQVOk3vplpjI5j20Tjfqfpgh7404S41p8N0K5zl9T
g4p8UH+AlQAeUkia/5IVbLItd3gLTj+EXXcn6jAXvo5ckNtvYpNXyS5JfF2+q+k7VDuYL1q1NBD7
2mE7FofKm5Jdr3mw/JZ96Uu27vf+Sffk4NGi8mArJ1b8SF6tIN+T0jVEezVDLY03hJsqmoGQ9M6D
Rx0mfYp3C4j9hTdZIfb9L2MKlbcGHnHCAq0gWDsei5SDFMTt6IBDSJQdcGsxuavHzNNcvcdNd+LI
kss3pZVNQbSFNC2Le0GLreRZjsOkpA9DrnlfSjUcxnvsXfE2qdIYfPMzq/T+NabQTJ+iWDCNp6YU
J+sNLFCZb+tcCA03kIpu3OGrjnShGDJAo5tSSL3fuVVL1Rdgq2G6HfxwsH6isjk650nAXZ4qnY7Q
vyxPjXQKCyvmYZNPXaX8DtWO6LQt5JWMVqMj4vCkKSnpKSEbG/0lG6dyOgZCpFLaT0+1JP7m+WYj
Znu1r3X6tota5Q/SfuCi4A0O3NBR9aczx1783cUqvdLsoJHUVnDqRlDln3I10G2KCvps0CeXCo2u
ThyYkHx/sC0rCDVqNfJgRqVWgVLSVFAfszL7bbSpKCZ2bpY11bKBLzfWP6UaicU32vmlIR5DjqIH
NsiwSZedOB9p+2a3Ups2GYbUHKqdaXYJNejkPcoT/bt6mih4AZRBZj5gz4Ee1O2PFFxoZVNDFdKk
IJJiyaEbDHmBXMoFEklDHgIrEuOQJhqDT+L0m9cL6S8/KyKTaGUCjb/WFtI3SSBi5ijoouIYpV+l
/9btZD4D8OLEtlK6HDzpWT/s4crvvfs4UAI6zLW0UDMlEr8csF38g04/5XMy0ulND7Um3Rf5oDwV
fa8/UXjqNx/Hwg/flKqBOsdaP2Z9GbQveAomIelAs9JdOUFusYPQxGs2It3NBkfJrUrbT7UIrAW4
b/otlwwWa5yEQ1WNouQSGw1EO6CFUesAxIOOgG4nSbSNdM2753ZDk5tibjIRCv+Xo/NajlxHgugX
IYIGdK9kG3k3Gpl5YUhzNTSgJ0gC/Po9vW8bcVcjdRMsVGVmZXJ/Xw/aG+VxKGeSPWut2+M0uuoU
xtaVJ+l0xZnhA9eQwarBQdSWj+VhaLveyVZE44cJ9mI5b1xvnz5azCYbCdiZs0CtPJTKNjgDraha
dWanbVHX5MBERKmQY9cccYtLChyEiHs5VFbM5qbA9sISXdZFV2RdaYNlzRa7B0dwDaXu5VdlS++R
Edq5Sy6zye1DcfCNZ1xEdkX5Qrnz3me/79bUs8n8W9ZR8TsoTP6vhNl5difsT/hGhHBOZdXDIznR
RC4Lu+HJlibxTLOKccwQ3g15a9Rz3+/dfPbkXA/XhMeV7mnxyQb6jbm+JthrjESV1sG8QQP1HE1y
vVp5zG3s9FnNzzxengNIuFX9muk897yMHqWPDoRAlAu6RNtyidRRu6Zht3hfyRa0t4Xf7+aAsrni
MzhG++dK7CNb5XtV/+l5NFVWkR5CCMjcEL2EkcEJ+HDokP21yssYdtpTLRv+JzAsPXih4q5M/dot
3iZV1/kVpvebR4BVieAzrOOkzxK3GR5VE8blKfJqPG2SeQn1ye9nB0qfBJck7fe5t1m5ouxNReCW
kle/dYLjvrTDyxbNbfCrVUXtZhspEjptTTTMqSpHY+6DqBhYtS78pMi6YovcQ8/zHB7G3fGuSIJp
g+vebwidbo2QdJfR4u6pz2bQmupIU8zmvZLNqWtX8eghreq/3V7h6B9TM4nSMUtxKIuRf9ZXUaKO
a7LS8V3ShwqU4l10mzR1JM/0uLFYCO/p1I/afbP9hBivfBCtw31Sl1XlH7o5SaaT3guHz+LOXUa3
JHHk3pB73ORmCt68wM4xkY/sAWSlvxYve1R0TjqgvL81K1km6boRnZWt+5B4h7AnbDnDeCrBdrE0
1ZMdPe/PLJPyriKJQ6ba8QtNMUzqKutyAhnTbXfl78lz7B/RqzxJBVFR7ou3aCwLAiQO7YeaxhVs
TM166R54LS05g53h5iMMwxFPBHFFr/sisHZxeq+67d1gSbIe528afkWa0KEoyti/4lEF62lfym3m
qHbJy8q6SX3MTaXztICjLq+qTYzhiZSm7RLfEpfRKdc5cPAucnJgyt64H3ITF0EU25z1CRByPib+
iho0N2V+3r3VwYcoKIr2LOinh/ey9rd0iCNVZXOxULtgNiLVphsrku3VxL7rE9ib1xzgj1b3eoy0
y4aYYGbh/QorsZ4xODf1VSfjabilV2FqUzyWGnu/hH/HqRfyfWcjWYdngaV8h9Zvfzx3L/4rh377
D/uXknw61dx1Adq8k8+U/rTXi3rtctGYg8OB+lh8ksbOjvK710kRVn6qW3f3T5EJG5oCJ0/EIaCh
8M+ha1x17ZOn9ArPHhR7xrzP9Lbrzn+Z2LGzRzaQhkOZ1yF3geDWypDx4o+VNzKuaAY7BtS18cMn
WHnMKXaWmZITGn1nOoloiszvuktida2loh3WqxMd92blHkrnqvP1kUDGghhsIcrPumBzPkW05rSv
9WK3+bC2hPKcKcX9PSKKnBVffw9Zu1mSMCVEBq8AhBTJPwJ2zD9Hi+TfLAMm27XOR5stzhJAWsZE
h2cI7Ehikm7rHfOA8Rzdy8Uw0pBS8bVtG5suZEkS8DMnu/8XsoQZSCeuokUW0+84j/rvtrPCv/HZ
Tj+7Thhfsi3jacSLAxT4xOaKGrI6yNGelOXovq19vvK69Hvxh+D47SHcZf6VaCueF99bnhORbOo8
0PEgn9QBW8VRC+lEfEQ9njbZztUxcU2cp+VS2fttJGDl1MjNfEdYkqo0EFb/rX18EnB66fzwkBM9
em6caXUAbor9a3bkyqr8EHfmalWz/71tconY6bH910Dx2I/REtf3Xu05/7yl3R5WAQ5+8sc5/FqL
pn4tA1wyWGls5hsyh2iRAsiUNbVofNarBhGuPYxb1f4zoyO+u9nUHvXN2l8VSZgLUX17Q2peNUpo
03btftxmnmy2WdKdjlbIpkG52Sy3ojXDxIBgx39FKPM/1h+K54Ur/ClsSv1Z6oDcv5Vv7S8hndOt
IdCGXr/jmad4sBg3a5SgDyTv5LK2K4leY8SzDVkExIw9JBNjeFobpZmqbHkZE8hQfHK91nSnwSHX
DQkUjkYnskXWJa3HKojOMJfuZ6hVEOJPMotHOQW87h5rlxFAFTP8wbDWPqUyMoTw1SgJYtgmYZPj
5htWOJQx/c0O5ytPm8dgf/RGDe2ppdbnqOa7ThPdEmXVL95CiNEcccjyVcrHfIzLN5QXzevmLeBA
DH7LnPpDMjqX5B5qSBvG5kU1RfBDgFlzv83VXNwYQsvkMSH+SZ0mQyAMMaQXRsXJ3eLaHUlxOhmT
JK/c6X11WIOqu63Z8NbXU9+Ef/rVF/emFsTPuHFZvhc0rMtNVEzJS5nk1rD7qNgxAGMJ8syW40gi
lInU1egSX5MVcpD/xaNvEAF1eXMr92l/k4Qq6WwK5rDD8siKLbU8mXMLFUlMzFruH3lhrLmjWgTt
KfGUdyTBjRDIEckE7exQMNzlfHi+HZvYD4Zu/zVQfvFLTSz6ppUeAy8tBD3A4RIw+K+p6vaWdb9L
CQe9Ck/TWg1RxhaNfoq0XTHvxduBL2DfwmxnLesRXzffZOWwh0TPEls0Hgva9iATjXSug0t62TG5
xLJlot2iKOV9ln9h+PLfziDnd1IPmz/QBPa2IAzTZJrk+veYkNb/QAKbp4lMqe862P3rno85ZbDk
jL8Glgi3DDT/6OC2JL/2u7mJ+b2L5USJXG/H3PFXL3XJnuKbpWaAg3jB/NJg7sGw76GKoHpG49PK
lLqlGPnW7u1gRfBntXNwH4X19NVUSr4TQiVJBZKN/lYzzlOpacA/s7ntw5ayVzdeOpHB9wXDTJO8
lElxtwejmVLLl3hPmIdTsVpllrthKWhSHHdxD6TWNT1rXaMIU8vc8SmQZn3GVUjiV+4NrIQg3OjP
5GbmKrXrZBiBWCtl+N+rfjznrdju8/gSDBJCxep0LL2oyOayj5cjXZPtMjnv9Qcy/fzJW8JtTVvm
oz1ri0vXNsq1v+pCPAnTlXy2Pit8FvZv4slOX95q5Wu4J5LaLfbuue90/B4UvmuvibxVr4Ou+78a
ifU99hEkKldhlZiUHE7/wzEAqanHDczyfzW6L83acQUQ7YOpVCDC6Nl0TvS++AOjHCpi+VauK1fH
1lu2fsJJmeZGO7V/28wMyfS+fr8c/M4VH2QhYk3HzJAzkMYSM6eZruWO9DM9p4NsxjXlFQ+/BQmQ
xbEcN8yPaibirCmUeux85glwIDjlczPm9d20Y5RwzkXiXsck9f0Urexu0K/TxTQrLYarY/MKshyN
B2TI+ZaZWMQlSdMDAnrC6ihRkr35+wqy6e9GeGF40rr3TkG40tF3ut6rzJum+dMZCZcNEfehte+w
JElV0DZTluD/eAuV2QcpxFv1q2iVHjLy0r0GU9aV3ivGOMpPSTpvfy2EAm9Zuw3+nmlJdJqMC5tw
FerqJcaJN0rbQVfRyY8X98QzHnY6N1adW28Wn4iLWHdn6Z10vKAJ5ruG7bjtSsESvUZim8obnCO5
HEva6jKlFomrpHTMenaKIYoOUxCzpU5C5P4hActucrfZH2fdjMlxN6W6tZ0lx9WdAqJvE2Hnx2oL
udW6qIDGbJapu6oiiKLjjvLwI8iH/WtMjDMeeIbqbjHacw/JNnO4G5W371qo4ZsYWVlkIR3KX0gG
e19Hmy4PzMzdgzZWNE8OVgy6eEkGQOCD6X1NMk++VNOn61ti7KgAcnmQuVeEh7iLR/utdjKW005p
3gIRa56CQ6vOZDj7ijhCBACsOFdT8jcMqqk7jtO8b59bvri/YojDK0s4Jy/Ovi4ffbslf9uFBLIT
aY/dG+bp8n3pRT1lmy/aT4dAS5k6TNy/d1EnGC+FSX9yp5BTmoTL1hzFvCTx0Sz5UF1NYN1z6nXS
3e+KJqFnIU5s+BXKGXjRNR7OAD4AdnOoBhWbFLvS3hzjuO4VMIff/lIG4wTs0/dOkHNYmk+i5GlD
vYhs72Pb8Mcc+nXkV5t4jAhH3K25p3kemWVtY8esBdGrjmznE/c+wgl9CbuGcfG32S+QgnXG8Tmu
RRwfPex6aDa20W7ZTi4lyFS0EDsrrCEtGXRuGrIeTvufZyMH61+eQ+VdBck2/BnJIXTJbl9GPwNj
ZqyxkU/mcy/CfriZJcmU2HT6PugQ5nqgxBOxkFm378HTUm/qbnXE1h2M3hiFih3ZXlaaCSP5ctLD
dvI8egwUMAUy4HZoiXWsWe57qafFc/i/r/2D69f0bbbenfa0g/rKLOyq8LltUA2kxi4DiJtqowds
6fwo1UO4/MdCvFlSwBBnOIQ85uHQTqIEsBqS4mm1GOOkACXKOa+odrdDYHDoBIdO4omj48l7Uo3n
F0iVltne9p17Kd/NV2XkQpnGX40fr+imU5G766tHhOrj0Bptzsj166e5K1zvEOAR8awTDBzx9Na4
vnfhRjwzwXMLnYAze644LQmQ0Vtb1gUaj7ogXr7vu2q/V1IxqgVcg20a6yUwx2EXmHeKhvzK22qK
3atpGPSaDvD/ryWnSqOsaeISrEL2BcW44oWq0MoUqUHuxSAaBsV5Kfx4P2BOPEBl5rUu0hjj8TwL
l9x8ya7RzrlkSr0GU/Uf+2gL/5VE2S/UrULbbOYARUQfN7tzIjhT7YeJqPHXLRCtSF23sjPeGJJ8
8KisojYb2gHBN4mpxsSILvx9A+ZFD6seiH4rgwyedhvp9rf4HpJo+p0jkXMg/IFC8LPddlA/V0ME
VKS+iczmM/pRt+JualzZfIuy2gElZaJecxj64dhGIrGZYD54SkxN58R20VSmjjPv4My2Ude577HX
qw20TBrgzEBoPZ3rlC1wfC1Pcu8ZAIwMpiyoB/mLJGDmapelyxcoHxcIY3QXGqFlUalWMZyUjfTw
tFS0vAT7jeq6VSU9xloI8uHXrVy/vdw6Df3eNtzVqm3ca0/n4nXapf+M9ndv00DnCQir003TsYXt
u9/7AACsLAL9+/8kA/HsyfDjLZN5FF2u30Tej80xmcb6JyBhHdO21ezfmxXTo2+78mfssfBgOPDz
x8F2ISUo7703IpLx7F1Bn64ir/f+5gslj4/KGYMX3ZfDYrrpT9QJgPl9X3HcWuKyYSUZKxf82urg
yD0nH2HQ5hdG1X3I/CKwH4ikxZ8OZoKLLCnNnDaLK+p7HEvhkwo9rr8GG5cWvf9O9AEZjNPP5ODZ
Qrce/giMHJ2MYTR+8LztEpc7mfm3MASRg0Yvzn1TXyqNKcv8ueP61Nmm3fUWcoTtW4TMkUjzanbD
exPsMoSaaZtn41r6XX5l9+gZEWJtuHLfxdFKsZqi0HkZ464eb+c88gwEU7sSjhg1wJTYaMfe1TJK
rLICHFaCg3Y7+49v6FKsaDVJQwROfXO3ErBULUxbaSCBPQqsSYIrLkEXXLvNIcK9ve2f1cVp4JR0
nr2j7Pkd4wftfRrGov+Xi1bKrDPlyCi8+v1LbRISvuHLq/mUyA7TF89U7vNEC+JkISqfp5n2f6Ic
xCXkE+sjC5vxxplosguDA3zeDmuqqHWsJ61VZK8lG4E/cVDXMm3dRbYZh8R+rEstXgu3niqo4Gn6
6lQOWrsSJqfSxazDU4g96d+Jm+cRpNl9wrO3954IKp9zILtWEb9xYYhN3bnTew7y55xr3y5PrePO
7W0e6n1PR16v8MQyIvxfLS6mxxe/4WM7z/TyflwlFWqeWVQZEtvyu1NgsyxRTgy0YlIKmmhQ5ZPH
NuxynPQ6HQniheI3SPn4fq1HUzE1TvisXKVIxN0LeoUeNei3oyCmj91MKc5sbTixce9E/7Tv2Bdp
l3W+HeKQK8eyc+Nm0RqYL3DwSGYzIuRziPVtSaYt8vjLNYcn5jD0Pu1fX4DbYUPj5Rmw7v5B2q/7
aVUTE1nsKXHL0nv/E0YbwDNGzxiu1lDA70sTreSNOi0cflBEl7hwwb/cTutISyujJshGFQf/4D0C
2A5UBBeyuGXnqpMzYxbG8c5fsBNg8Y6itpKmjvz6zk6t87sRcvSOgszCKtuqJr7gyDlkfFSC/x7w
kutf1Obbb4OS65MPREoLw0bTHSO2Q8JMjsSnnjf8028AfJwt7TlCv+iWuuZQ+Llwsj7ehX+2rvY/
naCr3lCpln8WsNlP7Dzd8gxP3b6NJFv/THtPTidND0miEm7ue+hHeW+SeNymY7Am7l+E48OeenmN
CQBpFFJdO6rZ3jviuwLSZbt8OmjUIBxkFjv/8T6aEfRwhCeu1sbS4qG8GY+hEuVwnKdK3s64TUA3
EQL9k/stSIDbx/mhnLZwO0XVjpqwWgJHMDH0Yi7ui6Bu+cwwAyIznFd76pfFb7KWZ3fTub0Dl8xC
5o8aNv08dDtNrcjnPMgscLV/DLrA1NlAgLJzu+fNlKcYEwWfgljU/K4rYk+fagbYl0gJd8iSQAh7
XU2l94ocFmcAxy3pDaIeD5deu6AzxaUPSIs8Hx6bzh8aivvW/RIT9Bi3NIkf6e4O0bMzh2tx2oRu
/0QD3VFWdYDVaSOKgPvMa4ZXPZrgP3YuwGc6tfRROumO5YsPiZOhe+9b6+13apKVIO41B21aiyB6
RKs7qEPMPbxDtccjRUkEC+t1K+4Qp4IAl+acN2NU33qUD5DnctTukazK6rVWhQXuCTZRHXt0SRI4
zwNWHnS4Z55dUA+7aldv7HWFLQmwqij48Wk/hAQ865QrEo5j4ab5mTHRlQcYH/cm3Npc4WGZhDeh
ioUB0N/Mr5Kv8m3Yd5aMTZ1U5NYral+2EjSN5XDXj8MJSKh4msuLP0ezhe6bcMrlnX0PXr9uIaOa
pzeY+VDKeJZZIQakGDKPveu55v37QidAgZRRB9Hl+RRbRZvFy9l505C6FRAD5iaII/FNnBliq3DU
ZAO1rn9uNL5v3AZRfpSGISKVyianbtWivgvslodpbBxTpcWKM1HWdACqV7ENg58hGMv3jpJS8iVE
y3Xv0hIdYjRQ8mVXzXJnpdNXd3Rn4d02OFF3DtZurbIgaBHV0DmA1rju6k6HdvUEAMxecHjKIOg/
V7vwQUa/Kp5bhq53w0zAio/oMTjYyYX+reJiIOh336MoA/iHBoDqnW6HgTbl1IKpq6wZ7LSwPutP
D+6y9X9FI4Lq1nghsfF5svwN1yY4Ol65jA9A93BemqVIS1Eaw3/J2lb/WbjVnwb09U0OIdKJfMDR
J/NVQfemR1rzQ7UO8lEj90AhBgeLj9JqDZTDKlVmPWzIMd3cpq+o7imCBJpT3EetoymrVTXzKLaI
o6/joZNpV87yLUF69FU2rnlzxihe0tbrzFeHSbR7qMtVPNNP7ChURv74KG5/S7lMb8r0TpJSq92a
HSh0JyjH5ETTYouhwvIo7HZmt33WaYUBDFADDvLAXEM0xam7GPkVuFr+9p1oeZaCATWd43X+6zlF
Rz/CEDQccmjN65YPSEuXL/5tRUsaZk21zj2aFXyrMfv0MaZdB0QWvPrtcOYuLL8juQUae2m7+/g8
jVV4kCKIqkPOF+hmyHIj3tWcc5BVnl8hW8YzDP58QLCVXmoySys8YJlOxErddTFwJ4ycGt4wmGr+
U2adelT4e/PYNXSeR7sWA7QW9G57SOpVmpOpobVHE7ZjZiMl+WQ5W6LHPeeCgRuPzZ9BOeqLgYA9
7qoV+6vnWoetFTKuX2Vh6xfPri6gkbvBwnF99EOGXgNmuol1/7jqfHxopef/njom/WdgJ19mI8qr
P5bNus+it+2vOVS02CjAazRhVe6/lYHt2cC3lf8goLnLq74rxq9y7S8KRGYQlW7YuOnz4nRKpOuS
cF8Iu9TQSZCJr2GIqKUusblMt7HTPysLF39CRtCCfsPn/fRpEugm4LiSYx9ulc7GeS9+u9pFTDTA
6FxSNUroiqDf+J6rFvvpdFk899n4m3luCScbgC5l/YWijiHE6vU/g7K4Tcv5cornWVb91T6o7qOH
EOZAJ42pMgEw4KRwB2WSAjoBRe2hKu9LPXRRNklv4h7e+KHTWMqlJN6jBBxvHGGbK9nmCIfmwujn
Ys6RWNQXoX0q5VZa9GiL+GA2bx79AKibb74Wj8OkiyfWaTDPzd1OXnuuBgOeLhIlXrggwCBS9Ut8
iADV3gAVh0+n2LzgGDkNuOw6Ve4DmskuzNgrAbhiXgthpWs3shl1FvEGrVf3bBciYg5i9HngpYZK
PvAKsOVRoNj7EKU/mINfWudqE9Dv1PDCfMVDkL8GdDF8T6FYvl1/h+XHwbMiZsYNLIO62Mo3N6+C
/AZL1u2xG3GMOfEqUNiQ5nFX9gFZyDCw61jQufsTeFM7hFwVtp/uhKS2pJEutDroRo57KkKbP7Jv
sb6sXqy/V6nldOXiGXLbNVDxdG59Di0pgy9wvI3yF03FVe+zYQ8WW/VnZxtR9hgphls+6oy0IfLK
MrOsXP1UnB9+Ax7up9lpw3+DLJvwKKa1+7qUB6Y0OA+8vOkkrqPctNgawpd+jvHmsu9Q+kXHDSVi
4BkwiodmYrkAeUyYP+xRQ6LfDhCHFqHc+/WQ5H0x0BLJ6mYPOhDsIUenDoCB+uM0Ckv6edJzebZj
u3kcn8m/UQGcE543Tt8wQ4XqxdGm/rv1e/SnRA+OILP0nfd5HxmKggbXHWlK1DaF57BjWCxOTlse
rv47p7C+Q4r/1+RzM2Z+N9DtRRX9ebTHHo6QXeNc1d6AnsnskJwU7Hosj3VMy56ugkk0raHrEBsl
m3eNKKeMjzjdkc0UdsL/6hDDUa18ruG6W52rch55JQD+k6fZG/ynAQS6O+Sbv32OHrcmh09u315H
3FBaqzq8XWe0X2mX9NXbZqHLwKS24J4d7I0TjriyPC4I+ya8oQbJNB8pWIxwcp0bHtyEVkMZ8aoS
UyBkuwgQ+4DEofM6rhUFN+8+J5ZIPzZ/7h86pzL+Vd0MzqkTRsszxXVUWaR7XUpUE0CCxAGBJzTr
jergP90Lk4imLk4jNkrXK5MELXxDW4UzFcgD7CUohUUHvPKht1df8T7xEPIJHZMOQoiPNb5XW0Wi
2ewDj9+zVAZ60BkVRmTLTOhzgSVAK7g3Sn1ch6jxTyQFAWnXiz999LW3/WwddxCOXDDOh1rb8VeU
uKK5Q+hb3dZUizaLtstUBcfMH4FcpirSiN7rAx9SccvWIjR2tG/1lyzl9gPHx2+d1KySA7hVEz9O
sgUQJuFwZx7A/xbWtYuD6Z09uCG4LYO++o3oQGsarnVYkMxUAs2IYZVFZdOAAuuqAFKb71inne9X
hOZLFgN37VckJA5V+QjXarxXFBb7N43Xih7eRDKf33ShWAU5TlhwRdcCKv8Ll+/twxS+Wc5w8nF/
SJiK0VgsAndI5mvA7SLaxWeCJRq2XXGYPJSLSkrUYGVMc933v2ZofIRVTuV8C+QR3WGvVJAfEYck
SKMYTduDnNEIwXRfXgC5WMwKvS5exyzmTgnpsCOUZjB9yavux/h5X/zNgazc+ZhsKI9nlLbb/b7O
O/DbTmU4QIwsLwWi6QV+yFUjmGas3irsEfzD0vcTrj+oAGkyVWvBiueAkjO5iqE/RhjiIhnTWqNL
EaWCYhAcG/hbbBzVsEf51Qi2XGFSRIOb9Y4HZQgF14UnbMcGvJmwUotPIPeKu8n3oOYkMnI846ad
cbmbVg/SyhfFL5rHbT2WOKjeYCbjgrA4nRAMxzPHdzMOrgpj3do8VZbyDo8I4HONKzjDNIKTCG3X
XrtfgfIU+8MdNpq4ra7KHFp/lf+Ve0cNFBVpNKnwWzDapEYDnC4U65epGZvfCBP94chUb97WomzL
a0HjDbdRDf5zVHg4bBl34ETqsNMurKHr3m80N19jvca/sAtOEB+RVpQfm2RnpXP3Pf0wxZX3p+y9
KDjUtXGu96Doh8cp6afnzXaBg3YjRsHeX1r7NvfVlElnQRVGRy7YvO7C+b0rG+bcGltQijwizvwA
Mi6fKQdwSOyYIcn1u0YIxG9ieaJM7Wvm1wqN41DjaLSN/78HpE7WtHd6fU9phCdGR5R/sInRXFmc
Vc0BwQP0IDKf8dOyHzcfRgRv4w25Kc6/wnSxf3YEGF8GTOBylTghCZIUFxEf3c1n/MR4XP/XFt68
0VCr4g2P3fXZltPKDTOExdeorf1XRMjsTmpK1HfCJT0dQ14smIixjkcsaOoIXail5cw48ZDdshS8
N2wx0Pgxequ/YPTdVz9E1Za6WMO/weKC0Wyztvd9vyVfeL+g5oExDkZYgL1GsuyL+L+mbvfvitmK
T+U2aNqWNlplVld1oC90XrBmThU1fyq8XQnucXfW7SVIHaxnddnpmNcEsWjX7y3iE8fh4RfQdjfz
Zj2dOpG3BbwHUpSojOpiOsZDguyau4VIpbiQe5FByI4PJI859hA5oXMXFB1hA5W7Nf2Z/lG9jz1V
mSYO6dHiDZR+BI/tX+Sm9RN7rRqdYeW14ogiPH/S1Kcyo813GdOqfvnloRX/PcDdvAYhPILkdrxr
+8Z/qRtfds9jvS1Y7STVaq+8eDW/5nKesUHdJx8boKHR+dn2fv2yDP4M8rRZllass4M20rtgmrp7
sYqPTEkiPFayZ1w08xhOB0/z1hwLXRnqY7JN3XUnjbewjrvJOAFbDagPga/5zyXrPH+Hah9Ehtda
j6NB7dr6O+4RTpyxyFjz+5UZB0EXSfUvBt3cj2Q04FG7FzOXrgBrz2WJnMyigEHeoJ3me5tM/prT
6f+HKdQFZrVmkxQCesAjqzj+J/sgKD1a1oM+x8pwkU/aTc5jsylYVjaE2iuDvvOFWWUg2Lj2ZuTz
ActBm7uPbjY3bCKmyvOaBoUJIMkhz1mToY+MoiewabrNgK2A23pCfneoiJiMIQ8WrifENf6bZ8fq
28Qoe7Omiehy2f6bxmx04vypqyU6Izp/mlxo11Kder8Nf4nWQ8izYBryNAtX79kY58uWsv6GmmmI
nP5VRZX9Ey+h+yuE0HKObr474lAmCeQE2VBFlamppTVthN89u7GOX0hv7D8dMQcIlvq+8DLqIfAh
6XDdHStpomOvefK/8JNH8Ikct72eWLxajy6+7zrj73Fec3aeb/Z969GIAKD+N6uq+PRA01DUjqat
YGI5Yqnnt8KiFFwvuksEbogDkMC/550t5QFF0g4NH8XDGYU9P+mjreu592DfaI6R5KeLj0/asZh0
9KDrQBhKdeMGYH91/TENqnpNcpU8QRuCuGx5vosLwGX6NA4Fqy2mkrT7lsr2RdPAqOGhskx1z7JD
ymJV/h2WQBWnORlrebBoIRJ0XtreyD1s8bpwLjdM7YxNdZRrCSzboOjwj24bR4+XuTOgqCz79dzP
xZTlywq2h3+Tdzevu/xdKKpYisFlRQIRY8kpngbaGcybp38bC3931dhq77BODnx5FbNVwDfNgcwC
PRZNuu5WfLCAyDM2Fkv0uNrdV99EWLWM6C49oDFatP9xdl7LkSNJun6Vtr7HLLQ4trMXAFJQk1Vk
qRsYi8WC1hpPfz6wZ08zkTmJw7FZ27G2nqrICER4eLj/wu7jXIZ4E2fWQxN7k2bzWA9IGjxJ4kCI
svDUh8r05IVdKwEIn+vMiMG1z2pUK6Uz9dRhnAkHCm/WFRxpuFEzuk/HwheAz/KstkfFkG6gi1W3
puUDODaklMzeV40Gsyir6AciPe15uR5p9U5D3HtbgKKqv0+k2noQsgAVDcuiY3+ldD3dDNrhtesR
9msoFtz1F3KkWoJdN3gpN1kl8BZtaLtveKxmETTEKM8f5FECFgBmrIZE44n0u+DItZtyCMbCrcRB
Uh1zggLtDGLbPndKL/Sbvq2kaGsFVsyZCiydTAsA6gR8zvcjV6IkGP4afAozm3YSpM5JcwjwJGZj
DOTCKuXwEv0xK73pu9C818I4KV2lmxJoWjkYuzsoPzS1W3gKLEappL+kOJPq7RhM3uCOAyWrrR+Q
GLsSq1i5E0Gc3CKiS8XCJoUgURWSvU9haZBLlFhfCAA9O5KQkbP6mmQDhuohvI9PeTOi8FJiA3CD
IULzDcysShMyr/WbUqPv7CjTWAAtNosILUbVk0DeErlsgUbKreRJQF4GKqkg8Xpg2W4Cf+hX7hXj
U55I0Z0KKl2cAYPUjqnGGjxE8+K36XU8/qjrUiukekjGFWk0bBojEX+Q8fWNwxMlIwXtKvNOKpRS
2nmqOf3whV68gWLaiVeQyZRfvSYpc3EmAZ6Jl5B/QWE4mOiPitkd5AJFAsOvtAFtdgwOHEBAnChj
iMSHANOD2MlVkQ/WiaL22NYVbeWy1WnvxmJtXYyC3/S7nu/9eeIGH/Yq1YyLiOrJQ6N01JDQOGuv
AURwS+agT27JDrguErHOO3uqKWLszLCsKGDJsAk+U5NMSEHyTgYvlcXmg57mgGG5bvy7MgFJbHes
8lcQ6t3d/NADiiMm8MEEIa/v4Ul6L3FBBdnplIEXhjqYCTARLFW+W8HIYfaLYDTAZyWUK9IIYd0N
anjqS0KxDWVYuQgeAzVrePmKVvkdnSE9ociWJS++VFagILyYkhJs7qQAk54Vj1IOAoAgC/5C1dA8
tsMaU3KXUzz+sEZ96sjjFbAgPaVaDRQOaSM4aTX5pIZwGRy6UPpPzayMB+6gWtnmnk+fm61bbcTG
r0jxq0IpnDk6j1s5oriziYaGMrZmTgAjAzO9mzGooxsM5XBD5pLV+t6noz1uAlUyS6TlSuGm7rg1
93GeKxcmNRHZNhGY5wmfD4V0V0MG/FV54nSnwxZt7B5gRbtvJupv93DPPLRNBSNnbQJVyze4eDXG
9dToSfGFd4HwRbAojNIGKkTw+XpEltv0hfQ9ySZVJAfkefRi+VEn2Dy/wCh6EqSpXVGCGv9q4Bpq
0XKxMo0goVAaA2frU4QHABSOT6BLO/w2LKhLW6WAy2Pn7YgX7XnG9awl8F7cAPMApD+RaxAROaMK
uSB3J9KoWSXAHxrCqvxDaHPPbuOy3RlxP9wLQoLYq+D5fLqmdZO4lXbnh18Svufh8WqFjm8iY0sX
7JBrDYe1aoCtpDbUK55DCVDmdi+CElRgdxZ39Cgse9JU/6oaEmDB5wdfuophMMfosijSdVT0WT/l
cHR8wnSN1l1mxx5X7qaSPA5Sii3gJuZVEQJroormw8ymfx7yooIjuokz0CYkMRS8S735tvKLltzz
5S9aSKwAePbKKuVz+LlKHKaF6Ua+JTukSl9KUmECD73wCjbaJml6DX0vc9xlGRUAufeBho+UHMCT
WCsrtZQAePtZmBjOqreScqQsVg5E6FblSZylPuVWuHM+wI6EamRc53runl+FpTbEPNqs8GHM6qZg
YhYyKUWvZti8gwQBDmz+VENDAR4HXYq0cNCGnxj9yisiOqe2IZJ7kq7Ne1DSFtIXACTrPK7pw0MH
lO91YCakuRJY3EYcLkDPWbsig7udK/rH7B9mi0MdpLE+70DGlxY70MxhIIJ/od2HEB6UK8q/YfGU
qtwFF1SCaG2fX9rjiR6Ot9hfoy5ATCkKiIeZ2POi7cebkXGvwGMoYMXLxi3NsvxkaYm/PT/y8c5m
ZMRnNESNDfyo5l/2TkWxHrVcClV2Ng5J4qUPtpWLt8g/qNXytp6YBLJtYGRQxDkchaFDxSo50Uov
NZfaDH0zU+mSpnz/2QBvvbJvjs8F6tuED7rHNAT5mofDmarlWanATq0abrOG0rBDxfEr5Bppf375
js+Eis6GgRs57R70feflfbd8ULmqagi5G7xSLi/IYOBiQR8OHQCesJIryrkrtusnR1QQYoIBDzVh
qV4o8cIu05YzXwRC/+KNFLqsJporiVUQ36PWaK7ojJzaIVgnmBAhTOSfluriPY4QKp1bonHV8l6x
pqIu3MKou+w/2IpYEKEJL6kqX22xliFgcjIK1nIqjRKsc2OBORrKlVFOrR9y5RLgKVxQwMQffrHe
AKcbB4zSgBDQoRZa0z4K5GozUGOlg08t7PwWObUZLdECPUBaRjRbnDA9rzR/NOctInXWQ58hDOIM
vm8ImzYhqVmJJEuRovmkWYohsooqqhFLm5LcahNyYJjHleSnzyENPfChMdCVqbg262y2JBaa7sv5
KZ4IX1wMiJBJxEqM3+TDNZ08c1I0QKI2mgIwOiXD29Uj9VYljbZl4plUIRR1pyoAHleme+JrIgJL
txlNJoKLukhUOjnMA7PkpNdea36XIV5H3MVSt8esrN368KM356d64jTMCRnWLIrElbQMLXVvNWDs
EnpZwENdDWXLbSsoa67kJ76iIaPopkuoFCH9vJgWcjV+lM1nzpNjaQD1HtfRTqlrSdxKmQgaOYzE
8U4C/xusBLSTI3MRQGHDLBC99MNP6YH7HxrcwOzIbHlHQ4bxXK/mbFAkqaWfxHbArj1UTm9l4BPH
hPFEsgvErsG3zT/sXSStoLwbMExZ2LgYLutM7DYowQoPFhWUlYh2Yo7I/ykYmHBUZrvww6HKRJSn
Xkth58P9c4UKaNmgVRBvQxpIDwUw5W+xZK3pFZ+YoDVrw+MfpFFBERffFMI0GswdhySUENARK+BI
UFu8nS/CUvjwJrXAfFi4bGB7gwjm4QQjSOfUk5ighyCQazXgmPpSW9N7Oz4Ks+OCiMmqhuKbvpQE
FDsTF48SHxgBAYG7uI/B8wVRt5KKnRhl1sbjP0RPJPQX4bOFr5JmmkUz2gAjWkiZBlon0D98rMmi
OXIyGoqyiPrZ4YoNYtANpO+ALACNpHcV4jq5m1dCs3a+TkyHwCyhZi9yybETDgeio6T6GfVTe+pR
Jg1TuXIALK4oDh9HxTdLUfSysIgn/VnMRiZh6YeMIifTjS8JnuG4CWvwH8UA638Dw7oYv390yyHG
i1kjEHVttlZZxI0QWDf1AzJmRSl4sgVmsS3GYXDPj3JiYoZJXFRFLjedd97h6vXot/pVXPIUt0pa
hklgXGMmU29Now2cYvDXzHlOj8cTACNT8rulKn4ni61hUNcBgiDU9P+wE6W76vkwbSIxyh/aoVJe
zk/xxAZhitiYccug+X/09EYfH9YKCzkGWQhzN6e7kDfTx/c7mjwUxjRljrrWQn7bqnU47pAO7DYR
vXtzgPBUR/G4YsR8nBdQitK4SgzuSijxi7Pr6QFyU7N8poK1HUhtVFlgzfSfgexbO6s34eDG/kAL
r27S3fllPPHlSLfQC9TwKpSopRzulC4Uw7LEsMTOddX/BgVI+wY1T623SY5sh63HQIq254c8vlYw
pmAp504Ot+fy0g56ObN6XLRtT8mmnQYq60ci0JG8FmSe5/ceDF7JzsuAeu75gU9sGRNZT5MDaHL+
llqz+F6SwKI3aHeoVd1GmpradVH0H85jmZ6F7qUM4QrJ78X9lRcDXH4T4JeVmNkOXqOHyJuQGRyF
JEm1lQ16autwNVMNnFcU0Nzh92sVLLHAqfIuNYdwh7YX2LokFFCl94zoBj3C8UajaLdTSK4fP76c
BsuI24jJ9tHmrfUuEzFCate+roH+B8x0L6H5tMnRVFx5o57aoIbMm5gcUuOpusiZ0XwqFBTnQSbr
sWHXABZ+KAOqnuBvyz08kXr/H8yKpzRCtzx7CNWHs5qQU8mhCLI71bwIXVjuhQ7MC5Gsld14cmK8
8ufkg/9vLt76KFMBC0WhAQUXDw4BzsA0TOrcGpJ9nGpi/WmC+bNWCTsx6GySwruHxeQKX1wMkwxM
uZjg2Yw4ttGjgsI1goPP0bXx09Q9v5THmRybgxeqxjuVW0FZxJa0j2HZIqsDJaqBXOSE01Am3+B+
GeUAQ3zs5bVX3ZsvymE9eLZM4WVlsq5kD4uvN6RW4Ou0JmyLY5duwq4Rb/oBBTErbLK9Z9I6ksKy
3gUgI/EAFGhP2f5o0BBM0chb2bon4o2F8AkhXdGJ7cv0MuhBZuIOlYOtqfwNRrpA+HyU4s+v8uk5
vxtm/gzvzmGkN0knerjfeNM06HbVzuJaWEWqmpMqVnOnpYFwIfb018wExdoioRWNcLmJK08krvhU
ndpffPG/jBWIDIvTmiMm5xkqU/bBjjsqaNVXpSpjIGGif9nVvNHOT/7UElP85i7h5pxN3Q7nruoT
3hTIMtqGppTorsEgMsa0X5nVqY1sYCQuIY6v8C3nWb9bYZDBajK0vBOQ0Cu/e5FPH7GU/WeMt9dS
gZMT4s01K5SD7RUXC4g6MgABiYSjwkTc9SoQgTRqgpWE4+QokEoIPNQ+iN+HE4LX5BUytqnYBPuh
uUWmSG1dXlowoM9/n1Mrh30PVyuFd4oPizS+Irk3IbUykNCIWwFkumvknfFQwBj+/J8MhfCzNSfW
eIAfzimth7qxBD5SMTTFnek1AR1OExgvaKI+evoPBsPtihIcKba0fIUjZxOgDk3C29GA2bZtg/El
CHG3a5J0e36oU9+KFI0LEDlmbvjFvMAwqXqdUrpRFC19QMrCvNXNzlyJVfPfsgyciCQbc3mIG2Kp
xZwlnT6GE/suq8FN2i1Y0QuCY/8loEK1LVrYPuendWpnUOwDoghaiR7W4vpTGkjjqU7rDD2tzIkm
6HFVhEkYeX2w8rGO50a1RGVTcPFRyVjOrVclK6nBVM9s6moXeOVDblaXQOX0vViF3crEToxmoruM
fQKeLzPc7HAf9q0i4DZOe13rBf3STy3hEWsnqDtSO90j0eet5JvH+4PKuoRxDnmEDNN1cZZDUQew
L+SQ2umxfy+kaaTmJvefzn+uk6PgcsgxppRBz/NwVoLQ6cOEOhOINhRY1c6vboFwrnkqnVi7ORei
0cLjgKLz/O/fBVrK9bCjTHD1WTd295LkzZAJWL+XatrrX+XSS35/eFpsQYpMMmr1dHgW01L0pAr9
gCcBCmMk66n8K8yMD3pUU1jgPaASlgjoXB7LlFIWEJvIpo7nXa6golujHUN1Wc0coBgQ1ES+2cpp
Pv5axHUN+03elKSYy4Zg2RUwcDoLPF9SttfGFHk3Ytsr/YejO5QK0cC53CC6y+YiupspeB8AIDHK
GE2+SeP0dZqhZpUerdlgHU1IVyRe4IbIE1nGvXxxqFD6rYRWhIgolWP4Pc2FYhM3wYfr84zC05R0
YjZLYEKH2w8gKGhvA7nhChpuaceZiRROP/axctO1BbC9qLYA0cGT5/CjdFmu9slOzXMOG7zIiSB0
HA9/QcJLZyb8gl6qErAyYaUE12qopR+9/7lOZo8tLmZuZkLj4TAi8vCtOpfxoIWZrqX0rxkg4/35
szXn2gdXChXP2S5k7oVb8/8dDlKFWV01tf6jhSNc5MKDHu5T0djmkmzjeEOCA+kLv4aVPXlUXZhH
hWxEWVedBYMW3xAsIWq9g/5jaC+twLxOu42ce06iR+40fTs/weVQ1I5Fug+Y5FBxhQG9CB4huhIT
0FBYwfrg36J24jltn3ZXAnrrG1GHp0ZlL9icH3S5Q94GpcdPT1MmxViW9iJUh7Q+HwIb/Y74AX5A
spnM0XTPj7K8nf8axSTnVZTZWG9x3mhC+8gBM7UAmlMPqESYS7GoKDnwytcAEycGm81C4KHR8cYi
YxH1qzzHpkyb0YiBx1h9YX7iQuPGHBrvgxufeR0Mtdj4mu55xlQyFNzEHhJD6u0QV/loyjaPQuUH
bwzqakSSRVxsWykAeY86I0FG2/V0jWm2Tcb2/Dc63gl0Z2FBEKeoNlEfOTxfMA6mSNMhJ3phUfCK
rQMUFpOPRl46PwejLE4xDxI0AQYejwiCeja6Wd/FWPp+fibHG4ByBNKsmHPM3SZj8VWGRGhkf0JK
DdMi/Zc0oOeQQNCddSWMNaukt637PiyRYDAYJQK6JfSXlg51PRoJ6tjRxaKLjooMOaMAWduorysh
LW8B3+bbRm/bPeKvsjOEkXyBSm6yEhuPvh1vZDxPJNBb5szhXMw4LVFYTwPjmxXCACiRWXQGPV7L
pk4OAsKDNaVjo4vLQZB9QUbY/x6PZWptlFLRLjO86qzdh77ejIhReQjRQmEg/E8WsaJNksEK9KG3
McMLQC4X5hO6KVBI1ShYeeMtZvTXUGS5WLXSw8bO8HDLK54RxhnJra2nkL9rJui2iSB9LEi8jULr
520yWGAukQhTniMjlQUwbQIZBTYY0deKOK017Jbwvb+Gobswm+/xXNUW64ZuTkf/TABG32nVPhrK
8RoVufZWa31tF/Bghtk1aBAx4W/1MSYqEKVb/0JDt8Xhk64d9MUhfPs5Oq2A+QiSEB/VI81MRkIP
qYh8HBK7VuPkakDOYBvCbVsx5H7Dhb07g29jAZOT2Tg078mND7+jqqZIP498xyCqHlvIPUhnKbvJ
i/dIFu+1vPrRhv2PVsI+R/U+Z1r7baADPZL1lU18gS79Wp1ijpWLH8RFbnKhW7NX7hItBMUCVq6J
RL4oVZbymqL/Gl9mNV3Oe7Qzs3gbh1Mqf0ITLnyZQtSoV9BKJxZ/trEVgSoBmEB873BBvGqSW+Q/
OxtoGBq+ep674IcLtwyixD1/XE+coYOh5p/y7o1VSqMcjPO2CxpduIjZENcko+3HTyqjWJxRkGzz
XXg4SgWt1csSzlA7+cFWtgZhW8hoTf0Hc+FZJdECpAmhL/aRhctCgvQa+yiPoh+woutboRP0T+dH
ObU5gHpwJKiP0LtdRB0AF37RpbCq41CKdli2BgaMEMnf+KrfXIsFqg5yWxSXShd1Tx8fmjsKVBlY
j+ODArU6k/oUaqFCce5mkLT+GV8E4QKqt3afoiqHdJqu3xP717CBx9sE4DzvLeBKJNOEhMMPKPS0
doQqQr/DVMubKM7yfWDVa92W46U16QDy6URT5IG3rNcHYtnpYpGONrS8T6KuPXeq+ehN+mWHggua
rc3eUKuPwVoIPlQkZdQCKLPKQHQX1yL8o55ndzbCPEWs4JtVIAy+LyQl1B0kZosAzcbapwmDRGf0
5fznnHfKYZgxJe4t8Ay0X4DULIYGPAOZLGZoUweQrQxetMmLoNzgdQTZoanWKg/z33c8nkorBEwy
4NXFzh2lyVN9GT2cukfuQB7S6Gvi+94WnHUEudEo9mgRr/n/HceyuR0IRAlYKTtnWS0P8BqEGI2+
IoJGghOLueDGam1tC/S1VmLZyaF4s0MCRcuQG/twkyLUNuHXiMgMyoG9zAUixuLGs8Is3UrRJOkf
y9pwmTG5qwFUsGXnXv3ixhYGuNOmBgNDG9DuECr0rYoY47QPbpIZqc4QRE9QirwsDydleQDOJjSo
EMpLzXoz9kGUuYkeaL/ghplooRXRms/w0TouhlyuYwIB0MTRwIHqWbiSGr9GhtS4aZl0K5M7Citv
MHwgDmRX9K31xb0QTGMgIomEluhYthdolaQO3KBsZV8cj0Jdgy48jU6uVLTbD5cQVdEuMkpYylZc
a5sy6CYUm/Rpd/5DLU8XuQuninPFLpdNlEgPR4GZJeH5BNKl9Tzx02B1mCb57cWoGJ2NAdHwqcvX
2kNHQ7JiPFxm2PaM2l6++RLJUAalhkgR1pXkDuiXa46VN8K9hLLSnWU2s17d2GzOT3T+/O/DCEUx
mTRthh0yKGDLw4kmQ992YowRVLMN7dbpN/lOuZHdtdLGspNJ0DgcZ3HnkC22epkwTuH++JK5eG/Y
vy7vn89P5u09cm42yuFsBr0OYP4xirwDUGDj5bGRbpF5cfE/cbQNrTf7qrIvkc+3x6/nx14+Po9m
OG/cd8kXz+dErWZLLWGvOr0DCN5+MW6My4/eq8uVnA/8u3GGJEMPImMc9cHbldDqvwBovvRW9sXy
9l6OsrheoONHiTDPZtriDeIgHOhkTrFylo/eSctR5jPxbi5KWElqNH+vm3LzM3YeX7Xd85fPa86Z
b+a+57bFIuwCZE5GKWSYcgPs1EF/wP6C2Obd5BhP6HderOyEeS+fG24Rci0cKwkfDNc7PxF9tV8y
+/K383kl4ZBOBIz3R3f5OE/rrDaQAp1nhQKWQ7HIwTPIMV3dfd59r90ntILWPthKuFgSoBpTKaxg
HrNzedhxwMLN18l+eboN7PvafeZNYCO2uXKxrH2/JbheQaRDTubvNzo/p624wxFrU2+D2/DCs5Nd
a698v/muP/P95EUUiVU4lNAL50kGTsp/VBvFTwdxtpXlXN7Ni+2/hOyoAlZEAZ1Le0a0250HFSKv
2ssuNtbmtLZXFkHDNKLazOaDZmrfWm8fopVcyJidZTFSJGsN57c627kFXASPyBRkDcGxvxYwucOn
wTW2eMA5T6Ebur8h3ROIRfv32izf8s9zAy/iSe+neAmUDKx8li/rL/ltean89O4pNyK7XTyPj9ll
eKfca48rO2ZteRcBxm+GUM/nHaOwZ1BeYH92e7I8x7MNp9hkG981HdNZg2wfFVuWG2gRaUY5i5N6
Phg0ILfhXnIfU2eyXz27YHnzrWyv3uOnAgANQUD8M1sOHPdhxK5jM83EectiQryROB+Ka5E5qI51
lTpY+D3U9yha76qdem1drKzyqbj6fuzFKqMnMyY0SMhV3H6jf0m2wbbfjm68rS/k/VrN7NQnpZ9A
0wJQHU3xxYMgQqg6GquitivU30UJ9i3yVOr42maVG00P56e2DASk/dQ9KXYoCiB/QAuHq6o3oewF
iTo5gtIoW/SRUFWWqhCPtXFaiTnqIrgxFMhOGv1wkEwDXazDoRJT1ge5wznLg6V+lVtZBh5YSVZi
6HL15lFUOli8Bma27LKuouJSjR8kckcNrNw7RCeNy6pLakcc5fQuKtL0CSqTdP/hVaSCw7OKpJ0m
qD7vn3fZRI5QQlUXeDViOFls0GUlpqpN+oBcfbK2F+cQ9j7SMEHecBRuAOJr0K8W5wA3nmqyDGF0
jKzLLAfti/oJ8Tc0lCotV+LHROoaBF9To+htKtu1YKONmN4n0eh90ZqsyREQ6Lruokx1+QE0SYnH
UBUWpl2I+CadX5ej5JueK70xXaLUBC6M3tXhwqiYaGSNYWBiKXUdniNC4o9EQzRrA3eo8XlFBlrr
hmiLw2n3XNF5fPFryzddie7gtI0KRV9juC/zy/knKewP2ltIveJjdPiTBESaQlziBweLhRihYUW2
MaNIv1P4R4ygLzrzcixkrt2wG1ZS2+PDpvDRgKdRD6ZCryxuJ5RchX6EHeJUjfmjBLzx1CA+dIfi
5hpK9MRIM5NGpw1PVQEsz+Ek/Xq2vLPkCTm9SAdKAdfJzccItVD6VK/nP/LxuaaESc0L2QC4GuKy
Je8b4pDmSFk5BlI4m6YaMHgq/ZX2ydEjh88Gq1IBkkkDmStgnvG7I+bTnFCiqe0cTwg8e8BR1I5S
X7HZUOll2E75xki8ZCOLkXpDNz951dJRWolgx0eP3wDuZmYrATNbVtrGqev9vOR0mWg56xs/94TP
aiyCCbQatHAukC9GyuXDqzvHMQg+QH0kKvWH8061IFXyxINoX+co4IxqvE1TQ9l/fBTAzXOzAMwB
TNnDUfy+ozc1Rh0yL/h5ooSEyjBm2h9eP1VUmIhEZY1e5ds3fvcN41GJjQZgiBP2RXaTqLXkhgLq
Mz3qoW7aDt72o7OaMRsgKumAsHPUxZ6RR7FO8KJFH34K/csoF6YLD0+WlUfCcUAxZQ3OJpOi5XYE
OoT1S0tvNGsHf9jMFUX0bxJE2veiqQkbM9V6lGGHurvwhPpfkKz/ehn+j/+a3/8V9uv/+W/++SVH
7GmGjS3+8X9uwpeKb/+7+e/5j/2//9nhH/qfu+61atrq9Y+b56L+Y9tmv56bMM+Wf+bgr2Ckf/0S
97l5PviHTdaEzfjQvlbjp9e6TZq34fjN8//y//df/vH69rc8jsXrP/98ydusmf82n5/157/+1cWv
f/5pkCf81/u//l//7vY55Y9tn5M4ec5+/XFRz/9VL//k63Pd/PNPxLH/QdYxp1S0nd5ayn/+0b++
/Std+gfxi7BFbJaQ6ZlToCyvmmD+Y9I/KHPP8gJ0aGANKhSpOGZ//Tv5H7hOgwyedQDYZ7wN//dX
Hny4vz/kH1mb3uch5mX//HPxgBDYndDTGWKRWlZhm3hdGtMaGLS7IZioGTVYpmKprWyHplJ+iHUs
PBlY5n4LUeN08nDqt2kBJWb0BrQxE1rv4lSEG+D60pe4wmnm3Xr+65ce/LI5L/s74fj7ly0SDczD
xa5GXHGfKEF6JatjcY3/aulEpmXekP97jlhZFEK5AGypG5PPDVJmnYBtsiz6JfZMHhqNKqJcnIlE
3nLXI9KV19LOyM1hkwBGWss25qv71C9d3Kti3kJ2wzNzPwuUOEo1S/oKKBPmRhy8iIkaXOnqkG+6
KYgRAPRUGDhlna/g+Rc31N/rtIgyill7VhdU8V4sobXp5F2uEPr4jWDA6IC1T/fIfycOkqxIN0h9
d6WX1OHPf6TDGPT32Iu4nWdKOJFtxPspg7RuF3oXPvh+XiODWmuO1lvipxACqoU6GApd58ec53Vq
tRdFis5CLVaQCHAFOlPbHo4LpsZZcpN74q/zI7xVnk8Nsbj0TFUXUnHq430n+cHVVCBENNAsfEz1
ENfyyUNDWo07x/JH0TGgKO/xcWu2iIDf4ibi4rsxuPjmDDdU6n9mpa5u81BuHQnF6ZWP/lZ2OvUL
F9VrVKBydLX6aI9u7eBkKHxtdDOH4Uj2slcmMbvstSS+9C0LFWW4mI8kT9EGxTD4bK3oc3h9ikpV
YuyUeAguxV6Sb4upHa6UshgvuEMwO8beDZm/sfkQLODvvbJIfNMaSfvE1LI9InipE1la6Q5D1O2y
wvh8/ru9sS2PV+UIndkGsZ+oUZ/vIQ8ll4EB3jXITGGvJcVw1aXlYMsVyulCbaEjicngRVuV6WWX
ooAmDq30YOIxuQmqQLvLY6D1QtDFX5vMV/dItLV7A6tSp5MlDFMnv4R9mAibYci7nRZIgSPViOrG
yeiUqjxsUvzXtzhqZVdq15YXQzFAUtKYcgVf6Er1VfTPEdNzW59rArDBjey35rb3K2WFQn/6lNCV
OsyoolGbIE7qGHKi9+nA+jNctN8oPhXjGmbv30Seo85vCZBNtvAZxWk4qsHUYIeLiVKKeU57W/jp
196rvqsNWtW9YkDUSpVx5UMvyuj/u5fIiA9nVwheSw9dzfdxqLe4mmoRjls9bc4voh90r2kH4tk2
o8TArdGAVem0BTKutdX4aA3qgybup0biKXp+3/3bn7MIwcVgFjlGaSx2kSrX/RTjDoj/ZbofR83A
xVS9zEw/2ZT0z225zfuNgNapk9Qlts84k6z9jPnwn9r+i2jcIZVgIbWc75G2DfeZjKoqzhyVU/ne
U6n0iksPmeqV2Ag2PD5zM1WWuTPNae31d/hO+furLCKzxtNT6CJwhWbfGY4kCqbr50l5lYlm4lJ+
8Tfn1/vf7e1FeEbmiJPVmcm+i4YUtRkdt1vPwv9TKh/Pj3BYzfl7JovwWiWWNXkIPO3jpo1cjzKI
G8WCxRfEcY+HoLSJkB39en4wKl7/5sMtQ+MQtRkPl2wPkH/8BV4nQ84S8YFLXcNlcVtrQ1Yj66Zj
ZdhWSXKV+KIZuQ0mia1dqJg4IUano5CnF5V+gRf0TaTjVduFjYfbS2fGN0NS8QyXolF80bD8ey5T
T2pdMVAigJR1+z0QO99NgybfYsCEjxsxMA5sIKcRwrmNkaEAkyGWutO90LgXzbbCQcryJLTlTaMT
8RqWb+q2G28VREdajONb3iBjbZJ/hOgdb5LUM0z8UWOcN3RStN1sw8TjS1HaewTBywoR58y48zUT
1IwCNuAK3cpEcgYd+Q/YW7LwdVSr+LdlAoPfNFirptdjOfjfNfKKqxB7Z/O2szJpo+mDqmDwnvqI
VePuY9n4fUa6YwVGqW9waPK3iC77zU4Ocv1RaaOcbhgi3b8FLxJesAO1NjJWC9q+HDPloTQRHLYL
S1Cvq0i3HscaVPkG6+ewYNARVXW/S2Wkk/O2+qZZXo++cMD07Lq0kMtMTSylr7FAcRS0ROwaF6s9
Zl+XiYjoKV4JIZygRi+NzpEAyj1HojI8KmEa38V1V1xgMd7sNF8WGrvB0xX7tk6hSoYNDGp/wKr6
cF+PdSi4mWxVPQvdabsJmdlvuoiVHYUkxPqdXtLjOz0yLOESl/b6FVx48rsH/nxVlUYBo7aoKdFb
Vr4BA0KrXwirBsHprPEodGgtRghSNZiPqTnxlaW4Tz5l6ANBAytkTGlQ6Na/Cbi5xXYFthKfKsWK
C9tAReVbn4YZZo4ThIINNl+wPwLZF9I9PULlWzTq3V4x4+opyqLoGcVR/SVVhai28bIes6eyEfUX
S+smYYsUyNC4UScPPmQLJSsdqRDywIlxiMDuJZbzTypSp198jF98Z0J9XNxDBEEhRJFgZ3pJjM1M
2dXyRSz4QrtF6HXapCm25+Q2eFzVGkaxtiJ0cYXXH6riuLP2rAywmPZBbTJyhgySTu+YYS1/blVB
9t2wAcgL2h6Lur5AJRuCNo6elWVdaRXe0lg9eRt4Xn2DwHOKOHPE68lG1Wn6bo1aicy8haU5QtlD
87ksZqKvpo5CtBVbHNkB1qMJDzihRMrewlhHYl87LSzv71rS+L+1ICsahF37QXOwTtQ2Ffr7COO2
U7nHeTrdIrReRHd9I+mfabG13ypRKJoN8v/sQ7aOjzOLwm0NayF6qIMgBBaL6fvPnLMGHh4lwM9e
W2S/BaXWX0y/AzEDslJ7LUdlNu8s2wo98LLtniKhxjyW0pH1s+nqJnC0WslecwDST/RlkgiG6qgg
UKrCw7WRDxslG7vS7LkU/fa2pWTydcRtYSsLVfuoUwAG+uz5ykVjoj+88TR8bB0vkG/NGsnHodAD
u8BF6Pfg46wapaaGx4RWXPoJCvaNlPrgS6O0fDbYTpQbU2TT9zI+d9u4DxR0jXNT+d7VLcSVzM8v
+1QMLsrGqySniaQSU7QBBzAR36hh3+AXK9MikKafsVUVzX6sscHayH4kXHv11NNIxOTxk4ffJVGz
QTVcgpx9KRaeeBO2ynRRtjht2Eph5F/UOuLDYwRlXkvlFDebuCq3qolBNvvcC2+lkuPLhyz3WtnD
cu+xJGmB9+AlJOF35GJ4nBAomjHcY58Ooa8aLOsV44fQw4m5F19SP4E+xoNSiy8ya2h/lqSs2dYs
CJ4op6MC5+iqkNyMwGlww8ZOE7xnU8Bmy4xg5xU+VcxeKNTvotWkz13SE22TWka/wUrLsEAphdqw
W3edh0FFSsx0wtKaPWyDQLu2Blw9nfNX4L+50Zfo9LJXWq0tKhKoZqy32Aj5F4mn49oyUTg+P8Sc
BJ1Ijo74GG0602XzfK/HY7Xrm1HZY3A27s//7W/6tKf++kVGGk4AgSdDzvYUo5ONlOHkrCJfZrdo
lDiIB9SfEy3pt0j65pBoLdUZPEW/bCtyF/yBgm0saZ5raq1kRyoG7gG34FadovBL0RnSTpCb1B3o
eO7R2o5sPiG3bP9/2Tuv5biZpE3f0GIC3pzCdje9lTlBUJQE7z2ufp/mzP5DgWp2/N/xRuiICrKA
QlVWVuZrsvXQ4Cl4Lbap+g9zSGOTys7pNIZJv+a7dJjSS3HV8BtLBeySZXX0k3WRvC6qjrvN6vYN
eVKQh3RwpHqUzyR3fy/7fCgFG7HWFpnZJDtwrOINdnDh1TzV6VdMGlasHIrOTSIl2gnYDAYY8i7+
mQ94IuUzNsnrYiz5GA9qsgvTtPmZKlOPkW2JqwqWVPXlgNnCUSwbO0d7xMnqCSXA7qUnn6Zghl2j
iEdBhnvAanUGnn7rXHizNCWJI6pYwdtYVDTPXE1byJ40nBZv7vLoESnniJtnnFeWp8ej/k3o5/Ei
n4yKM1hVQgII7rtnvuyped0kzSWmCBXBNd7FA4B/FKaOlQzki71hnnCemZtQ4yIlY+yLNF1Y/oy7
FPmpzyf31PbepNNrW5W9rqzRzir14puO87C3CO3spnVan6FhnLh7bKWzEGI12sbsUjI3GE6YRwUF
rsBOLCDkr+AS/o9eZKsxgUkTHlFNne2SUVEvo24e3bYg/Z50kszPh9j0Lv/n7rGFcpflqgu5gmKO
oq2x306ximOjQmF2qSTDNTh+nFlLl9uytPCwHiprP5lrGoh4Av868wjHNf+XYGZugpmBtbQ1UkJh
l/XVvg6XJZCtMr6Vsj65ayIsswYqjk+lhPEzWsraFbK02t3aZPg1Iq2wqwH0BJ8/y4ltudVrROwp
YWH22U4gbUbsRcwcdPYh9OSV4IA1Sz0DQ+J/VjTZMlYo14Ar66NqN5h0iXQ9MtGXrgRPwVL8/vP3
ObEVtoykfpEQrcNFhypYKvsN3hwkO9noZpMknlmkJ066bcuuXqx1xMeiouw1y1h+YPbZZf05Qtmp
jbbZy2Y4xSv8jHKHxFrrGJb1WLWFddHl04KdTjSd2QYnwtUWll6Ok1k2klTu4rlecR4Qp2sMEa4Q
L1wvi6OXGJ3s1tEHlC31MZTPTJ1yYrkdmz/v27zlXODOgVTurkB3/hmDJV5IF1JuJgIola8Jsj3w
bMU04tKL1PNot3lYoX+QFSsmL42QXfZ5C3Y/DJPsd2lW1XOlchHGVHJshSBFWxzc6tuFWliIxWuZ
E/EVramCpS6m27qYx6/GnISYibaluJdliulYQqv0nJWQdDMQs467mSE0FjcIc2nvJLwlIht58l5z
5r4b75JwyJ5xn6ctopZNdU6G4VS1z9gUKZBn5cM3BHGKEYq/wBG4yzNDoDxObTST9M6VTQUDNLX+
PQxq6+r4sj98vmnexAr+EpC2nChKISY+C70QJElcHrpaUBwRzuu3BZmIq5pl4mngM0ERkT2Q18rR
TDFoPIoboRH+A3tJurw95aHIVabEui7xXlXcFqOfXaJNhY9uRbRTigTT7Jms7UcmmsVXNYnrwEII
t3cQ8aOh1HAZbF1M2eeIIkW93DS9bvX/LM5tBVWtfqKbleOJEWJQb+fZioZm16+XSk5nN02y9GsT
5+dQDX9v2+j6cfW/a4Tr0qTUlVknu0xefylKf7euaJfXR6tPYZSCzpzy72qEqcvnn+/UkbYlwx+N
31LkabJdOcSXkjkMd2JViAyIpZUhJ7U/dLHl51b2Eq6G8NXSsJ0ZSIZuPx//RMzVjz9/97r4+OKG
N6fZDsbO6oi5Xrjo1iR7uciTMw2ZU0McY/G7IVpaLiZ2YfGOVtywDxNZdPoiqS4Y6xyO7URo0o+H
9bshMCDPihrLkl2vFIodTc3oEYKzy7qV6v3c4NLYSKrw+s+mTP5zsPJI41ksM9pxNe8cE+++PaQq
y8FR0fA+H+LEQfKBNWOU84rVcLYrqOfdShi92WaJ7krfZ2sAlOXc6lNPrfZN4LL6RpuFlsAlhXp5
kdaL4nQ61FupUlX8UhXhajC77NCJw41EXL01sPfyDKmqn4dSll4q7GdI0qVfJTc4HP0k/MN68TGa
0nI32roQ1rs8bjoEAbMva5Lo/trn0bEGUTqTIMz2MkSZj5tqgCcaBb8aucwRJhZlpTG7WSTtNSW4
UUBIei53grXDUFpB9wh3+aEiv5z1uLjDU3bwwqwl28Ep8SIbutbpOll3UTz8bvRJ4xtc8c9k66e2
65aB1ud1BZJB5pJl1lRT0qNy/NK3OjbXle42OV2DuJXFHZbIoY+FvfAt6prBUQrsdj9fGyfW+lbw
pBr1Ak9uKdp1hRF9l421fFjlJnfkQZScUcioerSVOv76fLQ3fPtfjpctptFoRgEnrQxbst4Qrwy9
qzwlLNdd3bXtfprlOOj1Dkyx0smuagCqTmZKroWMbV6YoDlJd//JwnjSQdOsdQatFX11mlWvK9T1
O84G5rFFiCeynMsuVQ7EWpeqOrONTk3VJle3RqsTjGSIdsaMa6IilxjbjeVyvRbalz7Jkrs1p370
+USdXBnH8PcuBi1LlKUF1rg7GYP7naosXSDm/fLDQNrqIhmT8TDqWXcR53H8MGVF5axxioFmkpx7
2xO57dZzI82sJBHwodoZvaC7S9IKTpFE4pmk81SO80FjqmutUY5IBiIpojouS8muWqfWw0+6c6x5
Ni5qYZY9uQBt12qNYSOlp5+5wR7n8G+LcBNyRWlN6rEmS8SEDUjDMAPmytLEnUp0wj//fidC7pbA
Tk0vVXEOjHfGsshflVDGoKsLXztzLUeH0tS5ct6GqfM/d9gtyNVcSuBEuhHvMgPwR2PNy50yrcUF
1lK9i3aRHJhajmNpHknums7J3dEt3kv0hIxar1O6RLROsIQUFm+MDOWwaHLpdoYe/rO53mo1QDxX
+sXkuEa1PL0LZart0iofLTk16fnzuT7xOd9Oo3dbJVnMCsbmkOz6OLOCXgA6GgPJu1EHVTuTV504
2D5QEqZcnA0lYYgu7Q7GJIHDweLWl7XCCtQ6kZ0skgaPltw5aYlTL7UJNkKhNGtt9smOz9c7+ixn
B5Zs56h6XZzJpE6Ab+Al/xljlLmPULKxKAAaQvxIhRvPc6uVb/O2rZ0lEhS8OKvxgXGbPU32eCfj
lORokbn6rVEO7qxKmacZs+qs6A67aokGLjWa3m3b+dzt9MRG2kprDFbTT/TeEm6naEXj6p45OBEv
fqXTRDOS9Rzn/dQ4m5wv1BtBNiLidystGs30YrlYK0vyY6qVTlws53Q0Tn3XTeyx0Aap6kZLKI5j
WZqDiMdizhK8doLL/Pl+OBG51U3doKLZ2ksr4IRxnEJv7S31qm/Kxfv8r596gU2OJ+kj+tnYxO1w
VNURHDE1DBU5IUz8zv/ZEFuJ96ypemXIwS+lJZKikKeN665eb2BsT2eO1xMvsdWWjqxlMNsl5yVi
y7ypMZyEB92ut+OI3+zn83RiQb3VPd5FJQGhagud92IXNWH/DMW79uo5k/boS9f4AYT9/vNxTmQl
W6oBj97OQ6akO3CWD3pXX0cpfvRShYPrWIe2CHHgzBudmrTjz9+90apzsEwL1wi1pN0il5jQQ5PH
GVCMrTNDnMJnKJvbXY/AdW9Cv9+lKTi+SZjDA+brgpOOpRxMU9c7zbEjJlO98ZJMwoxQUuVDixOw
h0/s2bz81MdT/nxVM9YoC5Rco+OqqWd7ghrfOchWSN/DpqprGzf0dj9iwGwB4Bheiq6SvmsD3h/O
OKjKa78I08E6GkirGXcOoHE51wgT2zLzzIH0tlL/ksNshe0rIdG43oPZVZBwy9JVfFjUAWhEOvty
m7VeP1PNBnoIqFevTKdTFsuhTT/4VjRMtpprmgt0a7lOcj7jlKslzXSj+TJEkhn0moyaXhHOHtjL
1S3CKUJMKq0wx4wv2qm7bMaiQ21tpeWqRrZIM/ZyXCL9ix6bYwBXI/OHqL3gCzbB2AuWqyaRfD2L
nYs80pkYceJEPuK13y/GvG5SuZZYKMAr5H0qYajcWim4W7HlsrjKv4UVG82oba0zd7UTA77daN6t
/jRM9W7A6ihITRE2bSK9qlPe3UBuE/dFFKrUcniGMRusM8fzie22ZSRjvDqX8XFAWRPquwxY0W/C
ur438uT189BxKgnfUq3xxjkau2pWYIwkgSVMRbdCltdHXqb70esG5ex+zN266NpdAnjB7fNq/nFm
8BPHlLw5SEQwJ7pA0hqM0vQYISLpLGMMdhPxVEeOxNGVEfrwhAj/X1mBXZc3k3gxNZPp1WpWuuhY
CH4mji+fP86Jz7ulR84rBvf1OOmBOOECK0ej7uPC3l1bSVwFwCByJxQTvM5KST8z4okYsxXjoBfZ
Z7qcgQsU0uxZBhbrKsUcHbAQlveUf+d/to7ebg7vFq5UTYicyJMRaL1aejE09ytRGka3lpPs7vPJ
Q72cbfe3cLT5mKCY48yEUrSbVkuEDDBU5gXG6mJl51xQVhdH8CjQzFy3nDoUiiukEsaBniGtBU/R
ksSltAIaDhkFrmAJWSjG3DPaRs6UrkhqYANzoO8/OuwFf0RqnkptSdxxhCifvhc5oin2WAlh0Gcm
TF0MnwAd0f75GY9hi74XGe0tyq7jDcV05SFXpPl2aHTtZ9yUseR24pE32neJfjWBgEkgeXVoEWJT
Ft7ATtQqdxSs6T4C1TG6Ua1Xgy9ErwA0ysopllC+LnspAXZWZLQ/5bU44N9Up6619k1kawolcmMR
WegJyAV82pMMa5zFNPLdsM4AEgRDWHPXWqQMb+oO4pYNw7z4pVPkdGdDE7ClR7XlWzuKyQtWuICM
haa1aIWKmrjwaGv4wgednyuxuO/1eDpouLr7nWTd1NHYgqJZ5MhW23ionREPVJqanSFfVlMpihhx
x+poh1YHFIj3S36ixyhd4lEQao6uDOHggs9rfb2p4hfZaLHG0ELIeY6WFHnsKZgEf9X6Rj7kcdl4
cWx2TSAWJWW8oxx9amfT1EqOWYfNTsGD3k2moTIck7Quvi04KSWnDIdUcWjTzb8qse7He1DFzX1q
pCMoHdPKwyO+znptwi5XnFWz8l2Etk3lsg/DAUPvpRDoEUTtdI18f/6zrFvta75QobEFHF9Cx0BP
6tlMMSqyJznOvkxJrBnOPJlz6A7rZD71VT+nzohy+I90WAjhKxbkFUjeZdxLc6oMtgiQBy9JrZF9
0IEDS3qVdRASAIBymwU5fV0kqWLjImf9BKE0+S2AukwCNDqLzDWKLtzNfZlqTteWIILUBQSYrU7Y
Cdm1qYW5rWNwogZ5tkyP3MZL4JMDRHSf27q2gp4v1DnIJjVBwn9UZK9OIxWDnthIriY9WSWqGJN4
N0XxajiV3pt2IlvxUwSFLbkypRLqkFjPorIf11WU7Awf9NKrCgvgaNMJ5Y+kV/XGmYfe+j4Zlh+a
tNww+SqXW9NalszOcssIRpR3FSdK1MnhGBxX3PXy7nLK6yXzqfg235YxiV46cU18YczTY4U3Th1Z
70TrMNLJx+wcur9XT0S9w5RI8ugoVAHvBrTxzB1XH5ruJide7g1tzQcls1F/WGk8PAlhV8xodYrG
IZUllE4zDlxEEAwxvdErpB3hmI8XoB1aorbZaqlDI9t6iJJOyMCiA8UAVWO16T1dmCooU0F7xaug
dlkL2PEOYYHjUZ81ydNQhsbPatAyEtq0mJkS9OoiD+MX/JC7hial3yP2FpHRhPVVNM1J5nMsdXeR
VoqLY1IT1Jw1s0LCldkOA1boE+3CKl41YFzDlD0KzQwOlcpm8QRdQFDtOYvNH6ZUUYVBSLFZofEc
oYGdpmo3q3kkuFTZqOduavRhAE63jT0Bfa/Vbyi0X+fFnI32TARJ7MzC9QOs6CjAvMo7kKxDvgje
ogi15OaY1VdetZq9r4ph/QidDCrEKBqXmTJlph9bRf9zHNFHs1fJWP0lsUQ6zNJE/1VVuxwmsZyb
tpyyGqx+pIek9NPVqHZmYvP3TEeew2jXhl0qH4ZhrVWPVwexXMdt/hMzxmlwi0ka/I6C/DdLbUVC
V9YvzFAzjuZeUYFm2kWn8QYs3/FiXrPItMEFajeiaJoRssH9tC+UOU1s00q0O3Y9+nBKbDWpU7CS
F3eJzMmp1nJog4gO1w9NG6/MonmORD1pXZjG1sUsC9Gvgt9nJYAjtHWpTG5UCLavYRxBI0KquG5t
zl5tH0E9MXwlJk55FnqdLTgdDdeRucsSvxKPHYE5N1Rbb0g27bgekO6O256eWlciyGtZKTnLUkgo
OlC5FL+GeBXlu74Ib5pEMW4KZZQekwqgwwqluLIbudZZimmOUKPYdG0I7LNUL3Ma/Sz0egpvZzHX
VBsvKembAQu18rQOlCMwzuamC+X+ak6WJ7DSR8SWlZaPQrYKKZDuuPuZIwa6OB2YUmwKIcR/z62c
h6sQDpacNFTbA9X3YnUklqy7oLM+2XNiioIr99lwDxh2uo9Ta/6OI3u3BGavCLKnZ1qLKVmTTAv3
stxC9iQURDrjVSTuSqbAHq28/DEn7fi4VmVxXSt5r4JSjdbaLsupSbBvCoXR0Vk4O7HqFsWusgoN
Q9GYMRpPkiFRghqy5mvM3v1GYtDKGHjNpPdm2oWAnTGQWI9dYrw/RFyoe7BeRrhXh5JCOGCS4RJI
jYb5Y6cEdJYQRlDTy2RscVyZNbm7/z/WyMIgazCDsUyLL0AFebRYKOsvnydEJ3L3rYjhmod1hgWP
GazrQvXF0m/yeQFBjDblmZvyqRGOP3+X1XVpISkY4piBbgpPPY4Ct2kulWCEFvFMYeFUfrq5iiNv
jaKVptIASBrZm8yuuKjmSvJhhVaBNJjn+O8nChhvykzv3iRsFbWrESwOoiz+yiV2L0gTUO4i/tkk
1bLP9N44Azp6K9f+JUt9qzq8G0pv81aE8xDvwgHGZlPl0a1hteMNnSbdXnEb2Cn6APi3S8srOGiK
U7WR5MlxPLsKG+TZyq3fxdQSl5M+uxzDWXpOi0mB46PgJ0/255kR4BDEMBY3GnAQA3Kue+hK6bdK
P9d+YtBr1alLAwgsjf0kpK3TL2rhCXQh/UZaYAdYcn4TrVISKEadXYWGTg91WKbLUahnLzbEYl/k
Ge1hxKrYAerqlVNaeBlMANcYQKKQbffANbvlzEI71Yl6+/m7SWuiPAWhmAtBo5fdXuIs9ao5j11I
jJ2rhmrqYiEI0TbLhEOX9OJ9jFWkm5txfKbWcWKpb+VkhkwSrBkl0p0GH+FoR2qRVC+9T857ruP/
dqn+y8rYencMcF1jJV6zXYs3h8v74VoUUWu2UO99DVuQwFW6TtBMm9WrsCb9Nuhgm9NZTG1ZXpdD
LpPHhWYbBevUQ0rsrPAKNcfE524CPTGybis1z++yvnptNSvxPw8zp7o/WyH4uAqjEivyBIzb2nsT
AEGnGLPJ/zcjee2N21bRX2ezUS7zRdV2VkKXQk5ElTu9ad0qkjVfA8ZlFYaq9aDGmmbLnSWdkcw9
EUHk48/frRwEsVd1tZjU0KyNO0sfwB1QNnRkrAcwJzPUM9XcExHkDSn+bpwsEossQsojiK3lFqON
KsisbrBxIw1tPmKwRvAnPp/xU6+0CYqFOQ5SW8lhILbzeLmAQHNIDScf8UsoeNBKzkzdmyHHXxbk
W8nm/TvJUSO3IQYT49RZimtKa35DZ1xpkRlT2wBr4EZ2zT63JADMXfcyymMBEEwfArOqR24GSya5
U6pp11ZKT+bM65+45m8Fl5U46npVmOJdmzdSUCYUpoCHy+7b5P5/sYt3YhdHoMVpsQsE67O/CV0c
f+s/QhfoQf0LqRMN2xOsTfGl5b/+I3QBsP1fR1MPvGoxcjo2xv8rdGH+C00d1C8QPMZOSkRB679C
F7L0L8RuUO9X0dVCANf4Xwld/IknRcYGlRkNOfqjEBiGXMomQzG0GYZjGyr3nSDPNkWPFp5VZVBd
tsPWiUSDPA4RHWldH95N1e2/N8d7HYs/F+fbwJimYCuhWNjCoOrxZ9gpFjqdXdSq90oZYi9ucF6s
xhqfSYuOf+W/G5NRJGSuENPFevUoprsFMGjlmA7F0It3q6BcCUbzK5SE2EmE+ZBNP8k3ywNqbN7n
b/Zn1Pk45ib6QPZqobeLInSy0C7iyAikruCkEqNbs27PDPZnNP33YGjd4KsjIuGDtNSf01gJRTj2
eO/dxeUkulY2qF5DjcIFOLA+FORR/ucvt0kw3gZE5gz1b8yJVOZ383bj0IH+7g35ro2yezlU8VQJ
m32ZZftImB5bmHt7xB0g4pC+XWv9ei6/2Egdvj0A0ur4WJt4n1n6FoxfKQjzWH0l3zGUcjmo8nVi
VXWAlpexm8AYoLrRWY44VrKrx2X/kPmjPKDFUZfplyQp98IeVHB/Bjjx4ZvLqPWhOY8oFNoz+Nv8
+RkiGfn7OocMvKpDhHDzsth93kF0qY0VOl1zbo19nAUGxNMTBT8u1yiLbb57O+qdbjarfgvJHfkK
M3loJeFCAox01GCfHNx21scc0087bvC+mVLHmCa0v+ul3sul1rpiUT1EOLqfSUA/xBOey8COxjoK
/6GTtXkuUZ6zCayacVuJjTfm2l7tw+9FOjQediRSEOvi5dCu6W7JpXOa/3+dE9SyRB0vXpzcVeXP
j9DmkQHrmrGNqLssjPQ3TAjlSYpmn6edvxjWcBP3dhmsaPR7qqJGe0sag8rg1q2MywKDL/zPIfmH
INT7KPe3dWEZCqGfUGeZ4uaRkD+dNXIEPlPdZreiaTUIIQ6/MkH9VsIHP7MKt5NvHQMdCnPEOuTm
mP4/J2BKwpCKpaLdm9bwYjXynjKdT7XpcZ7l7/HaP804YfYldNwzQWEbzPFZMClVHpX0cPADDLsd
OK7rsF+le/LTxKjwZMV4+YjKPUTa9ShcNr03Dui+Fm4eqnZKJ0EZv515huMY70P92zNg8Xh0fEIe
asvUq9AKUddJlu5B/ppXhuLEyg9V9gf9Gl4Ga+G3ofsziA7BiRCwrpx4H9IaP0sUPB6Ynz3GcUW8
SwnxmlwgZvAY0W+EbtpXadhJsduOjmAcYDlTDk8bJ3/RW9eQDqrgnpmF7XmwnYXNEuirCKbGwvAT
6C1pF8nIHrhrYiMnMAm76EmVbC4S7fqUo73+tcxvO/zffp15iGO0+2wONsthSIsSCS9Ruh/0wtGa
b6Oc2UA57HF+LcU7qMB0gal3LeqZ4PN2k/owsIJdGg47cP63unkjVq+gg3IZDryX4U0tOmsItxhk
VjCu92GEH4iy42ig5XGVdrPdTt/X6ho9kmUCfPdoRJmtKrtReYiphtaHRN1D+Y/0K1nefT5Fb3nV
hydlv1ACxwWVqLVZJpowwFRXpPus9WcrWEf7Rp9dE8nSwYVPRlN3rt0w88oHEFTN6/i722ulJwQz
eVnu12XQDNegOlB0wGlkckVfe4bXRD9sMGxVcqxhJ69nrhMbcSXiF7scMyeCDNmiiW3gn898pCcU
gjLK91kZIAa1vLTyJYRNofxmqPChnSSyjV2i8vBeg/4SUMbobp2eZsEbS3e+is9EO/Vvy+z982xS
kVmq4rISBp6HEmcBFs4xrs3xKso8Ohy64UEcSbOrLtornRvPftE8pcoOQVoaFzfR94JAlN8V4gXq
N/SdBI0+9ZdkAkjtyc3BMLyxVS8aNagT5Dnc/Gtm3uUh+H9bvD/LYfhb7Hr/Jseg8i5oWGLfw+9g
ZpP1e2/tLMOHMBiaL8PyTM3w86X3IYPDRAXFLo5J7hcSOlebaVMhBVkWPcF7upP6neIXuyoId9aV
9d04NGeKeG8A5D/W+WawzZtNVa0aCE8RCia3VviHegfAVssuDM+oDke0YHnIkHjILkbaTaEjkD/N
6z3CYhhrKOnNOFz3kifWdnaJ7FhBo+hOvFwzDy+6zqTARg/Flh6SB/THmsruviIuRv9Mv0ppuFAp
h5n02Cm7dbyKU1TK3GK5VCKXX05e9cqNhXu5PCeN+uEEeHtlzCxJA7nybc98sk0VAtUi3S+BhYxC
4xSaL70qXye8h9DdS4KucEbaxfFlkzkQsT7/vG9Y4g8zziHMU7BjSZD/XEsCMCEgNsy4FQWpYqe9
Y63uMQIDdEJ+XfKW9LrUAlSXUn/WdnHuzD/VYxvX7SXoHFdT48ehPyXUzNJnoUbSEPaeHUK6QOqf
vZZfrt0zaifqg7xLMkfJvPZXQ6uu+GpV9xEk1MqHqxGaj6t0IdY7wTXpA58Dmn6MRcdJJqPiBiyj
tLWt3Xd1Zxmw3aX7PA7Q8cxmV34RiZ7POlyT2hmkqyby5flQhk59PeC/p9vKSk/dT3VX7AI6HZ9P
+xvd7+O0//eBNgcvBB0Je/pZujcXVCGgyD2n6uWUufENXZ4xv2r6mzG5GdE4SC8k/VCuLoU2+UFr
7XilMQI6zAalZURuF7plydUFpos9YWx/Y8YOShPDj+7ZeK3d5T6+0150iGIPrK5w3fv65C7Yapp2
e2/64VcdjuuzlGFYa6u/OVrQBpmei2tyAOvGuk3pyKASCEZDcBD75pJUH4Sfn8/FpnLPQXH8OHi8
ckNDj4Y6xZ9LELMKEbWrSboXHqwbCD0/LcXRfhTyRa/uRcnXBX8gXF+2B+0XHaIotZsb3r14IRG3
vsZUcV8EyS2u+3vFq5+Lx2av/W6vWXIipuFfB9PpOXRek/vyMrwoV1u46y67fXWuprdN3d9ewhIl
uogIjprbKppsAP2ZLV6CyW1He1ScsLWLa6EGOB3QCwVdzmczfvUZFX5uFYhCfT6NbyXz7ZI6XvJU
KhjcubcMU0qKQqHHsXwf/yxTu3uKBScJsgEtxQAPXaoyCGjklk/QpKEufpVt86J7LO/5oMO+qN0S
JSaVm81V/0ST2FxdQwg+f8INAPTfHxpXS5zBkdslI9gseqsw2hp9IOm+9WlGi7k9P3L+a3demjjd
bf90DtZ3dsBNcGvzYgCPxoCI74M60X+VRzAhyo0uvg7rlRqjI4Way5m88uywx4vXu/O5zMrQLI5r
IXxaX3tkya+HX+ajdJe+jC/Wc34mf/5wjWP7vJvVrRG6oBf/GS16DjUbbq/5Iv/UYuAvTnLOKePv
i+y/n3BLO4xWwEidxtVtgQo675UB166bCm+FcmnsufoaG4U946RLPlXlfgKTS3Bq0084gcPHwdhV
8q0FMyy8FjWwDe2zWl6pLLeRm5d2EzYP1XyOuPjXBOb9/GzCS5wKwqAkhNrGcJXYXZ7gp1etO4G9
WTjXNWyQ0nP3qr8d6u/H3OS+5dTnehQzZsh3kOxlAeThl90DOaYQesoT+K/yHoFBXl27DetzG+0I
lP0QClBzlxE45ua07a4J0VSqw9GdNPwtvkTLIfxmSV75o76QVFvob5LiTG696Wj8Z2f/d0BlU9AC
WlmiCtrI9zoScKY74+hh+QW+Kby7huYL2z3pg1K+MI7AFlH35XOO4cfY8ckrb7HDY2t1mL/zyuMj
+A2uRXFpk6cv2ePnQexD7n1MH3hh0cD7E/PPzZvGoNJm+O/iw4RiYIxU8XBYGh9gtV3Hsp1Y/+s6
xWa846d+F0vAHpdGmzBetni5uRsKrx8DBNcX3QE0mBcu0kZyc5cbbsbl+Wm86wAMAKM/84XPvfZm
E6GrpoVoG4kPpnQwTSeEv9kdpOhbUjqF+b+PMpuX3mwfLQXYFMaMJpi2mTjN7CLOG4Ok0ewIbVDV
G/Wb4gp4UHiUN9uL3wDtKdEVbXU1drPQ5l8kgnly6S1DvG3Qw0e2nkgk+5+vhrci4R/LbvOkm9uR
loUjGDSeNB8cOF1RfRkr3joGKPNW13G3j6qLOgqWxulWW2mDkg0xj7hFLq+Neq2CXUHqghtw4Spw
hdX2ajIPa3MN1n8EuiOgxZMTRy/jdbCLKEBNwdE4uHRnFnJHhzQMTCoXdpCqHZGLamM8FOOZ7Gxj
osVKP76hjsQcVhSUCrdisZoQpwM2M+LDWN58r63JwRNy1vet4WrKNyXbI/O5rLf57PTnYDAbCPvH
obf5ggloLRYZOlY9A5D+xCQ4Q+9asdOxFWREAM8d3R8i5+ZtNxlDWSbTf75nflmJe9GZIeVavqj/
NDAyF68UyzO6M+H67dDcLiJZEbFSlE3taLH75x6PBTHRxXSRHqjCYdeoigFQuFihOOODM7SG46V1
eRaOkEBXTg5p5qM/h9dPTI9atceeUxMASQCwlyoQCNRUcELDk1NXnWztfvpmXYnmPlRfhe/LN0w2
nYg/jTBhDrrLVmV7vG8VX6X9XTjWFfg/yowdgMm3RDUBC2deWjXAPvWL2QR9dDBbZ0Kd3Tyzld4U
GD7Ogk5/T8agk4bmn7OQW+kgR70gPkBeYTy68NHl+Ft3ytU3whs038TSZRWozhj/GKpgTVy2T/tl
PswOBQLzUbjPgPGaTMAVCZ4ae6K5Uzp/MHfJt+gxuyrYl0DFvMR08zGIl4uh82cTwqwdgVqfnyDs
DervQUBh1FEqZxp8lAQTMJIBpSLADeqXWKcc/yss9yZ3NKrC5wAIHzI5Fp+Myev/m4FNkO2tDohD
ynrv5Lse7ssYJMJO3780hWnj8Px56Npo7f17d70fbRNkYwF2X6kz3xRZ9u2rwac2C29Clfaliohk
jhnbwi8kFBvZ7stAJmk+cMfkXvXafkcnkoMm/JGdqwBtj/HjFBxDzdFLF++PzRQAyRQTFBylh1aB
DWKPkcO95PMX/5isHMfAudfgzzPQtuICwhCbxXaWHozYBoQoWGgI2v3P/Mf/pe48tuNGsi36K+8H
UAsuYKYA0jOTJunECRYlUvA+YL/+7VRXd0tUdXH14A3etFQSEkAgzL3n7BPpXhr6cgyW1quQNWJk
f/r7a3/QIv350H+69of1gqhWNzahJJ0Tgjgf7Sf13QEUWXviaXgaU6+ATjjDQ/KiL1R7Os2PnkJq
KtuMZ40p6xOW/F8t6j8/iA/VtshVqzGZRu0siX8r/Oq2ED6GrjbyP2s1/X4k+vDMPxSwSxfjfNEu
2rmb4TRnFPP4GgO1xx1yZbOqKxxc1op6nPtPppVPr/xhEcmKOVbnkJtsG+xwHkTaaFyNBK1yQtE9
sw4axxMysD89BV5e5W/z2U+v+sNSUmQphAfBha2X/rH9whizXhfHg7urPCrvseo3TQDglJ3J34+x
v1yxf36tl2nmpy2j6IrUsTOetTDuDC0w8bfg4DixgTSu51fzvZ82NaIydflkOH3gS/1zcF/a7SqR
R3y9v17YzW1pDKOq0Q/x0zYwsPLM6zbcCFcG84vlDF4f37fVc2kvnpl+S6Lz/LDU+9b40mgayXU3
Y0YHhl4srcDQ8AodNTGa8KT1Db2jw7L6+wf118P/3z/3w1wTh3gNJVc+hxQBTL9mnel2xLDQfuyb
z8q8f7WxoMdkss4jhaAO+euzkbmSj7VZa+dSrhpLwwEz+ZpJrwCpwVUMvSdM1nW8/7T0+cOT/Nsw
/OnCH0ZDo2CS6EXFXbJtR/c/eLSNmizI9ZVjAdgERhgUQ7A80QjJ9LVUfKsPsiwoQXYsnmqsesxU
/YocgjjbzRNRMitTbsx0bVhXln07mPgy1umwG/Ao9cdl2oTdJxP2Xy6L/76DH42dn8azU0JBhz7L
sDJ9SWW6ZXxQDZ3TL3LaLkhS0yz4+5Hxe0nyMl0RMCcccsLAUX/YkeXaYlZAbrmkvTMW4bXpVafh
GhJlYOY7HapvtLb7TaP6rQnjGG40Z0DN8K1inbfrvHwUxTHPjxTddBmI5HpajuDcByUwdK+FTj4e
bU5NdvXUql+S/tgNUN+fc3PXljvd2eYO9t/lqsZyVefNqkQjr+vUVLS7OLxKuvMnN/vbd0Bp3ECK
Qly5YZGm9GFunkkriq2JjYBbH8E14f/vgx7iMa7h4rF1d7a8TetrvtaiOETFzk7XS05b9laQym15
YeaXtT8mgfsuXd/4rpEBUgSZHvTs1diEsXk4KbAQKLSXnNsOckOcTrPOobi26w7B9LN+UD2WXh6I
JOigvP372/vRxf3lA/hwex8WAEUsM4htbs+cVgSzgGnpGr96dXxl7+6GbB01fhmTW3JLFdnWefCr
yD6YgoLU2mzXlNRq7s30HRFo+iqMfHf8nipBq696HpOxqSyfvLVO2dT1hnuHNTBhpj+38ANzf+y2
4Kxdx1fjQJwKYh1Sn0fTOoGI/GJZW9lr0a+kfqTE3iVBrwd0bFuMI4ZHPS2ZvIzH9zJByX3h+Nrq
a1Bs3gWZ5Kxb8VR/Zkv+fWt0eVaWSRKm6lA3Eh+mxBYLNEqbiK2RuULjrMYZEvqbMqo9iSTI3FQm
wvWbqNnjpPfaaW/JT4qZl5fx28v66Qd82JS2gz5Kq2H/56Rbp3mo5cm2fFs/jJ+BrH9fJT/c6sed
WC1gtDtsttVwJTlazvOzZt3q9g46Vl/t3XCbtQc7CSoM09X278fkD+fx393mh52XCglmCi9jspl9
2tH4wVwGw7RXlc1YXnXDTsRrMa3CcJ+0Gy09Re3Gan0XqwvL4mels9/P2R8exYcJYGnNUgvTWDsX
5UHaW4fuRL8yz9Ubur0G+UD32Z7s8hb/7vY/fJIoesx20bl9BI7l/NYMuwJLmGU84XYt56Dpbvvi
mafO1iWcuv/64IMyQSfpT5D6imL2N+FXp+dTuZjZucBcx+bbAekAbnAl3eVLaFd5sOQLYvqyf4ka
Nz6QZQSBVOAG6ewLUF4IsZnb8DS2Remb8/zd0avZ0zTlvZXWC3u+eWMU87c4Wg/LaB9Zse4XSGif
bLZ+211yEwbHN3xuwrAc98OXemnVAy/SsnNbXkQVVjOtJpatzScD9bdtC4dRzaJyin6D9tyP4vpP
a6+0J0NJIzs+N471ZaqKZWUkEoFvJWkxZSHpFBqJzcxqyNPonPY01Y3hs3v9fVr68SuQjwpBAQp6
3q+bp6l1qigK5/iMGJ7qXkcsdmPhCu07awcrtXKQTbmmMa44oRfVVlGu8C2e4Zg89GOyfDJ6L1/D
T4PXUZG0kMmKIALVkEvk5q8/ppmmRsZhGJ0nLgKdLT/HmK89sGrfx7ZVPtn8/GBQfLgcabcU4Ojo
EVT5USKZOaVQF5wsZ2swriw90daaQV5EI/WHEFJiXgNdl3gIVnVZvDYZJylDrZQDvt3niqAfrx5s
xYMw1ayivPhGAzTqexJaBpzcxSXuJWFi0cSY7WLSTT7Z9X7su1+e1aUL4TB22PaqH5Fp81zZCFmE
e6dPtD6WhvJhq5Xm2g0z8lbzI0Z4bVdGk/QapYgDJyqUddTSQ6qhYWP2qB7nqsm8RNV3eu1EG8M5
WPGs4J7F3y36fjUI47P3+8PC8usT/yGz0tG1qJT6PwIcxznsQ7hR6nmytBMkSm9sMESNRJgcljS8
V5JMuYVhF9F1n2zolXW5ImRHBSIynkSKXQTSXewjL72ak2Le9Tji61Ac4W8U3qyq8Q1xJIWPq5Zd
ADj7E1kp4wkuH6lARfoZcPhjmYdXYCHAci00xaBqf6PVSqtP8deq3XlI3WaTxjz9SOkSNhelvRJt
ghArfbYtvLx6x94ojBDS2HhvfAujHM3Rftorykg1is5yCT75lCaU4KLFWic0uYnibG6lbldsguZi
jZPY8SqlDQN94nT9yWT0YaOKVBqxqKtafH+ufVEz//rlqeMEr7Go3bsUDORBScYHna1mYdknwUDC
KF93wN77LbFPNPcmMZ4KAnGJsnGyfQ7WrMectzcIV+GgWgXIndJAJ7HvHz/z/8LpUr+XZ9m+v0ty
Xf8fhLlql5rsfza4bPr5tXz9OcP1x1/4Z4ir9YfpaAjxdZMVS2iCefVPb8slxNXRiXhlQkWbzsL8
L2+L8wdCed46EkLamOiT+KM/M1y1P/gLuq2iucAsw//k/DcRrgglfp3XLQ1kCjYBFlPNxWdiXpbC
n5Y6YeqOlZUD8pmJTENaeQY1IWIGzdpvWXaQTpJB9DIsmknRItbYCTguwgWxNMjEx0kOZ4ppbNVh
fhgvXewkNypur85r4lK5n7PFeBuX2tU5Opb7Bo89mtuIMqpUpnHgm2lIj6w1+KORMUR3VWjqtq+U
S3bb91JcEZtlN4E7teJxyhK4CPVSViNE/3oUbMxnWu55pnX84IWJa4xUF6AVyI9nqA3yBE4gMYJu
DDW5Zp3ijuww654p44QjiD+DXDsdNPFrix3htqnDYfDi3sjeoy7GkdGC1IUnNWVtv0pHrD5Kizmt
VeMp9+f2EsIhLKJmN0pZ2odGDwVhaARvRUGdFxY0L5OLrTSdVTqwRnqGsov64yCjPEP35c50MKJi
vo3x7lMPicduX6iOgqK2GJTrlgisnGOipFmuA2cZvMyGIuAVPQFXQUk0FFnvUVqIXb2o+jaKSHA9
wc0wWefEZH/RhOTIZoKkUIKwy1wI68T0cMCyh1Tw7Mcy8gDRJ4A8mraDVIuZaltbdiZ2xijOkNjC
OyU1o36D77x3OI9LdErYdPKgIZ/+aPL7ooCQN4ESwrCXh6iFN+/BuXd2KsoM5YJTc1J86MRAeIoZ
66nPM+T0lBeK+9VqJyP2a0vIr9pEUINnZFo9bHW1EGchkxk4gpIP92OW2wPghu7iYO0bEtTjFERD
L/ZJyXkVq0ZI2k/P+X0oRihguRwZxxOL63cHQnPhhdBTSq9vtO5SU88B5Kujq6QeiV8mHoO0tebA
Hgaj9qtZITemN+c3o6uq92Gx1O9TtajXVjsDZgxL3eAwqJJ67Ncj5OZVBkyEMoepSF5ZMydfY2uU
6GJx0BKa5HTDyzCF9YtdVjHOEwJ9QPjP5gLCzEJTu4jxuKiTkqzUrgRHOzqpI+HttLQYRlY0zxo7
X6/0IVlrZiaxKzm2tRcSkyQAnpBC4hLFlKQIJ6Ltb+lV3X6dlTA/hYubk/ITU9Lrk8jmQQ55waFW
YJTZ2PqQU9uyen0J9E4ctNQowlVU1/W9ydnM8cskJnMu1a2m9HFBlHCsIkIKNlWbDreo0Yt0Z5sq
qnSrBDzkO8rifK3LhVzn1oSE4rmDVlmnSdFhhiSYjK81DQAiIVl9/iY1p2sPrWvHV7VFVIlnqtOk
bjSrnjmDgEK/lCJ5FxARqvo75J34PdPz8JkkiuVVqXj1qPEsi543yWq+VM36Sx4rVBCrKKXCpI6z
qngqKX4I5RaX9X0O4+negbyVwujQh9NQE1zm4UfvXwQwnNcxwxsVYKEnPL4Yy+y6XBbl1e6FMIJJ
c9w3u4sU21uqsLtPSK+QO4Ppj5JJJ5tz2RTaLWOMZg3xNzW4FFllKcyjdKCTNLtIQieyzx45aaMV
kCzIjtc24LHXvR0X0aqs9LpH6Ve72r5X63E6DWYy2Z4cbTr/4YQRZG9VLo/DbFoY1oXQYmTrOuk/
aE2X1rqvmjgzYk/WDRuhwExTJjksRGg8s0QZD6OqVtlJ1F1ir9q4U5NgkHB1j+kYR+Y14WfqVyWl
HYlQPg6dTZ4vlu4viXohTltymq4b4VQE4xi1ml1VRNSVaC9qcdPnyixvq4WNtm92ZRIGISZF+87E
Mgi9MJ4rda80CbDDti8Ex5YlYZNFx2FoZmvy7AKnLRQULelW3dyrD/Yy4vKY6ZMo9LzsUfVBmDC+
49ggEFZ3orl9RI4i8/csJ3QYFQRSujUHlYFOXeM48ybDq8wsMed0auPCuekYi52HBwesazHp2tdI
VMpX4FcpEWYh78rLjAQboOYU8n7k2SzkzTWlu06bzp6IdUjwGHRzHJ+Emo37jizc5yQtwt63Fjc9
LoiPNGTnAwYJgIgKXC/0298iGS3fRJe11+zc05e6Afscx5b2FPJBf9PABS3+KF0KGUw6NjqsbLHf
cJv1D4aIKvDbyVCwZ7swpChNh+g7azV1aD52odMRWWg6T8YwudXBgi0E4Wsp8OY3su0QHjVLwSrB
lNOPS2x4oVUx27hUAJaAGLoK+LmrTgvrpQU6BOz3WbdKc96OXS0eq3HMISFN/fyg1zljb8jyKIIS
FAHTMsaxjJEwGbq+zooWRT+YDh5gAxi/2WtJhGzNWsIsXmsDpDIv42QwkjvY9I/qj1BNBTdU6Amt
RyidL7j/vB5Y1ENij8jSZ9slCEsaCPtZLlKumnJAulrcgvthPrZWiogWhllS6S/oxWtgL0woVPLz
LB/WaeGKFysSxXc7AlUETcGq2zWit/RLWVXTo9BTQdJpqFpf4XDKe8oKuD0gUOWFl4MGYBWfZPfN
rhTqoTSh35xkzm7cpq+YMMwBdnQrOrdY1bHIb+cySSsaSIvqluqhLOrwkZY1Zawukg3Qb9CQ3zNI
u98HNXK/a2atMjsV5okMJqvyALx316IkyZJYpOoIBko+l04DeYK8yeo+6QSnvYXoMvD96Fx3CaEi
FKSUgX4Vosr2KpcGqJs2KQ25slW41wEmerkNQ9voV0CoC4xcl762J2NDfbPGaZkRRcRkHc/CDulJ
pVG+U6fBzTwj1fV7x+jNewj9EdxnUjZSb1RpwIOgq9lzTalzL7uwtPzEzVpyauoSQZFBAOKzWlrD
s6uW0lhFVpvhmOoMI/E0UqdOQJeIh+36vtvB5HZML6nz9NSbUT6ciiIFhCLSInpgRVGzXepm2qNt
N/roG1MXruPOgs5ENV6awRw7erQy7H42EKeXBGaXZWs9SANa1mZh5/Tc2nE+0WiLqTGlan1Dcm0S
+YOqgNOaIsT3TOrxK7Tg4a3os+iN3ez8NSe49cVZMlCfQKh4dcTQoyMBZKKXlAMmm9i2uu74zK1Q
3iR2GD/ARnJCP8KLCXIN8J3qh0qW3Y9pH2awkTTry9yny6GMEtGsKZW57r62CdHEMhVKbdclYY1u
II1orhVDdQOrt8JHUufTG4LquAsM1o6DFvYj3jeKkQOoth6KUhw29o4MYRRTUku1/bgsaY4uILX2
SxmBOAIqZAxeF3c2BDzZZSya+gBsr4/qcOMYA3PjorM9WFQhonVUw2zzomrSntkjFDF1XjaJ1JLc
7imWFvSiLiRWwqujNrO9TrpQygCEK+nWDcmI9xWTukBQtot7N5fLDIDPscd7M23ip8pwaxr1RYnq
uyr1+KlU5vHdsdM8CsqMrZNXagKybAbk9ZCZRXzbQ2pr6EWP9n1Rp8RisMZHpwTOGIgutZ5Tyr0Y
MUlOmvjbTh27p8XWEmOV8pmVRq88G6ViG9tUMRbNr/qx3Ctj1qA3FbPYZY1lPqTwr5hg25l/oBJd
eD0YOr9hLEPwV8Os0XQBcmNAROljWE8/zn7/F8fggcpo377/D6fg7n/Wffn2KpOq/P9wIHYo3P/n
A/HNa/sa9a/zL0fiy1/555HY/AP7MyUN/LcaFquLLeWfR2L9DwvGg0U4O3/iYtX915FY0dw/dFej
bmaaf/7hv87E8Mz/wKpl0LbEruW4gKD/q0PxL0dikApIXHWXSjl+ZOwZl8P3z0fiOascfbRoDBtR
fi7JWaZGzwxbh5H9Scf10vD4d83tn1dCkqNqYAncHw3Znw7f5pBZmmKmtKAJVzjVvSpuCII3oRKB
p/zpHdz84x/92WT9V5e6VBN0Tvzc4Ue9PA63XuqSmyKV5iYmFdRXNHHXtOEnUqZf68T/uCUDJdMF
f4DF/WPYBjWNpqsyN11lk97l4OU4cDIzaAciAAjDTAm8+fsb+7V39ucFhWMZQHBcvPQfCtMDDMnE
JOwKQlWbX7uVwxEqbY8KQuZ1FruKJ+Ku+0xs4nzor3JZ/NMUGV3HVjXnHxWanwdJWHSN4nZGfGkF
2DfKMOfYLOYQDTIJEQb80PMw1eNpvqC0DNnV20Rz8v1EXfoUcsgIREvGsKiz4sllM7xOUVjvB1u1
bpaYBEGzIAU8nvt25xLFvNU44J9TsJfsgKbE67ouD9EuwUCiL0bptR5yZ29NVfYlJ8dhZesx25us
KavOb7NaBuoAgMebc5aAcBmk3xqZ/WVQw2ITEzNuet3YKdfOAKYuVEPzxeTVoc9d2tor2owStuzl
fGWHhXylUfQWZwNWGsM+DZ1N6rru4iqEbIqV1ZApz8O22c4KaD6ADg9O2+ZbRyOdhBxI5UkzY+ck
7GZcacUg15bVNwhr2Xg/lrboNsncJtfZ6OhU+K2ELocrt0ItXlVU9tuwudQtmqGL2F5W2msLT+tc
S/b3njplErHwPH9ToVASvTQ6+ZpTdr9h9aLJlhfDEChWfxGWJkQY+7me9teCHZf0aCLlX0llY3Wn
CXsV54IdIIDsDG250j4D1M3uNDMf7+241nbOnIpAVxaro0qsf7UWA6R7opYIAyOqTUuYKFeTHjmB
kqDbbken/xZZM0KXONTuFaNGwkFatUj8WRbpFdXmbDsUebhrYRWu9IW0uRBR/z6OjOw6zdvoRuZN
uNNsiYRF4z+ihVcVgIdFngdtNWPIJZ8FPQIUWB9T97CvCdY+z4VoLK8oylFjn1DYe5mK+EuEEkLz
EJmTsTPkSOnjbFpz9Db24BnKVz3qqH3T49K/DaHGGT4run47hmR3eDFRTmybW2erJQknKeCOM1IA
oljMoho2apVcJ529YMNe+jfJFLAvJrdvqDZwzAD32mp3UqUo3Ktqd0jDyCI9gIe7wGtZJx3FRJ/D
Flr3sqHyUevsd9JcNs+NNUQ7a0DBluhDvOpdJcbOAr8CMSsZ6EORLIExDyMR8Zp4pP5T3ei1Bb83
KjM/rOrwyZFL6mt6Sui8Wah7YHzZo4DY7XhNk7/MCrj9prJrOHPOu9TKci3LxH6mjsF+1ZLzfeIW
0V05CGQ/g+k+hEWmj9gGnU0HBXLvyrg8wlxGXDSHmvpgLLF63Rs4fTQtoQBGOuh0jkOhBlAhw7ck
ieLrSZSpv8x2dnCTKbtVRNc9O2R/S6Lj6yZfKfyM7psSm3W80me3SLeynNVqPZaDVAMbDBnWvjm+
xIu2WWc0GyCfTQNAxZqK20HV0zhoeqVR30o3H/M128E+3JRLQ4M7FIRTesCGquoYk+KzzYzOTR+y
zDA0L5pz9a0bXPTXszpG8ypK2JH5jUNY/JElhee9cOJDTzVL82VpFEsGk77Y9pqQOZTVSpiZ495K
apuiSOTcqLLY2im9pg3ltoiKKNHWiExdYuu3peDHvkIv7e+ToTKzQABXozFD3/roOAstIyBvxbiP
xRhW+xJGyVNZqOZAvciYXouBgroHLEyQeax307deTZUFPmZnPI596Nr7zI7l96Lu5jP9mdi4T7MQ
mmFZWErvY5cBodQqSobT2S7q6RCnnMPojBj5HUBux1OS8IE4zXajwmf30GihLO/klVBB8M9RBZmh
s2Euy5Yks4FCK1UtBJXVuI8c2Icc4X2NtMhHY0haYmTS9LsZYxyjAIWgvXERAjGcJv7H2oFDQIrY
JhLGvi05a8DcVw9KbzFf8Dx2yqC8E949XDWmUt/IOtFIIuypaFVC30I4RSY4D+eM4VVJ1R8j7JYq
19to0yXwO3bvu767bi1rG5YFiltTcVQc/t2mjqy9bk8NuiOoP2Voate6OT9Sckd3Hm9YgVZOgw5E
jjQeFXyS9iGf8sdxbJ5F1SSbKZy/iUZ7NYYG77S50drhikreg6PGwwPrEEp+a6taHDqttiUevsGS
14+E0Yf6SOU56ndViZZdF4o3WMtjNvPZIPWldm4vr3nSXlVZdmSVpDDdfieRYlMZ5rWJarXI63PV
5LelgSrEVc3NaBmbxI77l565AZBUCMjRJlkAVLOXlZ15Gsrwe2yO90krr22UAr1b3tZ6f6ptvV1V
sfvUKnrtu5zLiasLi3XUdbdOzTgalq2tNsSSUf6dG6Ku0vjbpAJ972cvct/7GuxvI9wgXvJHgjSk
lwugKllOOTFLLnZww9ea8kqI6Uti2VvDFP7QTWjsmXczbZWnSM6kfG0HfvGiXcXZfE0gKyW0rvGA
ybPfRPRkymbdtSMJfva17FCpobw9RZXOum/0R2E6+tm025UgXa8ZpvsiQktqUa07Nk64pWLDONKL
rei19Vy7HOXz+UtIBgPo63w/jnJlJg7gb40xHFb4bkbgkcEI0HnTT00VRJNieXOJJ18bQURWCPRs
GyuO7rZ+5eRYs219QyGSmvHc3mCZaZ40Z3D82jDb6x7QkzGYsKbCyaiu8qWPqVLR1iDfam8Cxg84
QQLxyPL7RLA1VLPySHEr2mR5ub4kbaqLcxBd/JpX2VtpqM1dbEar2Y5n3Bv6PrU48UNKiCg2nN3C
OcxNZFynSlqSPEkiIhfg5tNyZYdzULeGuralQn1ocp7mcH43a+pijbAwE1URDPu4z/2loyVlSc1G
D5XWp0RNQfEQE+Gpanuq60J6k6v0t6qs3Z1biedOSXlk3Xxw7TRcW7m6oxKnbqJayruh7cN1VTXj
ulDgRiz6+KorU3xs7MXeA0G9CZNyO6tUFU16BsdMEbvGUaptMi67loxwcPnKi8Fav4UNOniFox1p
StyWE0yRlqhaCqFp+oXMWZIH6hMg0e455oTkj21ODGqHeyMc78qiywLZJ89ge7t1OwGlBTXP/xN1
/uRMt92QPFbaeFc45sEdO/DUehUzuMNNPer6SbOVIyD1xo8tWhuVjM/TrJ40Y9gZRX3rGvO+T7qr
QWsBaEEtn3AoleOmqZwj1all5agwmpvoYJnttppGCqOiXM+9fmWK6b6ete8Z/ArbaO6aOHzMc+vO
EMYpytorO49vMrcfUBJR3ZqXC9u/R7IxT98sCtkzOHAzc3aubLfdmG6WxrxS+FypSxCm1WVHWi6n
PM3SteMkp2rQvhpTESx9shkkZfiEDGZ8Jc6LZjZ3wBHwD5r2dZrlK7qkaz3Trtsuz3zVJvA1XpQr
Sy3v5aJ+BdOvemU+wMOY0McRJc6QHeN9Z4DgbrnxyKG8Nk/T7Fl5CbFg7An44rmwLi1XANOvlpRv
HU0Uc2FFFypJUKrbjTxp/KHnmL22lZkifXQ/LvJoKjyyBlTj1vqD0qEXQdG8UtvF9gp1mHfuaOq+
0upvqsNLzCiOuoqJuDpTvtW5Ceom6q19aowqk2L3kFfmuYx7xbeTAWbFWBZehxKELqfRJreivRDb
QfAgSNXhRFRp4vXO8G2IqtAvh/rYW6OyT0ZltfBpM1Tc5y4vX6YWa1KXLueFOplXG4g/M5vFiQhi
AGsjkWNErjwJOaD2q8Yvc6Edi5z1BtkFzxaEOgCITtuaC1AeiazoTR/sr7rMN3OnHOa2eg3B8a4m
oiuYplamxePNo1yuaysjH9DSlnUaW9G6/VGSjoZzW9ksLrW14/65FatEtFG/51N3cNQQt7V1CRBo
jMRPOvraOpDmw+RixVZT1wa71Sme1PPuEA4dfBQ5Kbsl77vUC7Wq3FopPJ9qsVI1KNU6Zc8aNYHW
GL1nVPN7sfR1QFEaZ73RY78tEcfoeYNxDDxzGeh9Wntap06P5GpOe/pK4lvkRtl95ranrktn0Mlt
cV56aGBE2pbBGIf6VQFil3MWUpZHtbQ1PyvYH6tFN34tWxojvl7E2qowKudMcjA7gIgz3+VbZNRF
EUIW16retSlerpQ6EY9DJKB7EUmxkaNBwqxVoK+ek+xieMqku3IuMcfRkMd3lF+t10zNp21rGsfF
COP1qDrZCfxv8p72iy0Dw+2sF8VyFR+MC7nq9FJiTGJhJukcuLvSiSnh0XWad0lPC9BLJx2AOATp
zou0Qr+Kwyndk62d+OaIH6RM5II8yBrAdIjp1GaVPEvZiWuDjPRjm7lfqsWgSEvX7z3MNQ3SSgKr
pLAiy48yxmgF6/CqZRbcmPThSDfOrHM7l+lKNXpxkqWSAfHIp3VIMy2oFYq/oSqGa1rv1uM8dAvS
4rjnEDXX3dEaB/vQJRrY3dTpwtvajRB2k0IGeIe+kTc0/VMyx/qhVDTtluIAhjg3NrIjcSnJvRJl
bH9DVcVRlokwWzNi7W90x6oVAQ7O08Qo/G7bPVbXdNS/Tq6RX6nZAoyFKIdDXLQJSn+RsrcgMwLs
WBNBCvQE3z4wzjHa4Dm3t40ZyqNASbbKE/W97xp7jfRBgrCOnft0mozrxtWa84jYNJi7ke1Zoe1i
AeYrG5y3odXo+jKR7LvF5UVPeNxita7mA+2W/q4VxaWqYadTs0Hq10ClurwpOF+wK2nSRDG7JpIV
VcbtfKUW+D6c7yXke6daOYLhcGPH+jz3R9VsEm0MGmvJUrJDpErqqzfTvjNWzZzBC8/H0CrQbwIR
oeKlaMeuFaF5Y2WO9iTNAonEpVGLUMKsorvCnK80YTK5FmO3U+NoQOqRVNlG6o3zVM4CP99CF8AM
x6K4aOhWFr+ejWhsrClP62tNy5ur2tHjFd2JDorYoK6quelXZPnMK60BUNwXFhQi1xq3Q6+yPVmG
VWvgHOXfCKqxLmmClTYlmBRdvGNIFJi6c2VopuOZfXjTjOyWNLI2PE5t06Zi4V98wt9aege8rqzG
wW7nQFVNp95w5D/PA4glXjAu1ZkAQlw5q1SO0QW69sV0lncrmchQVgiQHgwJH0yJjX1MhR8V8Z2T
cchBe7iP6mIk8S8arqZolkG+aGI9TeRrDHXf7yWqmWMtnXHT50t+iFHMkMrUaOwwDeM5dCFq8z1v
IjSYgUmrek0XrV8lYT/DBjfvQ51N8Cywkyapy4kCp6pfTxiR6aDgadBLx0eDNhzbwq7XITFzO1kJ
K/aKkM5yuUzKCee+NTraepKVEtiErHhCLF/dNmbkmZOKjd6w1rNGIBY9DIA3RWzdCtM8tGK2Vg5p
bPwegf0bBVHLOPpf9s6rx3Etvdp/xfD1sMG0GQDbwKdASaVQqhxuiI7M5GYOv/572KfPTLX6uNoD
wxcGDAwGmKmuokRu7vC+az2rXBQu0nTpqLspKuwDr/LAggnIUEEHRJ80NK8rKU9DVLhIO9XGC8zB
vUKBqY0LiljxU11kdNVrGfS7tko/yaK2VlbaJGsEUt26dpJiM4wlbp86EKB9jYykn/pjNE65R4oG
0PbIUWA/BdEunJzyuixaiBaBtbKr4LFT6SfYYw/tqRxfh6Y06eJ2/jojLWnL+25vg8EaIae5rNad
6iEsdhZdrhnPY5aXnj/jywfqBHCmjBOlzvFUUqldcarMVhwx2r0Aib806kRhSyTE6NHkWRTsOJaZ
xsAMVAgAVTlb6wPF33NQ+6jqybeKAPPQYWomTDc9xcPoHCPXvyaNleNEpXcvBr3xnTsibFoUHVYW
U/dLcuHb/EF0zIJpFtzIRo0OjpIzqU2G63UqyQPAEdQXjYl5JxO1AplZ2kemeBSqpVNvOcakaxaC
dkGJBXxWHOnrsbLFTq3FHC+rDc8T5dU1boTxQB08u46HfuSgE+efFN/vb2j0AymJXRG/iCZP1tLR
/J3Pl1/XcpjWpd7MPm+T/7PNwuxKV0fbU6tGvXWliGeJFq15hLXqg1MCN9QVAz5Elrd3Oente87i
cl1UxAQGYEOWmlKWSCNyd0eCqQZkaoopbMYSB7oeu5J0o8zxT4o1YHkpy8exTabd6CfGsjNsRqdR
zVYlPaOvlX5Eq8w6TG7CoiW2ZTKNkxZI9TooashM4FWtK7vMY/yYBsEHq2R07Uc9JuKSbmSwGdxK
uULWimMNqQdFiOIhQZdFJ18jZSW0l35cQKd0UEv0aOVW42BgkhbTM8Mh3tbVNCfWxIRkxSS+LvSO
LWjI67EQHSPFZKNcazD9imJrNBpFZ4NeHO/T2Ro6suidzPHahHp9rIV0xxxpnQlqz05mZZwIHEnr
xUQTdOVGqrVTiuihSbUHDX0wpc+Qg3wh2P+NJezFvGKWYEg4lasijId/1liP5SyWyU3JFmbyJk6J
fZLv3DZfm4N8sWNnG/vG2RidVwIxP7GVEmxx4UmQktdchyb4NTmZXmzW2do3bY4ddf0pDHrCGuS4
KyNiKmSpNjut6sWZd646TkXSHCqW+G0Wa/VKEpKyDctgWFuSVMcgshX1nOhFAtYyOopofDLK8aNC
m5ETWz/e5ZNa35o9BY6yCYJxmVYZ+ReNfi1b4uUXJrlbyIa0fmFG/b7V297LRe4++fU4PAlDco4y
HOUIavnYphG4R5qwi8CxomVqDojanUcQFPtCS1IohtgSE8EKV4Ejq4byJbfGcqX7/UZ2A5DFcMum
YUVB9zBC4XotR9bRJFRXnKe2nd3e9RUKqsFZZcl0a8lULqnAeyKmFBKpxdGZ6CN30BkNgSo4r6Lo
pq9qjJDxquKXCsFYBD286/NoZw/iZEfus1up+xiJpTR1IgfiqwBStTNl94OpOl6KuIoAwW1bMF+6
0U2ttPddKB8QTS+rwtlSU/XCIVu3lEPcrLsKsHiloeWhw/za0CCoNRstUX3OlUm86rqxqtAGYOLA
DShrqC7KGkztui7G6Sm2M6iEBOeGYpl241qyUU9TZV+VvL25uzdszYPt3S+pOpDeNSB5rM+Oa8Ay
zh4lepUwql7GAAoi1Zh+PtpM0HbzED2V9BJt5jSNzUuXkZCYEDlbYu2rdOSIiHKvRtd68CX5cK6+
Ts2WUTSBDi+9MaGpH0Mtt6n8WzrrG3zoOYRtEWRfMkOWpyFz620P64dV46rXe/ncG8ZVJqpN2PU7
M2RVj/xhFwTGKiyInzUTtgh5d2iKfMPBlLHqG4ecoCgKBsshrJcdnzQJiheJvTiI4yXrxyrL5Zlu
6LOtMA06AYu2ah0ykd/mNQWkGZa5INh6QTqvZxcaXQGNh4FB2bYOg11vQoto8TY9G4YkDS1GuB/S
N2ocT3GT/MCtPLrCv2+ail3GZ6PXD3UUQQZOzmYP8BOd2apO63vLT8+jE1JdHvgjVJ857Lh6R2Zq
cAjcgkZTlN2RN3ZMR6pfrOhGo68mxBBw+1RQA71xE4TkqE/uK+l3BDERS8niQX1U2Q56vDaMCTe0
NRwQ0BxrRzJfOEellfu0xkWOVcxSil3uc+xvecfcgcbfQvZttWCVv5FpcDC6+LWv2/MY5Gj/9eZK
x2oQasK5pbA+sg1IV4XfNmtLWMe2NYnaU+YCJsDJvOiGGwPXouILGDVTE59Z8G9SqzlWbCknNaGA
oFNa49snHWFu2L335BzeltGM8bC7vUxr4u8oxKa9uolC15Omth+yFrVy76JXCkK45NnBNDKoNkF/
i4LhLkyhT8b6PmqJnsyNul+3RpUugNdXK19BPxuSie01kbqNQijJBuOKs+3ais1Xw/EdKhLtS2Fi
vDeZOtFQTKukxtapj/YqSKsvat+yurTfhnDYVX28Mwt3NeTRSxfaUBDKB13kDpX39jU1uv2UOO6O
XsS9yawl6Q3S4yQAKvw0duNVCB6GHNnz6MbbwPGZLmn2aJGLksV3PVurbntBUUHv3WipRQOMWG0n
EnitrnhwJuUaNie5u8qE1Cww79oI37VPFBdqoWPfZV/jwlgMpb6Rg3LtWuFHt+6UJXUXeC4c/Oaj
XMFX75XimrPJylCTvUjDve8Ot4lV3rYqzbxQ1Fe5rE+sf69FhJUVU9lDCp5sk+kN+ycbiBJdQfyo
+bVdJYeKULGNr0xPdLAXfTbsiWO7Jgxy4lzhqwfCKqM7LeAcrrTxcJomunI9Bi12GsBM76You0/i
fliGPmWSRFXAKI+ctHah6Ws72yW5QVOT8dBrardI3ekkq6jZOjXvBe9HuqvH0t4Eg+kQhmfIbVPa
2sM49wXVAKRXrjkzIENv3F06IF2G1U/Bx6nycNOznX1W4hFmZWW70z5SDe2oC9Esk6ZOS68olXCt
VTPdQnEsj0YyTWTSD7ZJk4Z32eTHnxJDj8/pWFL1SVwMuEbvq6s2iqCK4ZI+GzYoicUYucE28xP1
a9e5VGKItmqZiHwEQoE/Sa9Uw09pOPjV1o9Mkxi0OGhflL4cWSH7oj9rZSt7kgidlsVKT0BuI5om
PFxf+lle3ZR0D7dFott3RuROT5YiCDPPOuekuCWcJ+pG1dqNgmlVd6aKbTkdzpQOjRdfCdXXnkry
tuhnRbYgr8yzMBosY9pw6ToK3JIuT5N5vh31tyVPZj2yvVn7EuEn8vwOF1MQAYLHXo8WtCV5phmw
00mD/fjI7BM3w160g+HRTtDZ2PnuLUmXWCLVmnNjyuYiQlGvG55GlYSJveuPqAejozMKi2eU6/1j
mvsDFqPOvupE73wMM9jFKLKH+4AoioXjwCLozXR4wLSAFM8IvgZkv66KcYzQR/YsAJoLJLbW8/bK
mROq+6j+Eofhq90IsHZUD9YaGqj7NjPVdmEWdQelPyl249RilBQUVmUfUZShrrqaKk1b2oXIlwmt
FDWj8uMzUdKUpIAq7OlTTm+QmFnX7XeDUqcbWTfMP+pke7ZTyn1ZVDkvEFNbGagrs9BOBTV3b6Ds
duuqU7KPGrFBmHBDa8i4DbOJfXBZ8c9VVD2rwclxw7PbfhrqYdrNcY5rvW5y4rQF678IUgrq0dit
G0qouJQoNXUGxYYy8p2jX9jKaSzCAqBoN0CqEdFA5aLo0mt97GmZ5WawN6sBhPvQ+/NqguJiQXJl
e4qQKS5bocV7PzTjG7WwX8tKLz3qP7UXJFa6Ye/kQp8XGUGQBQt7GzTNSe3sImIE1DSbElckV2Rq
undukxBvWLdF/WXSfKJ+EQhmXmn37bUj1YzjmkU+bDvp7abrXbSsRLINHPExkk9mXTVsC2Ka6VUY
MNGgSjWPfjWYVzWBa1dmQkAG7+dkUegIZdJ52TDE25YGaLVyg9hn769X5r0mA12uxACul44hFQDk
x+51BvgTE+GojOwYm/E0JES8InhrnrVay7ZJF4UrV6A2HJoGZx6NOv6mYp2kX8M1QyDNPR0zZHcx
Lra/TTmKHdlqlBJcfUQ77wSq7jNfk05gFqmvPbtWbIXPhm2TczqEdLZWtjWQz/q3JtRKraQVuQ46
BFa0N0iMpzfWlOrJKu262fwtgRRTWwaFChm79LPCiGstR8b4sIzlGD7CQuFM/F0r9H/qvDdxTBR9
3gioVh+bjz9+ePqYff33f70vkq/px/atOO/7b/wQ52Eu+4Byi3wMF3e1wHz8d3EeHrYPQlcF+Uy0
UIWlIzHLi6oJ//1fFQxrjNRZtgdHASH5DAKui/b7z9wPhsCeAirYclh4nX8qism5dIADKAHTQD0K
KB+JIcYFwICOoztOllTvdO3GKK9z9DJenN+M+r6AlwDGXr2VwWHM0cEzjTO2s3UNuuPKdKGmuZB2
wkPqXrUU8+VVYNVrKDjBt2KV1UtxX3l9sQKb2MVnezjRJGvTFW4JatuDtm84DbdHlz4PPQnjULrz
zn1nTbyR0C1wOVEv9h/C6kWNlhmyiU0BHLAD0GZJ8HbsguIrkZ+j6FXRXqz8elCPIGHr8jrVr/Ow
ZucmF4511JLHAFdb4ZLKDGMlOKQBQrIF1Dv4z3V5hcPwN8JADU3lGxEi9vb5jhIIwiP/zgm/kDv2
qt4UVJjgr0XiWXQBmaaBae+NyX61BzraDSmCpeL1T8rArGGjOFjFPW3dN6PwL/SJv7jdicIxTWFp
aDwdzK6X0SQ5US/SqM3pLgn1R63VnFsRqNG+MPYCqy5brY+WNB8yXFNL0pE3uip1Ki/peMcCtJo6
7eH9z3Phi7TB7SNe5Ia4zvx5zFnn+EaaWVDbDahp93eVXqleKyPXqyfzuTHGTYYQWzdA0xk4P9f/
YzPU/zIbrT7fwv9cNfxQtZei4e+/8ado2Pig2mJOTXKopM2zz9/nJeF8mCNCkKihbp2nHqaEP+cl
Q/2gOsIgAku3qReKWWH757xkmB/4HQcW3o8/av23RMMz0F01GMCAGvD/X8hQC6vpTLMnU3jKcvWl
TueiOS6Z+0YdqOq+uTN/8a78PDbRns7X0uasNpWvhaT257GJESEyojIx1nZu15Bfrejc6bbjGYnZ
btpAae+SuKByUUHNf//KP8++P67MNTEfE5rgfCcfvHkrnMHg8K4jx08C2nqFwE0gaVq+f5H54/+k
ip6/nsH3w+yuMjtdvHqZ2TZGUnCRSDh3tYO4wO+Oye8CUr9DPN67zMUT0zrimqXLZfqqi05tjvCr
LyvlXpoKzhb2RC1TuE3HKUzZRok0eYomDLtDG/xGMn1BkPtxVxGdM9PMU6DN2H471/QpAeVOz/Ps
l0A4V/WyOM4U+24pNhr/rYEe9bQlDK1lumxWzg31rmX2iUb7FZKenfOb0fWXz/jNp7lYYQmljyxT
SY111wcsh0IclGH4HY7y8hkDxqBhbwuI0vjccYz8/JVNc+x7v82NNRYY4Sl6mp4ku3T4r8PvsEOX
34dcYY1VhUVOOAJv/sXdNY064MQfT2sVUfKiTIDrhU3zOym/MTsafhq2XIdVAz8/ExXbIPdiHVVb
hd59zHWSaoh9xHZjOG31oh1hXoahn2/Mrg1DonIM85NBYWRa6JZvyFcEzC58N1t1mg65t8qORPS9
Gi4GB1jfBpU2KtGkK7HkLWj0m9ciVQBVRPjmI6SHIe5w1aw1weZZt+t9lUZoKaiApRw/c2kVN1ji
EPbB7CF7oIgx+C1tJdWdYzZyZ3Zxgn01IZ/65MxVIFccYp2a7yIt1YjEn6S0l7UbDBr6U7szAYJg
FbT7Bhlb1ZUm1HM80Ok2mv97I5OodrdhNcj4ztABpOVVX6Ivd8qSShP1K/cRc6DvI5FtAxctnibQ
CYyiQ0qm4Dj6nEEoQr/US+0Fh6Ov8O5hQF0HvtCahZJJ5ZG965xJ4yKRqoK8jjeNaYJKRN8Y1N40
iVBfqlllbmrFLgBHxSFnE6llmmcMNWhXtEbG8xBqkNsMJ2p2Q0ZawjaYFOWYTnaRoFRpnC9mMUjt
mnx5apNuExBmMHQ+svIw1SIaxq2qHCNTAwxMljhl6d5KnS+uGtOM2dju4OwDZeT7uvaItU0xHJIN
k6FJPxqxQe+ryrpp9PJoQHeYUMgEVlOV+Zq2dg6r2w+0s17pEbkN1uicS1Lozyg27JtKS6xPgnek
WKZpk966Xah1oPRdtHNRYkhsw6MFXdRQxvpbOBhVuxIiAqNcDRkdcWmG/X0CdmKgB99PAlkQsJEF
B7VKW3RSTz+zftJ36rWufInMHDhqHeohkkIFUhSrKCBlup6nwKSvveCFxWMayhB3g7QD8ORNE6Qv
ppunGhi3QQmWveLIbwn++SMdSf9zEMj6TD1gorgWDSSo6nbbXfejzJ/QHTPBBjIIriPDUEIK1+RI
1Rw2oIfnNW42O1K6u4EG+Ze+lpGk99YP5BiVSkV8h6WETxNgsXiVqXWBPTTC1bswtSo9oZgleWQo
nebQosZFeGvV3Y3eGil+NWPsT0ZgDIhQOkyxlY5BYRXoav2AwdTdVa1V4atNbcJycFML1gVVmZCP
ZWayVKJOvRnDrBWLKa4k0nvSq8MFDnJ88QkD/VpXqogYmdRWtqqSUlA2ce210KM044utmZ26L9xM
PSo0+l91aZBBzDBzrvuyI8akaZq+WbZ2qr5abg4YV0VNKbHYSfPW9TveS1+axTdEE9bHZhrp+LpV
Ec/yNC2+zn05PjCkMGoEONZXSLkhMoZjLBHrMlGeMCRym2IKk7c1c4hGdZvHQDFvnLWpNMSPvsjA
+IFNbJ7HzslQEIyNIIzJdm6zHA8LCtYq+5obIaLiKjYSxu2IgI2bo5IE1uWEOW7NMs72QjOnaumY
cSq2ic7LjZQFyBGFN/AbqPhsGpZj1RP2RAuNbmuE2yHE3Dom7VIPZfEKjgKQExX77jxotAFJY3fK
r6qqYE+wDB01+6how0G0eSoOUVI29SINKSF5dmRPiYePGW5+T065ui4tX5gLpPx6sVAkL8KNjGUO
ZqktRvrVmSzh9xS1cK78WlYVkIaSSBufioa5MSc8zwcN7/UjFR0Y7BP4jLuwNlXK/7UBod6POgM1
OoeKdB0WcTUdJWCC84QtXsedrqXGQs9xAQdowdZCq+2Baiq6lLnpJajo+m0Zb9VxLHHEUt00tiau
BB6Y2uBjDywTyA8GaofRTC35rgMWiCopUigG52quWhuLej7TYGUpIBEybeg2uhsgFjQbg9iCYCzw
Z/eBHjbrwWk5a2ZQEqZFbUt1ToaxILA0rcykh7DE7tdJpLYlJWIHo2ci7MVYh2l/a1UyorDuczjf
Tzr3GeXEOOAx6kJCGgjfYJNmTIM4D3pfyaUEoybWoZpQn5ryCKGXVvDhvUwUOjGsrS7ICooLzByl
zYwaa5V8YIMZmGsn7LqTSjyStQ6SOHXWOLFQfxcOZvF12lAnXSRzs2FJlU4rl2DkLf0g8O0h6Q5E
SnNFDY10LYtYb+4tGn2E/7GdfhIDvvwtvdvBvVUsnxsGvaUcvFAnBB3CuiQyiPdLFEvenHZagozw
O0gakQElvVAMdYGUOq8XmtvER6bV2KUIj+DQHPViq8pgutNsGeEx6nxxhwTVxPXg6zmbxrGsVqKV
rrVohlDAENX0FLyq43T9N1knNmaeLC7lMmM9p6Iw5dTI7KgyaxBOsLOpGWZz65zvBmont/Unqofp
9Zjo1nPTYDw7KKFSF8xkitSQPZsUKIwaYbYZ2U0CjTgxX79v0v+vlPamlDYjI//zE+v/y75W0eeP
+b/cfcyKCwDU382u1Lw+aCYJB5wJZ5DT22xzSm0qZTbb1C17rrSxMf3z3KrxI9OmXGapc/wEsSv/
OLdqJnQoB7OjwRaaGGWyKf7j334K260v/vdbX+h8mPrHKYjqDxEXYCE1wZVsangXG/GqccvOFJ19
p0+avkIPbbH7HJs1Knx158fN7ziUxiUFEx4be3/4wsaMXAX7//POHyGOW2ZT0d3b7mj4ZHA3VLwr
LSQChByAlYOu+QAPIfDUkpjRwjWDTT0qhGNqZhBexX6HDL+NkAYZGBZ3RmSMGC/bl8wR9PltTTNv
K3NMXwPFSDYBSeZEy9mdsjbqLNqNeMM/DmYSqDRycnU1C9uRf5v5lSiAWPiPdutAYVHLSV/Locxe
3oyPvzi3/3xC4BHz1QVbBUizM9LxEiup6X7mj9ge7+lzmcsILeIKyMEzPRmxev9KP5ti5ytBFSNZ
TqNWwMw2lz3enijdRk0rRDfZfW5HgLDSgB5kGWor325oSJuBLPYtq4H3/lXn9+OnwTRflhoLRWLD
BBFpXxyBsL0WQ472474qDc3To9YGyuQSS2GM4QKYWYJKeXaoNOEht4fPqECG+/c/gj6f5t6O5/kj
WNjV6CfhCead+/mbo8AbK1PPsnujzPVTUFa4lZyG4q/ITujDdQ8PZb+WNCS8UJ1u1LBuERoxENUk
wYddC32NCr/fWGmVvCRmUVGHtaNdrLvTleW+ADvRvTrsESZW4+8Cby/Hh0uRhrHh4J01aeldpjmh
vsWC5kbKXaw+WXqwLJQrPfnd0Lh84eeLUCXmArOF+ZcXvgvYNkdBotxZYbaxoq9NJjfMApshfvz+
KP4nVoj/baXMd9eFxdcqa7/8tCDo/MKPQqZlgjiANk2t/e9dlD/pB+YHKl7gAgHb4qfU3jRYDP0D
wQIq68RcFdO/rxU/6pj8SKflwsiZqxssJv9Uf8W6mDkgDmJoty3EEHiBLfH9/XpT4SvbjIbF0BC4
rAFHFclGOu2i91HIgwLS+9UgbqkPrrpkPAVOsmU22/Ch0Eh0SzfUjrGdbPCPLcrxsZuSpQZ0PB/c
ZZi4y6ypt37trBAvXklIcq7xxWxeXRvuS9lunTB4kkn10LY5Mn2ECmG81Sp1STSAHRfeIKdVgw5F
oSYQxM0GUNlTYNboiKrVVHAUxU7nY7tT8ANyDj+AmDHcbWVhmXMsBNIR3BKRAdHR8/jeUAXa5+4W
iv6mj5BrIN2xxMZI0JAjxmv5O1pf/WZKvnjvfrmxF+sePYYOMl5deU1ZXM1C6N46m2287krxm2n4
54IXfLKLRzj//M0jlJjxw0HyCF39rOgvnfab1M/vvY83cywXcBxXtTSwltTbKVr+fIHSVpBCxH3l
OcERlxwi7jvOWonmLy2TnLv7QC+WrkSWViYnGe6NIvPYqK7i+LpB3FU12XrO/cKvcVUrYmV1Ty3h
06r2ODBwwoIWc4OYjt+PGzbi/K2mHA8uyYlWg7zauFFGSkRYY2KwNvg216Ms6PHVsJMC9Pq4lJVk
mxegjjjcFeKqxLrx/iJz2av64wZotIbm99imH/HzDQBpYvuy7yqvojgQFiwxn2P2FG77hChym2gz
8m1h2gRskL+Zc1NS3fd8Pt77n+PXIcVzePMxLlb5DMOfhbqx8gBnLShILkYDmRHMRJba34ypi6Xp
l298USwvpNm5YUB2AZKDla7h1mUHBuzqN99onhjfLt8/rmOxOsHsnfekP99ZN6xgTSbc2Vq/D6XY
xaqPfi6ea38b6jyVe6AqtGzMq0ptbyflVMwi1OlJR2Y2gRrLpboofAjyn3BxLd6/2/Pm5ZdRTxn5
z492QUo1a4yYddyS4ormG9LZKqFtm7RUXcpgzaq66SxlrUAxff+yf/2Q/3HZiw2NqwyjLzsecgkv
X2A+L4Bp1rLzUv93WJNfJ455PP3jUhdTVC4i2BgtlxrBZtaQJYPsj1PjT6ePt6eN313hYuYI20rF
88YV+vG1srGn/2Zq+uub5dLp41sY7kzbfTv1WWxKZWwzybbadTN+bm1GRyA4039+/6H85esws/RB
9FqsuRevA4dqd8hqrgPEjdP+RraP6nT3/jVM8y9HHKR7+gloMgzt4v2uaYCrasaIg8LCDNd7EnVe
GDk7fVIRvmNFdHxqBRNOg96LrH2NAp/SPf4P43EIsCNI+5tODkvUt3OdArKgMjx0TQufIaooQUT8
U6qlS+Ictwr1s2x4iBN1a2LADjUCTkJyufGfwFBbp1JsVPklaHpPpU7XomBs7M9q+QX58TKxiVOW
6pUWnjokVw7id8HBCh1DP60V40ttPqDhm3AHUfiIoT1Qe9qBF13lNm83gm9FcTHW5F4wEaqekRU1
yZ0/IKZU7RVWP6w/2Ae0K9S8W2rF2wZlvMS9VacnPf+qXkVa8Smq7G/C7B4tMd05/nDb2JtGP1Fq
vmlT+1vcYtRXepTU1dqPiVbsuHFxuG+4cXVo7yeicWnSUAt0F2BC1o60V1Z/rkDNK/1rlUD/NY2N
6ImEx5UvM/oEwQkfz5ohcs6a5JTU+iEpv7RsIbBM3TTl52Ta+KyN81eAvev5FLNH5bYtPubW52B6
bc2nKsGZVHwUUXb28d5YY7vCrLRK+mk1QTAr+phwBnc9Dmjna8iTNBbaQd/04QOmSa9MCg4kGz1D
9UubQp3iYzwSjYgTch4uSvSljEjoUeONbYa3PJ4VQE/UYj6YHLEKCnHAxPjFaQfPRL/bDyhZIxXv
IhCJA8DHY2GClcEccyLc6k6W/bZFNj6Ud35IFum4z8imkmW0bkH46aq1n6MsaJyy2wJBQZr6vDxE
PO2hIvBHLEFgL1pIhAOUVtF8UrIYzh/zOH3O8gt+tQXeHFzU48r51BBJiB56HbnajubRzg72BW+Z
sMNdHH80IPijtPS45zm2q645muofOwKANrHSbu0gnqFHy7k2nEljnREz2nTufdZd16JfsQ9xR2zY
bPua9hNuwArNuKufihaX61klHBuyyTKuw1uMYp5hmIAUs5VidM+Aplj9ZsMVb1mCI6sFFB/knh5T
JW5d5mP96Ibdqkx1TxTpqbJN3JXxa2RO17lVnIqpv61755CxlaWbAnThCsXDwmYT2rSfWwRKCGEf
DaxAvv3QQYQsQrkMik/N+LUHUa9SdjfRAlY2xN9mxPtdU7PJqa9Oy5QzdnhuI4Tv8RcNfZ7RsB4i
Ton4+HbDgTvYmL3FfSCtx2In7UZgehXc4gD4wPmCi4w1ZZ1iFpZIg/FA7LOyWIa6PA5B/ir5a61O
clZxTeWWT0AfIUYO2FwXCTrVtl+jGKRf1XmRQtR0/JgKzg5ltkWOyICEUSRf8dae/dYgqwJzdT/S
vJNL3CDQXu6wSqzx4y4V1d5ATSY7WV/XSrWYN5N6jTY+valAXfcIjqPR2CV4eKIq92j8LIUKZgW+
AELElcPohy6zINYogylslsPBHe3rlHZVCGFVUN2GH86wzOqdiwpaGTGXzG3MlEIv3zBxmjsKEptO
f6XzvY7zO5yXCQ8HjFddIN2igBTm2atTKTcRxgi4lQd9BMUU9JtBOSgAdEtiSOvpNabQYfAUBNM1
zm7iGujY+3eNLDyNC2lSesBtdqafelVtbg2/3Q2RyyvceWbrrgFcLZLCBaBwZqO5MugQ9hadJwAd
IJi3AXKnoD/QVlwjJ9j4CaTZKnhymaAULE+Z/k0d3EWtnkO33Y8QsYlJWaAkE1FwYwNCNspXoQe3
VTvsuu4oURobo7tWEuA0eu5Vs7I53+U67aY02RhMdz16dxrbjxWUVaxh+8rqrjU7O04JNCqBgFtE
a8jEOzK6qqDbvr8KavNS+tO2i0MtLXVitoVD9965WNKVcapDWjSVJ6Liara2WRTYBb3TAkyCqqde
lnMkxM00jMR8Y0xBIbQ2HRJsOvWIiWRZOR1skscE++X7H+2X5fnik10szzYhJbDC+GRW5qwMSHoq
PHIMJgtRP6Y8S5eENJDdq/ev+svW4+KqF1sPo42baqRB5Sk4/V3zEVDoxiQn7f2rfC/D/nLbNZMS
mtAdQl8uSnmhXRNVqid8ORqPVmtthcJuu23OrUqThST3YnCRnffX8wYAqzrBWThwpnbflc5zwKNA
QCL1EtdPsrTbvd5IrMLh9zN62IsFbj46ouaDWRIfZ9ImESOda3sFtgqzF2+Nteutx+a2ie4bDS+I
GywT4nkNbd1tDY6E3RyDXS0FUV2Artea+SxJmDfZnQT1upUYb8FEj6HY1NZ4ohR6Nu3Jc4yvURKc
6ZSc53fO0rpHEWTPCpQUMQXntHbXqZsd/S733KB/BN+8dtz+ppb6a5+NS/KArAA991ANpLxPdyRZ
rcKu3c6sJwToz2kT3E4cTVS92ii6vkw5jUk7/jaUbJhaZxVkgMsLnFOophCBzCje2Vr+u8PpvEt/
58l9P2K9Of4zBfoVUo95WJ5U5sSwujMVby7jOJNz6LjH02N71dbFhrnXd3+zM/6lfqQhJ/1ejLJo
7gprHr5vrl6XziAqk6sXxaaOWk/uwlOUiQNtzD+G6D9VX7wvMv5zyUzlOPK5kKACg7D5j2P0uSrq
4lvz7r/afC1mfXR9+Y/mT/P3v0Vf5cenm2XVP/2Pdd5EzXjTfq3G2691mzZ/tmDmf/lf/eGP1tP9
KBFqfy7anDf59msAFfatXPt9ffcd5JmsyP9lV6cf8y/15S/+UYVEo/RBc3XqFOBX/1By/1GD1IT4
IDQ8ByaE0B9xJX/2pATdKhsBN7+B+hCt05uWFOVJig38iPkCUiLhYn9+//MfQ/O9ltRFSN2syEQQ
JjRnDk3RqG9cnLSrnHyL0c6ic9aa+lWNqcKzKo09CtCnFUTf7v9zdl7LciJbu30iIvAkt+WXk6iW
WVLfEGoZIPHePP0/WPvs2CqqThHqaOlSnUWSzJzmM48aksU7hlP+PnEmaw9yYziAecQmzm7bI+1N
d6WwfKu1/vdV/ec3MV+nPnbn8cr8En4/104aDI3pggyPm8L54sN8MTepNSQfDagQP/sxqftdJ1M0
uQYQLCBZgzO4NGTNMORBujEjiiG7Zmgf5TirA+FfVYJdAJ+Ub7Mk61e+Qv0yCPzn54Kr42O0dXST
lmA0Iy5bG6RbhE4H5MFd3vXFx6rLyxqRSEfxxBhiWVSCf3zIorT7axitPNgaAQijuNPfqYOmf+oK
MXycKSZ4QeZJ9TOhNXdU8IQBbO/Gv3RwKN8tM5w+jXVcfIj14S/U35TP9++hy4bBf5+DThBqRIDr
llBXDd1JcvIq8mwdvqIITAwZLUs73F/l8k59W4VDC9dYhfLAn0VbQqXhGZXNwIGrlHjXmVoPgb0s
nypJrnF/qTldWZwjOBAGbCcSMt11FulMF0duIWweSInaX0lnQR6jbqgV8G0V3Mj7i916Lg1dKloI
jJABWl4e2r60TL0NzcgLC8d4Rn+lQUtdos+V1sPz/aVuvChoOvSDmSkhnmwuvg8mvhHgrkp6Mguj
Q29iSzcBZllJfm6uQmRg8g3VBHO1ywdC1lSNoA5DVwxSiSUcuciA18vKO7pehcnpHIBUBvczdPxy
FV2ze3+YNOm5FoIeZQst2Re43t3fscW0dD51Fn9pJ/K/UWkj6ZfLNIMZRVkYcxSwm9ll6DmdFGIa
HmUqCh4pG1iCHXJGMeynAbNFAy26l/u/4TK5/s9P0AFzmyheA4M3Fz9BIkXq2F0svT7Uf7Xwy4+G
zkQnnJUVMPlpt11XRbsmh2d/f+EbWyywx+O+YYsFF87ls4sk8TswqNJDNSDYtUCsKXn+a0r2/203
Xn9sM+QXuQNTIxkB67BYpZnJBHokPbV0ja3VWd/0MXtV4BYiBLFiTXlrK5mr0vtmcAd5ZJGXd1KE
Y20W0muqRNtXXWPtp4xuR4mI/c4Y3PJ5Mk24vynw1ft7eeNuwluBeQzRhGydN3n5mF3Yiqz368QT
w99x3b2YI1By2h9CqoijKB8liCg98LdD5gNKVffp9AE44LdKI5cd8eSI6WW3P+7/qOsXzCDedJlU
kimQayy23u7KULfyKfTcRIk+ozCDf53lV8f7qyxA/PMBRl6BG9kBuTrPPxfnyEdQQORtKOcbLd5F
BgyvvrebE+pzEQDW0Dk5gyK/2lWboyCnuyeJORlMfMhZ93/J9euHRUJHGIQJsVazlqFWMyvhdxKV
AFqnJ+T7gNA06gBBeAYHqvgPWtEUMTutwpWVrw85K1sEE+gnkPbEYqdTmEiI2HLwhtBFtmmk5xPZ
jEVcsNxInEl1Zc8vy963Lacg5Pay521H6OrytOkaOqQWMhQe0J3o44SVAorkg1LMNkoGiq6mbiBw
jBJM+qAk0SHM/GDN3vHWaycX1ckQuewRBV7conhGGSPutfD0Cg0ZkIbKzSZn2RQtHO2uQ1mGZmPz
QQ5YYOWhbW9FF43QxcJiJS98w2Rc3uegtGaEF9Qf4ufS67MtNHy2x7SB2ddwWYQ5Qs6g7MH9I4Ci
oTErFcjr2x6JridFqfY2gFo0ZSpMg7Y5ImcoZqdK59ELyvx9jrw0IjmtxKA+D6BGoBAw2Kg917Di
YeL54rlqMv1rTmserFbgokEzZM0XgPnDX7g/iXZb69X4Ux2m6Fcp3Phj39ajTauuqH4V7YjG3f1T
f332yInnb5D/+NjVxXuIAMfj6hHXXq50+rZOSDVrDbAAYnNMI8vI+HB/veuEhqsf0JyDvYBNwrao
DAynE7YsB+p3JGBOVmhgRjSCIJC5+mdT9PmYsxSBS4AzdcDaLY651hbliLhE7UVcxY9KDEQINWv7
cP+BrsPknMtgEauxBhnuIn6VYxuJ4a0hoWJmK4fiVTFhff+LReigMduj5iCXvvxiw7JD7sXI6d2A
Uz0kEw4ooztFuz9eZUb0zWRfrlt4PZerjEpZ6EgM0WoJ9GSvdf4/cYhr3p8vAu1MI0dH3ISYf7mI
GJuwgQLQeone1qgedT87XBJWFpnvy8U3DRmWz3mevc1T6MtFGm53t0Gb3JNulTwE1lidFFdNHig/
g/00GekW17K1C+TGSQC9TIPTFLwjuNeXi9pOaRnOaLCoCuwhRkx6nwpcW+/v340PiJyfiSJfECyl
5alOM62y3KGqvDhCltUt4c4i4DlXqUj33F/qRhnPHHaGsVLsGNhzLK5EI61FBxy88iT2igyXEmeP
dIp2KFrHf/H1xn3WEUPaKhL8ex7p5b4PSuNDUuZyb3fO8EnvG2PFmvnGJmMUo1EXA7FziViLTba6
eEjDrPEw+3OPTuD89DEK2a88+I1Npn6gWw0EkqJSW0TFpkDGRq2sxkNJN/isjBUCT8jcAGWKq/4Y
5hlqIOqU9XuzU7VyZnuNKfogEjJUwOhBAompm/owiuw1ahUmZ6Wbp9nKr7z1Iy1ycFotvCCx9E2J
0pKeAMhZD3HoYcdwCjS9jqKriSjNvzgJZAr/W2txEhyn0FPaB62nVaE4WKMRvDdD1LhzbP7wJTPD
AzLN1nNhuSgDqT6DO9oT2yT25UlqwbB1cLRcefwFUPQtvruM3HXB1/AW7C+PQtaMoT9iAe4VuVI8
S/xcNuj4Oe2uR8Llu63h6bUJweFjgFXOyjkoBVceHaBC3dYdBB3GVEFa75C/KoJt6ISMf0Kwp5hL
uW3jbFEwYYRT2m19CC0FzwgLcg5qfAD0PTtX/Wh7/9AtcNX/eR5yQBvNd/i5PNfl8wg0uIIgd1sv
Avm/j8NKHroRNhLy7QLfRUxSUlv+lA7NJ7+uu0e/eexRT217fSMTu9qPWRIcJoa8uwqrHowFdNpG
SaLTf9W7HyhGC/xGMpAvNU8aWdavsGlNT5hdcMgjqT+jcZM99LJ3jyISAgnjun5QdPgaeBGMuw7U
x8qtdn2ACZcmRYZO14YifXFBF6qDbFSo9p6q1Mo2BGf8attVDgDNkOf7m3sdNnBoYk9dcJY2bdPF
hVAObWfak9N7SjUax7BOfpZxp53+xSKwPI23v87yg1SMsqkITYNHj63f5TidbOntrdmJz7Hn8m6j
00UDlNAECoxO7uUxGZs4n8gTBq+T9c+oEY/SYWiCMMsGet3aLOLWK5qh/hRnyCjQH75czO9NNL9y
f/D0ERUz9HTHQ4pW6AYJ5mTle34LqssH47ah4zmvxlV6uRYIT+mPVjx6VWBh6BCICFnIWD/ozON3
XaaUj+4Y19+0yNabLa/PfhKo9qEtWOc1o3dklhs84SvDpfEBYfjYOHH/S+J0tcbev3GYNNVCX4Jy
kX++rF36GgCuyiWM2GVfbNUWGpNdBelKPLhRItEToDY2TOC8nNv5Z/w2iCkxo3ZSjf3APRByqFXH
2PZosQmsq7crLH0qR61OMsg7NKPqWsPTLQ6Cw+AH9Qe/hQiycgncOHj044Q2t5q4fJcNQisIjMqI
igmHs0j7NiH9xvF2pJc5sxrlAK/p/ud0o73mXiy4OOkAU5UyLVmwEYX/fsQZ+QgzAAHOxA4eR5AK
m74t/C+ZOqofmiQxDt0w/Nmwdg7K/AbaQTRliB40oi5fQhg4qFCnw+SVjl4eUX9PET1UGiy8gz9j
1P+/pThQ9CthuhMaL5dqcZ6Ko7RHSB3BberNUmyNtusPZl+vISEXkjH/XQsI8DwRmfsAl2slkWAM
1FsTDSdhHDtdGDszQH0rjjGIUsLOpPmQQbOPRsyoXWA/HTYDW4nzyEe/0uTKUb9uSLDJgoyLvrBG
Ebq4CJSiEhmE0ckbiQ6bWuusT3mKCU8ksvoxRkoNT/gGiW/D+F5VnbKSUt6IceSTJnwsVDH4qhfJ
ntbGViMB4Xj6lHxpAgAbQ5p/rg20Ou8f6LfcfBHhLlZa7DpGrVBaekXzUhslRsBlOCxoel3Inas1
zfvJtLENTvykhWJt1JrXBZVOF6JI7ePUCDAhBg24j0GTIFg+orDUgVxEjozGvZsflEyvvgtozSCo
UE5Tn/lCdfTMVSGfsxKjz21ZhHge3H+m66j9xlQyKEagRdFDWZxaQF0DFqGK4VUCbVU/KpSjG9ap
h9eLpkAGK0Z49Cqj3o0x6PnZZRj4ikGj2m0KLG5i8DLWBFHSdX7h16So3GS98iFWOu3z/R86R8vf
9x4MBBpWhg4jz+J2UedT8Fs0jSJhj5PMaw9GmQUKxpiOvYtJ3p+u4tAKwMZSZz2LA325Sm+nsYHm
auuZdhOdKmPMsLoeu6/3V1lGYtpmVJhoG5l8Loa5HK9mbtEVfV313tBj6xdQz26KIXY/KVHmPIxA
1j7cX+9tivD75oFcJWlicEqqzaBj1hT7ffOKRGsMkibV80vD+d7g5O1vSg2RcoCrXRdsE+nQ+kdk
SiB5QocbpeQEtWI85LXgR23EeMNXdVD5m64Lo1enbGts52TmYkqDsB1a2dZM2ZjrunTrNKH9Xksj
GP5Yo0d/1/zrfJNhcyg3dtbW/1SVFrzULZZWYa9gw5KHlgqXfALMjq+9T2Mt0irsMYu8gi4u66hh
/qnHNVoEFSz0tC1wugl7cxQbizZptG0ArKBIYRnFS6SIKt5I2jjf72+hWMY4sgXTYo4HMwh9LCrL
yy1sW9RDkchqPTwfkeKjXJ5Obi/Ud2aJVZyhfLLiafw6mdJ+EFCt8d1rkxxVRV0inmlK91HNp+JH
pjGc28QTuLxdKiMj2eC1obyOnaPVm7F31MdwxhY9ayiOP0T+PL4G0NL8g51lUR4dUM8nXi9vJu3d
0FMru/oI85vpQpAIe9tOVayiJd0UxkuL1MWw8Zu0ecQbDlIGTAWVRuSIIcEGhGdQomzbmZ+xEIRi
F9RSQYLRQoKncKE4I2ir9y/hVCJ2EcLO/wxuD9j/LNhubWewWLytsxYNMtRIrDMDwMLdo8wUPo5W
Y5aEe3/aT32DdmuEWhyyso1TTU9KLxP9Ue/M5pMeZ+Bdu7ZuxTaogO09Ccg5L0owdWekv+DNJ4H6
NyesTTdq2GoV0gq+quJZjiL/hmqvF9sYkaL2aOk99WpRBggR6x1m3nGM2BsMcxFD5i7iYZ8GGboz
g4npQ5aO4QkpB/QpKkwpPusmJQxcFiRQNumEIYOtDcCEVasSx/sHaBm/5vNjQyEDFw8aF+m8y/NT
j2mkt4XeemprN3sto9kI8984/PEqNMyYyzozAxXi7OUqRZIirpBl5OAmSgUGwhB7lM3XCr+rzI6H
YRk02WgqkeosFX38vElbX2lHEFsYq6p2g+YO3cetNKb+ODrDNwub1A2WJGDEWyrt2o3rlWJtrqYv
QxrfIpcfk0tmLrQ8L58UZKw/KigYMTjVtF0GgAMjN3zQVDvbJpjSn0qJYqo7/ry/wVejvvnRiQTU
DiTRZJaLdfOmQ3ZclAwMaiRKoaEo9WvKNuDuoLjur6wpul8uSUiM0veE+iFWS4eYXpeHLoS57dPk
s5b1mblpyQ0Rwh2rZiN6tCyQHNGTldnI/Fuu9oiBFHGLGhB8xeUe1VkHKL01Ue7oOibama5Co5XJ
3mwG9TQUbkPt5RTb+zt046ATJBkqc18zDlziFlUrQ98isTuv7fFhwNeeqo7m7coqN8IxXUT4mLMB
sE4ifPlomZY3TqkqvdcLJTphJwpAW0RTByaIdOprk6Wh2GRjGf5qojYqt37pj2sdnxvbyzfGwBEw
kknMW1wJsmuTKhkVKvleTCdtcCOkKXXcvDJkpJLK/5g2jv7x/u5e9XQ5f7PKJy1+ZhW6WI45VTux
/S7QRi9SXYgizYb87R2F40edCf5Yqlvuvm9dYu5AU3sFUT3RZiCk3K38jhuvmd/BnB2u49uM+fIF
NGWFV2oQUO0g1/wgQh1bMpQBH9MqwaHHGI3toKPRrxdasacsQBnFGh1mRfir4RBa79NM17bAdFZ7
v3Muszj01LgcvDk2Ue/OJ+e3RDGpLNgoMT9MdO0A9SH8JRS6LYhr5yg4ExVLqwEs2wXxt0Ta4jBh
BrzFoUpdCcU3TgdfgcV0iRdFJF8ECjf34T3O5XbQt/pGHbL2/dBhGqGigbINjHzAB2ssHu6/ljeQ
w+Lp54ySVJnOv+ATuXx620pkYRQjxRBooKNvd/giFnF97CcFKfMQKwdUHD6UWtLuTQWlr0oiDT0y
J4B90wh8Fw0Hu7wMm5UwLp9NidkkZPXmCWCRcqjwHnvAKqb5PrpR/2BgkoYul0h2eqeZj51qfh4n
rKsIyNQMvHn8T3IF5DH6N93UQyjJspQ2Z2Vs+JwYrmD6wygx2WHWarzgSJmtQKKWeTbfCtOweYzE
jlhXtU1tOr7sMLbw6rGq96JD58ItqnSH/jcaxzr6rvd3f1mJzuuZKiWijYEBI7hFUCobxvJx63P0
9Lb3Ytup8BVB8EeGVX68v9SNz49ElG4zahYc9Lcw8dspVwKT+3eKcVABfnbqp9A84re5Vh3eWoV+
NmNlHWAZWieXpykCNClzq1O92iKZ1TOszzqV7+j+s1x1M+Z9sxm6zWBYA9WFRXmSTQYZex1qnp9w
v4KSmfM9g3z6jG1K/DUYhu4Vr8SwefR50r9yxPDSbZlYTnnAQ1gtt0leQVe5/6tuPTut4BlJzRlC
cvny2QsflU0tdFVMPgQAkrgatxGxdmWVG/nEPHMkhaEvh+LEskGVW0IaEVezF1uT3OedG4y7QE0j
THvdJP5s5DJ8pXkLNQ173tKTndFSncWzGlk/1YgZk3BGuGCk2T+2COt3BnZu9caxe83d4psciJWw
dr0t/F6XodVcxKKYuQhrsnNpp40WzQ0VYzYfQ+udNuJof3/zr79c+v0g8gCwW+hxLLNlSnwx2W2u
e45N8GjRNaHOMprnqU7Ck+wnVAX+xYL0hOebHAzJ8nviqgumsZ50z/ZFuBORX28AMGn7nqpyO0SJ
u7u/3lsadBmoecLfFlwcL7oDWla2hu5lBnbGTiR3mK3h8ec80yyO8DLAyKdTGn8v3d4/pHVkHmnV
oI3Q5uVfdEKyXZD142Nel9+wBJfYcRn6Q2ZPymGwVl7GdVjjp0J/BatHu8JZZvuZaUmQLfxUjIai
HddrsykAS24jv4lXlrr53n9bapFSuWQ808CAwHPNtNkxKqC3lJjaxu7H8ABncS2NvHWa+boR2gBp
oNIYv/zIA3OU1GWp7hm4Kz4EkcpTjXm/8lTXqcDbl80bcECz2EtKBnKA2O/GOofLKm0UJkvHy+xY
bk1yksNA8b8HQea+3j9h1wWSq1p8PSoyT7O61SJ2Z6rW4cocG14zGfa2b5JfamHhTmnp9nOtFtTk
bjd98yPFWYkQt94hmuYoM8ywQ+CMl3tq2PrIFyYNb7CK6ETUHnGfyqd3Jm4qEFf19l+sJwhIfLtz
G3rZGWwLy2oxZDY8BFBpvFpK9OK4qN+loTlCkkrzlarqxufAcaHmQMcHZPcSAkW3GyPkNp08ihyS
ODnqR0xBfsoiiFdWunE6wTKCTgagxHrLPiGKhkMfWdXkSaNUj1novIB9XQPQ3XgcAMB4DSB1NkOQ
F68rMwZTKIIkCfnH8kROhkeJzmzGz6tg5XlunAymMOCsKRuYShqLr811UwQcC2XiTQn9fTPkxkuM
8eAhaUftSBcwWfnubq43iwSgYU1H5OrRQj8f6eaqHqLA5sGhYHstk/ZvBVfbd1M8hCuDiBttEZck
hiOIShDnfnlrjXmtFVZkq55dqNOx7t3qbKDrvy19Xz3wtYaHQJTapkhEd7CaKnus+1hZqQBuvE5+
A8QdXF8NsJmLPc60ph1TrnBP0Ms/RF2OeJAtjaNBg3Vle28cTzI3lWLDcGY5msUVhlRFY9ugbb0u
0v2ncYD3HVSVuhLHriYUBpcO4ztqQbSqZzOAy3iSl7lIuznjGB1RfDdwH9sOBjrvVubDTVKxnVKb
oH/UkTLdGib0XrtvlINR2Poxt/MUk5vop1IY2mnWuj1kWIbv7kfaW3c5/Y6ZfzVjE67SZFFJMdZq
qmLG1UIPdvrw2epld4rq6OuAitQRIFj0mCTpqx5k2bMzouWAsVa6ywppvSojaPGmEkAoOrDhZW8h
HpBVs6FnTFdpJdG5dT54a0geGnSwGJpd7qbIyhh6t6V6ToOJg4KZ4l+dY87lub9GHbpxAxnAAGjT
zdSXKwqUjh6MnViB5kF7Yf7N2OFlqJLsXYOhD1BgV5v5Wio3hN78uP9Gbj0kNwLqO7NSPzK5lw/Z
R3odym7SIHagZBRG09+11VunROIwe3+lqyn/fDq5ZufRgA70XF18b8JvsGkba92bRPEuZwhw1IK0
+YerIfuQGIm9oUdUw31PtL+1Idc/WZhWnQwnWok9N1IM4hylrqqjUwII9PKJhzCK8qnqdC/QK3Sb
JvNd1gt719Ip2U1SADkKtA/3H/0tfC5SWKbqXBmIpllchfNv+q0GLVB1jAffMjw0jKuZZxEmz+YA
tWrD4DKJN0S3xzSy4bmJPMYDU0SV5aA9kGAFaNlj7GWl9YvJYhUi+4s7rTuq7iue5vY/CokmJr9O
gIiUiAqAUK0TZ7+k7Icesau6iLfIC6VIWCmOIffCUQSmSaWrf9HadHw3WkN/nMZGsV9Mqw7xe51V
UTjmuOeKNH3y495mGDvJsmE+YWF6GeW+iQiB0ndPUJI6JlVTPcJBU8Mk3WHgNGHMhGvWiBukZr83
fKZmL5qDjxkDEPgPwJ/RM9zaVlsP22T0B+XUcFSO2GlkTyoSt9+RxbRtXDAj5X2t24DU1LLIjxM9
w3xbNiJ/NZRe1XeZPwkcpcKiey1wtENTypA/fKvKi4emDay521e5aAcHxSzC5OZoi/g+pqX33+yt
Qw1YCHmxuXMCnXQRcidmUK4ua8MDmfPemQoN90ln+jRlQ/vLHNX+sYG4uHMY933NVB8z+3TA6E+b
8uR0/5fcuGIohECYcX1rMHsWX1dvxoqCD6tBizULHhghwj50RHD841XmT1hH849aHA+Ty4OMh4fu
S8U3vKSMxMHX7XgPsfrbHy4yi3JqgIFUBGNtereXiwy2jm5J09he1PTlvsScYTdF0dqdfBX5WMUx
XFB5DiLQsH8uV8EszBxUX3O8QaIl78gACU6KnFPpmGuh7yq8M8eaDUL4Q9pNBnm5VN/HJionseLl
jjQ2bVL8Fatjs0niTHlsEr3ZqW447ISZryGrbiw843ooMAi90FIXGaslp0nLe0PxbKbRZ6fC1jAp
UwxYp/SHUBEvkPGEyVvfrp3G/7QBLkIeyHeKYGpFVZ+hCIuQVwI8RWE+is+idihS6eqEhzqfkpe2
VqJpx/xLYTasVd0LY0B5smqr2BfRBO4YR/YXM1BpXNip4r43ERb6nubS+Rxh3Pm+Q/zU3Lp+necf
aawgXF/EY+YftKDHII/0J9+X2ZT6FI9hWSOypyPqUNdD/ljaul7ibgzgZkd4dd7HmtPg+9vaeblF
PMpJEeMJu1M1FUGBTMc0eK7l4jGFDUV0thW3OycpH+B2zLvM08rUfYemTvJN5lpC4K5dtFCSFLx/
rNjxqwxHPA/gY/Q/7WpqJ4Rwav2n5syWGWNfppumd5/w1DXrF6Ko1I61Vo6vjdUHxtYF5xAc6tqa
hQRlPfwYWsv4kVaB+iuH9ktVKmtET2YwqYsEbATXOcRN4mG0IjRYYZnWP+M0eVCITIT/wIfFYzQc
hpMSx/3zKF3zQ2NNCg8ZJfap7Cc7CNF0cqZ968bB3knBJ2zq0BqxSG2M9kcXDla1jfoO8bhON7oD
ymgZfmR2F500/DkCdC1bmimiZGTvZHTS/Rx9FjVQ/sa/IH5NZ5Vb3k3uKm9PJR/p7pkejUL5aoqy
RvfFDy0Un7qw/tKYdVnuXfItT7STPJhuETyUbhx/TarWAPtZtMa70ILxgjdKUvqbAbfLYCVhv0oS
5tNLF4KpEe+YvsDii8UUySE1iM5qHWIY6GLFqUV1vmvNotnXBapUhY3bz/24d93dZQLiwD8kwprE
viU5UlVKM7NbEZ8VySDO6sviM4zBcVsqSnHCOFIeRZklxzhnBh/KST8ZDHOnKdaenNqO/rQEhQdN
yUIjhgkuDPA5fv6Ws0ib1+vGfnrmd4R73fSNHbb35qbuYMEGo++uXC3XNSG5tMWckiEEa8J9uFyw
TRLXlHGdnzUZ4xfsKNNRYmX5Kc7T+v3UifFJjW2V3U+1Y5Qm418amvJf77+Cq1sUNyxITjMuYzZ3
u5JkFkooRCb1sxP4+ZMYk+4J3+xx5UXP8f4yNtqzogXZwkzcZjpx+aR6K6oIYWnTmxD+Vkz8QfxQ
x1g8hwiKkck7gUcIKnhut+9HDGPuP+L1vcfiXHe0VOG86EvyLwFNd8CqmZ5lVsGLg7XGJskQavLR
FLi/0vXtg5PizPIFRvX2Ui8f0wqHblKrmMes4YmETEPGbJTHDE2Ofd/lDp3Y1iBO2+4fUsVnYQ/S
DjpCDBXhbS+uvQwH0BTjWdOrdLfa2opTfwuG0jy4vTs+xnbf79DByfcOHihrh3jOTZavdtaxoAlF
ALmyBqz10RJpmVqen46fx7ixPzqtLQGVWuGjNit05eX4QMwJdzaO1u8GTT64eLo2SvjPn28+zQ0K
O8KXczXRswvbTtzWsjw0SNr31kQ9vSm6Sj+pifKVzYeACqkkJQOIp0/3l751vGlrznRE2jtAbBbv
HfPXIo0MC2jgNG1xUU6fI2cIHtIx6d/nlXiSRQLbWBJZA6qU+4vfCCO0U2HKMItj6g548HJ1I8wc
Vw5kj12UIw+SRcWpC8b6fdY74m9sk9DtNWsTgUloRWcAO8l+yK1qxSftqp/GCfz9RyyCp+vjGDRl
oc2QpFO3A84Ah6CnwLYaxCag2Uf7+0/9djVcnjvE822IhjDMScaWWJIBJkHfIoriVWqqADmTSfzF
sGX6zeKi+MsqgKxuG1UkwbYpGuML+YRW75hKYGQe4Zjb4B/i98E2QC85ObS43KDcB171CwkFcLko
Ge1mU4JgLTYyquMT6asFiIKKCK5EEylfalnpCsyxuD0lmtbXWHr3yvehIue5/6Q3LkmyaKbGsB1Z
GqDm5fst84FUrBK2Nw6Mx/NaUR7cunLfydRvD+CFYTWNA/AmwH84ldpPOLu1m6IJ0enVdHVtKnn9
ovk1ZPZzn1aFTL84bbWe912fl7YHUK46Z5n7kw+8PzlhKp56fVgbvl3fTyzHyaaDz9VM/XL58BEY
wTKyBtvTtMh4tvIU/+uoCx9W9vg6csNYB1aN3AZTXUjrl8tYMz6b4OV4ZqlY/wCGp7Ifw7MW6e57
PUdpNFAa5YsxKvXHDludF2OQT410lR/QxUip9TSw9oHui3in6qnvub4b7FQstKNtpnXjCnZh/paW
R18HwTFTYAk6y6wJ56moaMVoe70TTIAhAyQZAStuQNKtSUvf2BcCy1ySvoGKll9ZbBe9HRWG48V9
Ph0D19WOvTO6T8HgGxvNj+Ht5727qzqhrnzg1wmpY5GOzjkZ3OirhnmWGM0knTA4a+M0nMZOCR7a
JKgfWgwetoEq0z2D72wlll4HcnrIpH+MlonlYGQuj0EwZYqNlEV4RhQieUq7snyk4it2Uambm2Hq
p01XueBN9d59AOG/Znt5/W3Ny6PpxxVOtw6lrosMNDcbS1dzlu9K3z4xTGoZtdjtrlXAPIOUWqOZ
3lyP5BtoCrGFacjlerGaOsGYiPAs27I+On1SnZCLwiQtUdCxRQJtZXuvP+YZbQOzyuZ6tsCcL9bD
UlEDpRGdO8YstDhANWQ+EqArH/P10aEIn02T6UKQzS+v4xY0M+NoLTrr6BR/GC2oAXgLpon5EoxK
2G79LCk+wpkEzhvrjcMl0OUJXofgAKEABYEUG1Pv+n5jmEgUN5Nt/EzDPlB39lin76WBBtrKT75x
m/GTSV4ADBKIGJpc7ozQRuZfRiHPmPYpuywKuT7jVP8yJaFyVDMl2BWN0E6FVvFrhV88xAbej1Vt
KB8oo8Xej6VxskUsTpHWOvuxRedE84v27NRZ9NgY47iHte0hwBi7QPeN+tGpRX2ytaB41FNH28kM
AciM2vePiypSfmaHGM+ASLKXgdV2ESDNRSzPKc2BpqLxhEOeSdltRhsb7cb7r/46MrIauEMQB4iP
cE9dbmNlhZPViECerQSxWaBWcqdbNeL/9JSP95e6cZZZCrQvonNzvby4lRNa6qk2ieiMCUL8iqdZ
ug3iul7ZvpursHHuzOfi45/j8281aReXSlBhGXo2pjI4QuBQdo2JDvL9Z7kRB8gb/7fKHBZ/W0XR
0mqyJKuERuVsWzUBHui6fwm1xFnUrf9FmKMMnDVjGYwxHVxsnTr0nSM6VZ6d0TI/lG0xbbtxdNDw
VHB/78O13tyteACrFj9pbJcYxC3Calipwkw6iMc6YL8DPNJmlxc29iI47m0tJPx3Y1Tauz/f03mu
DBCeh6SjcLmnzpgGLVwHeZ6JMieE1MMtuhn2Pgyj77kh16qAGzcXpR/4cyD3psFBuFwOxzklNJs+
PktNyTaOkT01g/IhLc1femec3UE+m6n1biizPxX94I5mvENJP9vbAkZYlJ4h3RFLS4jpfgucPQoc
pGVTbOjv7+ZCaRgiI8sQ0Wn1I+QD2mhxRJvMr/1QpT+FjAkcDkhUzWsGd0bd9DFhazMlivWgkozt
mDzT9WxhcgYbH9vApwi3M/ToelP92Q6w16apz7eOP9XWXvRyOiBAPrUbJB/itf7Wje8KXgdfLRT4
WbNzEY6G2LcmX6El7PTpPNtvymNkx9ExnqS9HSFprnzHN8IfSeFMumeyiUXQIlrAEExG4UvaaVX3
NaIP/iDr7idUmDWNpxthCZQ5VPQZP8SS84P/FjAwdHXTonPScxBE0KRzaW4b3RlWXvqN71bMA+JZ
c4W2jbVIF+x01My8NdMzKj+M13Cc3GHH3Wxz2433GaJNuwqR0v3KSbvx0uYVyRzg4nOOFpuYDhXJ
Zhtk516rxBYwZXpwU6t8EoAKjlWY9+d0MMHX5yizycS1vhUove+o/C0YVPR0u0jpD23pZ++qVpTv
zGm1cXjjNQuS4nnyRbcWquDl7vetSIPAHrOzTNr4SagTfXUVG9liEM3KK7jxonnLNAYZUNGgXOI4
mgYBJwcm/llH2WlbZQqSzgnS2ff3/Io9y9cNrRLUARfCW7pw+USq02soLcX5Gf6SCUjcsB59TOG+
TGX39kEzPmHO+jzJoDuS+eSHItbLF9RHaXVYVnkopgZGj1L8rIo8OgCYyvaVnwwHbK6iB7tLvurS
gtitF9P3AFbdNlGgnN1/hls7BS6BiShSc+Qgi9JB6WcFyE7k5NKqRgCubWQvwjVeyRuC7LL2I1l3
BbXqTNsBAXa5UwGMP4B9bnHOGjPmOMouOiKej7Sb0qZGsmsxm/4njGEG70q9MT5PY1A4m940/W+M
I7RzN+jDJ18Pig/ZZNv/+NlY1wfXqeQ5t3T/Oww6PaOBOKOsK9n8H2Xntdw2mq7rW5mac8xCDlVr
9gEAkkqUSMl2Wz5BybaMHH5k4Or3A02vvUxQJW7XVPW0W7YB/PELb1AqN7WD/MIWe2+olsr3UnJ+
k0U8/YbZEZqIy7Q6anqZ4XPQBhg7NLnz/PGMnPNhWFV0Axe9ZEiRpB6nzwkdsxpH7BSOWhAgpjB8
KQdaKCk2sl1DVb/Z6J2ySQTi27PReN04XDeDvC/nP9Oif7u7KD/TDKWzQo1UXsbjt9NSQ1mACS2S
o4lVk4e43HidGFrvaYnT7Jx5+IVp7LYL2vqzNhbZBfTHO6NAeEoSb4NHNJEcXkUGSirkBAZecay1
3oIyqoxftAirBXhE5i7B6S51Kw0zFEMuo/2A6uimMnt7B0c18cyoNjaFrpUX9Djfuc45vhaaIBwp
YEDO6maEHhciL0Q90tLG8KVu0gkKL8it58nspdyVhFpinTLZIUp1enybiBrTZQ3ynNuFihxsYn7X
98xSyIvGOIFS0orxFz4p8FWTIpBp7uHOc6mL8RaznW4+AOdUQmhq01FAqeV0IpMgHzPIpOSEjV4/
aiIyP1OSoHIY0n1AKwphydIn63ACfPEscc2MVDvUp2PJG2JE7z1hBF26FUWnfy8DWdm3fNxWLcaa
fTZKPaAcs0vg/gUSvmgNZ+FS1utU4PqTmh56SYeRY1VS86zEOT+DFmgPaLP2wSbFfuTBnuLJ9itN
DNVGgQad+q2TTHujIzz0Kc6O8HlCG7pA4xSF1weVZG41ASR3M9hNHHpdrWWVP8vCosoGQulaCrtI
vpHmqNmlkaXmLvFFcTSVWgcjXM81FjUhWomgCCSf3M9rE+seEaP5UA0AM2ZjNn+UiMIIN9Cl+lPX
ql3qqXI0vMi1hVM7iE8cY7BYLn4EQV8+t9ls4lei2MVVayO+gq0AftYQdkMt83Spx0t9HkcJU6Eh
NfFr59m1p3C+I84bWGBNRF4YxzY1hEphN5x+pnCOhDc5DV3TBNUk000zFCfdrmnsX5Ne0Yj9+Mxx
zs62ZastmDYKtSZlq9XC1iTdiOHFzEdTpMCGOA8QhxRlJWNbGNsZhOPZIvbrZqfYSU42yJ8TwK3b
Hv/12AcdoqS39AHHym3KWntVxzH4ZPQtgurkL6FX44nC7kD7ELsVNHq/Vf0ctB7MueEWmr0Mv5Up
eIw78rlNF+rqc2y3Ue5Ocw0xXNdqjP4mZbxVx3aGhBthRL/lr9EWczr5JS7U+UspZ2wc0YtK84NM
zg4Kglp0ktopzTYQdrPAK7GDqjbpWOXfsSfqVb9U7Vb1B3Y85hHONEDLyGyyOquvtGe5TadrXYzh
Ysgm7H7nKKU2uLWuU6gYs1atMYxA3spqJrBbpdY7xtbuql5xJVgSLTz1xfHMigp5U5RT7kNTdTJP
E0rhitCIfgZVWMaAJMMo8/JMMaMb+HwSsX+iRb/kuQ3/QskzeVKiDo8mUZvoBVYLO0HXFq9CmjLO
ZshnMGlDlk5Q2rR8vk3hSBcbLkj9Gf3agMOyC8OXQIRw7gcVwmw9WNHiGQWk3JMkEeyjNE/L+7BN
1QEfZEPud/YE1mw712X59PEaO6vJ0u1bQCacHguiR15FGlEcJFnctc1xSOzMM6rKutHV+tjIYe32
BoqkRjZ8b0bNuVB2PguM4ShAKKNXTbdlEYY+Pf2mhBgsmaf6WKWZ5pUd0sllqCK6GOhi1/YXGWbv
fOfCVKdwxCVOMrP6ziYplNHWA56XBbddRn2qCzQbgG9+29XFjrWFtaSq/XFCSxTKNxJpUosDjrV6
rGqGij2rfXOMFhb0Igi/yUwE+D+exLMYnoaGtcBPwShRAVnHcc2csz3lvD8qwjqOXfSSybpzN+i1
emG1vPMgQp9FHQWYNOtm+flvwUfQIoITql13LBHA9kla4GXSzNimor4Uxr/zKMDtyCxzAGLxt+5L
DApIBeLH8VggMOxxJswb6JT2Lby19MJXnTc9qVb//qxVlpZoJRilbhyPQ4qOUStoAYYz4mFaqiJz
wUW4w7vC+mIY3MhVlNQuNf9y8/Ecnp/1uHCgI8kipQKCwNHp0FppDmbEtsajir6ebzamc1NM8yVt
rnPEJZ9KHruEyiwVCgqnjzHrJBVGLY3HUVXKnZSb/W2NP9am1ofpFuCD7YlwSB7tDNhQtogPg0Pr
fEkY9p+WF3iRNw1tSkxkH+sXGacEHVzRDuTjeu2OgzA2gDpKP8Vc2P94aJX31tKCHsTNll6+uoZE
IvgCUCerx2NjaLs0C78Nth0/CyFcOwh2Whf5qRbuplFcg2y4BUP9qWX1uZWlSXurnmSIw+bVx+/0
zisxAeAa6XxS9linE3GnxfbcOeMRTc5sh0zk8JAMABprlVLSnx8Pi2IV6TBO9JT1VkvLEVk/6VQ9
jrXRAkRLE/spGSxkIjVUoj7+rPPeA6Uik6Ynvhdw0MCurNYXkCcpCnXlOADYJe2TrULe6oRchds7
DrS+eEgqycNUk0g3X/QLP8uSIt3FzYgYbsKQqe5sGeVBcF8O7tQF+m1IGJ0ssqkwGdog1zYA/szv
M5zQhyzmzvXqcfg1zmX6g8umw7FwkOZrqL7cyNYIDG0/Bxgz/vn6RRSCijPCfou46DLBvx2FwI56
LZzM6WhopQYzBJuriELWI50EcSHrem+t0Ej+D6qKuuVqz0p910tTKk1HZ+onv0j7zItyLKbCKboo
4LpUWE+yEuYPEB3yzpRIl7P39LMQfCvV2eRZRhtbXtmKCv6+iax5gWq5JkV7yDCSn0Kiv2I+7gbV
KS8M7PKE1Rvgms4JxRJC92V9x2SOZIzE3NOxyUD4I/AlE5qFqJpKM/+KIPxzJpcFbdM5v3SPngcl
AEAghxso+C0a3at4m2bdbERdNh8N0hnsQXPkqMxBkBRhMzaNyp/vS/rDkJvhogPzXQvKYfNb95Y1
yUcHIo8Vq+Kzlmvt9TjAOv94W75z7MPSWmhNBF1kndoqDumwsJ2rLDOOM9iPz4EDCCFx8EX1hIDF
5fbI9V6XEsAJTKwz9Eid2RlVP6xSEEiisb58/Drnd90CgKfoy/xSDlwzGwska+tSWRDBo/MMfE5H
OdcWF07Y88mEEASOjArXUrBZr+RCdWIhVGEcaz1Kt0Nf88mqnlwrLX6Kad8qF8oQ73yUTUnEWKIw
RALX6AYK8IhthLV+lFHucYeC0lddOu3246F756u4LQGmOdziS6/9dH92VVNTIW/MY1EbxU0K7eWq
C7VoR/YwAmyQ5T+FYnEcLIVr4O/LRK11tINGZPOkT+aRVori5USzm04eKEyHmXPVCjz/Pv6+890P
zQcsFt0ZFC75/9Pvy4sQ9Qclso6KAwwpgH8O86WVrkNBmU2Z68abC9vazVL08+MHv83P6bnDbfyG
PURXVucMPH2yGbUIhtSMLD5Ywy9dJ5QOpazeGJ30mSFuHiv6/X7c2ODr5Qz6TYUVKS1dfYMcwnSv
REbmOYn2vSE4xNYwKo42osXboLV0N7aM4sLyfsNGrd8XlDOKFpxYNMVXF1CTYuQ1dpp1FJlUbEyI
QZ7VNclzUKLNJg8oRDrBEPskWdNd2RQVOXEYb5S2kvzGMis3gm/vpQOooo8H8nwfAP8AjrHUK2jp
rHEgQc9wGOEYPgYqsPcpbFUvQZTy0i1xflFBNudAQm6FZ+Docjpd4MlwHqZ7/ShRjzw6Qkjk32Pn
IDxTtcNLOQb60RIUDbyZboq9TUIEhLw4VpQSfb96wHU3tcqHjNsOzhVe298xnOrUGxtLpKsiCZ1d
lCRg3+wAGrY7VjFGxVPYiNmfDKc9TsLAO8wsSK9d2UhqPGANI/+Clvh8a5pFnSO+FznwHoCcg0+W
9XljRUl6lThOnz+DepoRtegE5r+ZZWYbSjXlX04Ha7+vo/SR2zn/aYWx3l6hPVV8FrXuAG+pYvUx
mC1rSzKTv8iijGrEOYIx900+5hVsgTy7nELzs6qlmHM17YSqhDbUeNhWXR1sBkUo14BXkp9xpSQy
F1uWhp6d67VAp86sbpuuTn4JQlJkzNVw/kuUqvmQiC5PEY5PtftcRV1wZ1k43CD8Pfah26GtRzMn
qKJslw1F72VRZrKuBOVVcF5ju1GxFL+TQkDaoM91vH2bxEyVC+thiYFOd8Miw7+I7wDyomymnS6H
dkIM1cra+DFp0Zx3zEH1tdxqvza6hHiL1rc3tSVpm1LQ5JoRjbsQop0fWzz+rVpHX4tO5ipyiGf8
Z/QA258i1b7mYwRNJUpNzxpik9Kr1R1ol+Cv26Nh+vFuW/7ik+9GTJUYCaA4KQxqy6vvNmMcaTpQ
A480c+r9WFq9X0emcpNQDNsaQRLuifmlC1v8PJwwiMy5vdl6YBLIVk9HW8rYl+wn9bHt8vIuMKil
Drk0+jk992tB3HZrlGmwrTAco0mAd7WdpsUd9Fxx4Xp6C1xW3w8uAkVfcJ2IJKxLH22tKgPvoj/O
kQmibuxsQ9okqjE8jPak3CtJRLU3KOVKc0097AAt9caz1uB9AFlU9Kjm4yl625MdDdu+KPT72hmQ
byryWR78ikAJZckKGw2vd4JiOyRhAxAYfR4Xdb0u3AAm1RNfL3XnOiWzISydkdj3FaWo0CSjJo6R
MmbnVJtigT5haLXcYB+vgLOIgEngKOQfeIIhlLPKDsw2qYeaOOfRoU4L+szJPUiS87aqh2KD70fs
f/y8s6W+VNDe6mi0VwFSLO/zW+ITorWNI2SiPTZmne4xM9KgHQd29lnI5ae0ltVnUQ7GM66HzQVi
wtnNsjwZhcGlT80NvW4+1ZrUNKo0aY9DPS62w1LmAbq5dH+9s7jpblEiWULTpfK+GtDcycdBrYT2
GE9heRM7GeaYBnbceZpZXGVziN6fmtwrTO43Y0q/2q0eX6NMfUnY7Szt43PBKcDnAIOj0aA9Heis
0rskDjvtEb7E9EkeivLKqWjyRa0Ufvl4Tt8b2d8ftYq6iO1yXefkfMxtipNjJeUeEdKw+fgpZ2c0
oCIgN1BTsXGgUrm8xW8rJ7YUGYWlznyMJk3ZpnKcX4N41/DinIqrrqqUm1DV8NSSu3k/pYpy4ag8
L/MBaKLWDf4ArD/juQoZYn3g2jcD/bHSR3uT2PkujpLM1VtxCxr3uS/k+2bur0u9fuit+NLTlzE8
PalA7hC6k1QbJm311Rj3gyXJbREZj/M8zvsuVbQjKrrRvk/b2a9jcKLQbOvXVJPzb3izfy7KeBGu
rZNLgeNyJaxehDh3IYkxDRT9V1dG43TWbNW59CjXJBKuYg10shFlaR9qfnYwc+xgXVGMlebZSNv9
GsLuquWQhUY6NJM3t1WsYC3tJN8/Xh5nG09fKpMwu7hWVHBn6/lp0hDwONCwo9pN4W6UjTs7nLQr
Sy+1Er+cfLpBurc5GCnYGZHkEvWItHhpQi2+tB3WW2+xs16qZVwrOlHmGiCmWHUcmVSbj0Wlishv
JqlKN2pEEO+kIi08SDL0Kgz0T+Y7p5IAkVe5QLgt1J32q82fDfwROfYJ9FqnaP6s2dnSABv0eFPP
KDK5st6YHJugm5ETLebiLrCywXLrMpWu6kw3fghIBHd0FoYaImjcPNvcpZ0L/6UaXDTK++96N+t/
OXIV34lSpregkTg5XllA9/PyeqmdJWE6frG1qQWjnOS3OAUaiGolheoSvVWqX5PKSEiXVPPotXNW
JNRZaPe6ypjHl9yozsRVloSKkAGKJujWc/UfOWwLZahE+hTqaa1ejzOYG7eNQpQd495uVJfzPn3t
UzX7FEhqQ+VuTtsnte20K+Lv7HusJDoIa4rFlA0TJ4w8BHipYii47fy6sA6Xc+D3DcK7YiwCkgCC
O3ildWqRzUbZ5AnvCisXIcvUzlqv74WyyzW52+lqVF5HSpnv1KROn6ZFsBLwRe8rQ5p61D8vKako
6w2LdwtdF6AnC6OE+28VbaGsG0+1kNQnCfMQRNKvKE5vFPNbZFPSaMztouFSmi+5ktwbMyNX9lf6
mP5hgM1LQKHAWxV1HLgibyIdvx3eyKsYnRGo8lNWdqZn4rjpyfNk7noi75u8kYVbVdHwbUATGuXO
CzHHGVKJAJf6p7Pw4riVOUFPr462a43AMnPraVYPcbZvlIeSrqytdT76lP7io6YjyZskj2brYNz2
dYKopumVFxr7nIi0tjd6obiO+ldSJDs5ry/cbGdXy9v7AZb8+/3WDmijPYxSqmTWE9DYXb6xr/uN
7Y6byD1+vDbXV+jyHNQpaGSwOqnnrcZBH6oRvyDGIXVVDykUr3cHny10YbzPjuL1c1ZBXqwFVT+Y
fI/sKW7jRT4qkP4mccGG/Gdd/deJde9/TOF/lBUqKyG+fW+e8f/vl/9nH/8gyi5/tf+9/LH//e//
ffKrh+q1eGrr19d2/1Ktf+fJH+Tv//v5/kv7cvKLTdHG7XTsXuvp8bXhUvsf+/rld/7//vAfr29/
y6epev33P3+UcFeWvy2My+Kff//o+ue//7m08P7r97/+75/dv+T8sW39WvyI/nHg4Clem/hl/Sdf
X5r23/+UKA//C3EUwlDCwKXgQdgwvP7nR4b+ryX1gcqGCjHwBSapKOs24o9Z/6IxQV+C04ImBT0D
zhQEoN5+plr/WqRAFykt/C0gmdr//J+3XN4mLIv/zE/4Wv79638UXX4Ah9E2//7nquNDjRVpDEqs
IG8QH+bSXoXLLUZ/bZwM036Iu2ArEAG+bYeke7B7m7OzHvp9N7bDRqHu6lJpnG+6oiw2qpxm/lCj
rZAY1ehrWRNwKVIvk5AZdbs5y1Gc4FBBcKj7FOemBKlk/lKP3WcxxS9DMnafgrTTd7Ih6AxIxSXs
zWpH81l05ShjwaanFonbzpJ4/3beUb9wcHgtxn1WzTYKCr0MPgbZvxrW89uLgjP1wiaO4OnG000F
s9L7bT28M7JvMnX/ew/xCrwB5y2OWoD9zHdye5N6YqXI+znqt19tMRUoGY1JedUjt1/Y9bhVRuBp
PtCc8KsSJFEF+CVo/5KRLTnSTSyx2jAnIoG2dGbSF0DlLtFp8bUrjeQHFNGFf5R2N3jIWIpbUMa6
HrVBdSUQfdem0eh3dS3K0sXfjgu6xdIR6lODUyW0X8dwlVZKLISO5gs3zaqy+fbddMEXGTYSn+UO
Ph36WkTdpIh63OeISzxmYStmFwlIqXNL1C1+KXFE0a3PsmGLJgnItXEI9JvRUB4iVTgupLCmcecp
T54tOdH6S293ehsvb8d+YjvCnUV1zFwjZpIUiGA2KOoe2KXzUlDuQv+mSYOdISb9WUsHY9qkNUWo
JKzGm2xRS/Z0FTyZ2XB4e5JtZ6UrhjT4o+x4ea8lQmCVgDRfGhCrdLGJG8dM62bYk0t8a1PHYTGM
l8rzb+Zdp2sS4AD22QulcJFA4Iz7fVv0gRHWhiTmvVzIlP3qAUi1DusO0cGnVIj2hhB+flUiVdpE
swx+KAcevc2rNv+UZ2WIaF7ZIlZmNmhfzfIU9D5XUerS1ZV2kDT7T1iIiJBUyErucdSKfQ3bZUqn
hQ3pS6oLD0fVl8koHXRFoklO3EaJ9SfyufybldffYqOfww0CBijaBU3k6xT1wfnHRuqiIpuolL4H
Hpya4icLD4KtrmJq8vG+fWf9cmxw9JJfwWFFJOl0jGpQXagpj/Je68r2q5pO2DAZU2HgDapoQLzK
uNkiD7LVm6SiRogV45MZiRzeuZXHjj98KjwNvfSfF15r2TanU4d9+lKvs1U616q2XiBN06ZD5Uz7
ouobNGNmdZ9OZu4HqtZd54M8Az4bhuu57Icv81yK7ZQY1tWUpfnXC29yvoWAMJPkLap5YHvWUYwy
62FSVJK8l8ZS0NJHvA8vPo1JSuAe+06jmdTryyT2lFKevlGEQsisbBjAdDRK0IIme8ntpvFSnLmE
Nb8P0RvHE1QKQS4pAFWX05lrtawNszboj6jAQcVgmODvpp5MCc5LR/X643FY1sHqafTyFu14oJiY
S6yCOWk0RmA3pnwEXyee9TGLtjnVwkv5/mmnhJoLyH4HTTPiZmBiHBKnH4WwmQFWMlSOMFk1t28y
adOIPLqdA9n2J9whXTnXvlVWgJIeNkffknwoLhU/lk85/VSGFFqGjqsJ3Zq1bMrsEHdg5ENgNjrj
Dh5ptYVCBf5YZRVGln3fO9bebszkygpU1TWcPthbdnqfg3tzy8CxhCtr/ewFOo35j2dhJYmwjA+d
aHqp4MwcC5H1VXo1Jw26vripHR1SVM+kmkfrIG5cJKiACCdYXZipKDdV1BqPcVNDzVQ6Y5Nmge32
yXSJJHMa4f/9NovxBmGbg8LMalHoYTGOuaxlRyVXsp0RgvXVRmywbP++DXXzycj10TO0QL40Revj
4W0YfnvwKuTX1aLT1ETOjuOQo4pfNRi6YrC6wKDF50AMkwtQV3EnS8ibrkJYJ9aKrU0qfmm9nm1C
6FmsU5DxBKdwDFYjMKaKPhajFB2tCvukgKgYXH7RXgWdVh6LpCj9MGpSr5ACCjHdc2m0z01hbMfa
bD8PzWwdki7W9iZVti30z0vmfGeBIdQiEj0WM01HLsC31Om3wLCTHK0NrAQiCHh2fwys+jho8xWd
gPBWSQYO+Vru7pOkdW5N6IxIq1Wh//GSXVbkyW7iFZBReGvNI/2mrqbKjgvaGuUQH2U9uBeTIT/q
IcptcAaD66ZVFBczJHSQhFUdPn7we1NDowEFDVT/oGmurhCV/xzm+E8eZWE0W61jeUQ5HWRHsqKt
mYWXyLYrLhe7YflS6sXc92jCYJNwenZNWZLT10rgYDtZA8kgGa6FGRhuKHLzOgZ/AOC/Vjc5ag7I
D9PgrWFR7wYZQ7AON+ebUR6+CVTltxRQio2BuqOnK5gbykmp+wPWTt+aKDd9Y2y/mHWlbENTCy/g
Qt4dM8JFALMUL84UV2CoA1vAG4iqZhdvpFSbfUBrXxOlkFyFsvuF6GMZkbO1gSUS8GpApAiCnY6Y
jSpjJ81ZchSR9Slo0h5Glx1t5Tn6XibOXelol1rxK3jlMklsVerIYJmYpzMnJiONURaQoUYlRj3i
S6l+lesmuB7iyBVdk7pzbLVbmHKPjn3vGOV9PMTtXdl2uxqgywYjT4mR/9OFqvPpwH9koGxUclc7
pAitPoL2Eh2VZrQ9vbS+qGp/nFuwpTOC45eukPM51jEnIpaxCPeW+szpoM99lbbd1MbHQpqBgdRD
omueZITAh+sRZgvFpwPU1C2qjcQ4mYo1bxxJduMhkDfvIHnKrasai9KS8dkOjOyF4TamCyvj7S1O
l8aCowZvj80IDZi3zfbbyUXgnYt4mBOkLHLtoR+V+XPbD9F15NA894pKm3NXz8oMkU07I7RGFD7d
lBZ7zVeQ9n4ajL67V5ws+2GHogOYo/R4DDZmp/tqU2j7ojXEXbiAB4vMUL9+PKNvIN3V2y/QUiaT
ugZwl9WUWnaA7HlchMcMXLQbCFBcmZrNV4UzY1O+lNkJ5VUv72KAa2m6C6ZBu52aafpqBopzNQ0q
ZmhlelWLEePALol8WWkjpHdBW0eW5WLZhLi3NAhvxDuqaRC+jTlPnTEIfL1Gx5f6ue6R+r5iiCHd
GPWjjWnMU2A4la/r6eiDw3ka01a9j4p6pE47VleDyG0YWmbmTa2jXqtZ0qLhTwZyYWzO9jx0tQXj
toiG0tFZR3hYeYYgXaXDVIWLflBT+YUxX5J+frtW1jNAQgPZkuI4EfIqL3fCRgE5kYfHxhIT0KfK
ulaLMgM8XQ5+3Sm4I6YCgUdJmZ9Ad2teI+LuoayGT1FQzHvUh8obzGZmV9GrF9XKP3epY/ncs5/M
aXwOhjzaYMi9kRsx7ARuTrtApbij90wJ/II/8xx6O7U4tpZcGeUjYOGrr4ESNlGUVKSD1qSSO9dq
dnDmKPnx8dS8Ey4sOiwLNAS3cnSAVuWxQKqoMslmfohjNlbQYwmQhyPZsVY86E37kASRtR2CovLt
XN4bEJUv3D8r55/lQ3kDPhDANP1HItzTw0lu0UXCSSc/iN76FIPeMe6lYHKt74kebURrbRorvVXm
jTNM23oa7zTh7Iax21fRrxAX7TG5JDC4gtr9/UbgpulqEEnRaTt9o1lkgRTKY36Yw1a70gKqT8oU
q9s50XHyS4v81i5j+ROKSTmHTlPsitacPRlWny/bGDxrY9r7aEglP0EEBDdTDssTiHC3qZQQcYYw
tS8EXMsGOl35y2VC8gJydsHqrvJCyxp0gaN6fuiRH91MQzN4sZNeukbOkiQmilIudS8eg9fdKhHJ
5EhuJ0PLD3bUw5HsUJTLFA2huam7xL44v7AWFZgl6UTgkH9drYmoxz0Cra3kgPh36KtTa7phkOcA
FdUEv1P5Qm3qnRDht+dZRAunMw7uNql7M04PSWZf077kDNDaW/SDriJd2VQauHK7uslAq0FJcWPp
SvTFbsCxyO7FTThuP96UZzkWkCkQJFhnMM5UylZFLHTz23qc6uxQpbDFK4Oqkp4g4VL20RWi3MSI
MB1dwnwMoKUx2Hz89HeWP2oQHNMk/VTryIZPB8Oo+yITxpgcYl2fd7i31U/BJKy9pQ03kZTIoN5V
bT/oUkdbVOmw4p2G+xzdpruib9IZo7xiupnSWrkK5cZxQeSP0BCncO+0SXzXKsGnj1/4PN2AkgRF
D0SnDrh5XThC3ibQNIpoh2aeNMIXO/fMPoEEjIILhsDFvG0s6aFEfP9CxPLO4UnpQlv+R/uYLujq
YrOyYmB9BNGBAt60HfL4sbf1+XPfqz9lG3hiqyBSr9Wy5iVOHLgUki4h58/3JG+wrBTgQGCu11GH
Kkaw2P0cHZymeSyqWj0gykgzrCiKC6O8avMupyKPWlwk+FpSzHUPEUokksVYBB+csbxKLNTGJWyV
9p0EQM3Km/uqcMz7qO/wc6RDUgV+WC/c1UG976bSujD078w5cEqiZ4KKBXC+2iLqYJlzp03xQZsd
Cdps2tzbZmoc8c36GtfNVW0W+ZMMkvSC6Nb5SUsQQ+ljCfQQg1mjy8B/CGGpTXJQAsPYSUAQPUft
Hf/jFX1+/DGbS3mBqhhaJG/H1e+RcANWM9WK6JDUIx6qyDl41PkqSLr6U6P8mcTi28RysoMpWXq2
FJhWBQ1dmCkW1WVykITzKSvqdDvN1C8pJAzXH3/XefJHmgx2jfiefiCB2unJAgxwGJs0Sw79oPws
Qf9ulECtv4R29iOD5/3ToM104TR7Z4OAJYKdjsTh0q9ahVGliHN1SKT4gBOXdGdqzRekMqSrzJRf
P/62d+aMijoNzTfcEvvj9NsiBFFmVAzUBxGr/Rb9I/PKjMfXTh2q20mGsvnx497JlpbiNGuDEIUR
tVZXpAJRmFqTqjzMaOLuUfustzYOL/d0lyh4GLEvbKx3otSa7+iS2TeCXtFXp6vAcgnrusaz9ApZ
WdCCWm2FP7q2HXddNf7SMNd7TEQFSgc9mQtw2Hfmn6NqWWSEELC4VpOhRsIOUEbWHmokEfyqRwNQ
KvW7Fgmvh6KWGn90ykv403cHyqI4Q8+JohAw3NOJmYK4KtpOqA8As3aTHN60zae0+4UAxysB1VUb
9Sg9BAudypN7kEpJiMx9eaMHu6YAJm/0n+1ZcjhjTA85bVwXuwtnyvmocJhQEUGWjm2IIObpC+YB
KpIJ1+dBLeVD1zmPKLNo90K173S5zh+HQkR/nJAteSrbYUkuqKmu1k4F/lYSIggPFNISt3QKe5Nl
Srf7eImuUBrLwXLymHXZoVgokqVphQdTbFWE6FInu+kNB/kVW/lqZvPX2W53eSjd1fr4HWzNpXbJ
xRdYjawxxYDvsBLFoULfolpkukaMihpJ4bar1C0K+Hspc77mwU1ghpscabQLu/T8UFhISUjBLwUR
8N+rFxgChDF6reT0EdrgDgnPmrpfSqiXft789fFwvxUbT7MARpwSD5W8xXh8HQdlrZbEsSqHB00k
jzJmwjcwG0J3KnK191St3CJdUv8icwlvl2L0syIL+7bVzeJKbziKUyWKgCDBzG8mvCiStkLAssgk
E9USW7xWTUCNvZvFF+oLQ4MwR7iTrDSwXF0f81sJX9oUDKFV+Rbl500cqqaHhMy0T+zI2aogke9V
aNvboM/N75okMrSqp+BrOynBHWJuzoWj5r25Z0eBJKWRB6V6Ha4EmsDuAgvRQ6c6DsjM+RXovbiB
HrrVerW7MayeAvwcU9nCX2lD41j5jGX01ceTch6n0M0krSbFBmBorFuJLcQa7J6U6GCwDL0hSX/B
rIl3PUjfO7Ic4Stt9zPPWvnXHz+XAALsDf4wAJrX8BDVGOewaPrwEFbm5CYE+seysyE9TepBJoi7
HnOzgUfUWhekwd5JpWjjUW4kbyOkoId6epqVUgdtiJ7CQVZp3SHV9AtOdAL1Ap4N5H08XatsCG6A
pX6REaw6TirGkQqH0UPSRtHGaGJwOJX+kNjW8eMxeSeCXcQJkdQhVwbouQ4aY9zklhqR85A46ktF
LcSr/lJpw381qdTTQE2fzDa960yyzUHNb/Daem1SRQD2Di9ZS53HkXT0FpAGUGLu8XXDsaybsDaN
xHmI63R8cSAvuTKQ0gur4Dz44SlcLQQ/1L7xsVrNRRZT9J0D+yEvuweUg0a8ZZx6N/S1GV+4Ut65
xFC2IlulhMtBt0ZtI+mjxaY6BA855bZN6vTJNhS4EgjL7H2hlRCvKvUSq+qd2hEbnNGDp0ukjEjg
6QcWQo2RjIicBxlFGijRNZzBpjQhz+nxczrVlpv3iJ9irMnxC7Q48OGjwaC0oytHX9htbW05XgPp
8EaRrc6zK1v+1XT6lwsrbxno1dEMRI7aDDsREV15deHOgyRwy8jth3Aw86tShUiHCljitbXa/cUB
8lIoWnU3tpN8w1vZ17aQay/poh8X3mN5zul7IGfB7gT6g50A6OHT8XKwEVNaEVSHbi6qv0wjy65J
IBNCsXrwJ3q7vkmydqWawWdJn4ZNTxzv99OIJdxY+Hk1bdQxMe4GaUpcMNnxdqyiEr7JKN1mqDf/
6e1J9YFoEQFUTC8XsdfTt1UMquYlh8lBFmPnyYsjQNcmn515drxxdv54CfM45AU4pwnGCKxXg5OS
KgRDoIWk0F0CXHDOt6Nk/1/Ozmu3baxdw1dEgL2cUs2WZVN2ek6IxEnIxd7b1f8PvU8syhAxGxjM
YJDBLC2u9pW3lFsbDey9GWb1lkc3Wbkvry6CeVCkNrgEYEvD0rucY8UWxoCAQXsqMRtq04lbNem4
8gy9teUvFh5hXk7lXCiYVRuXlkfkrYj3y4XjxXWEJaBGWTuDYYpRRnvvCGtrB9o2DQ59+xdTnFy6
H2LZ67ovap7TZykeJBy3A7d8HUR/yMtobxSQ9GMXmQX+qa/82CuAEqELZ5qol8vLBAu0TBMzS57K
NJe8hsYBhlXdizVV0WHOgz6DV4vvUMPBtKByXqyxNo4dzCcCFZ/elTzIGaV+2boTCEjcr5yeqztO
YyWoiwFX4VdRIrtcKzLyuB/GMTi3dNP3QeWLu2AW3ay6ypVDM77TC7rBpAzBky1HEeJfnCq9D9tD
A14pcBsb+UWn4qM1o/gb0I18Bna1Rrmct+nFUsMNY52pIM4O9bx0l79SD4qqUUJFfRlpze/T7HfQ
PNfalLmJ6NOVQsX1k0pORaAxC90TzVMgWgwWTzHRInlcIdmmV+W6Z4mhd8uoI2wMUOsKzVp9mONd
PbejBzNUZJdGwm8NgxYUMySxv71G19keCv88dCp5MT6GXLWXP2gWrSEEUZ1zq9fOYWjrKdyS9FGk
BDv00k69eKw658fsTHBAZqfaWXmJYgiOAaxhOaSH0hD+xjfK+rMNIui1KCWqwTKCleVOawPfHR37
H+hgpVl5QK+WjR9OCXEm1dGHv0pT9bjAzk/29fMU9jvM362NpObPNOh4LmgA3f5MHw0GRJJaFkHI
PODlVwKOFehJZejnNI7Hk2mgkOhndBsb5K/vaidUV8a7uuWYHMUXHUklTil75XK8JmMDpn3L5LKw
cQvVSbYW/n4rF8eHo7ALZ6VmTDSWaIw0NYvShlt0hqYybLqiBIDjaOXKq/RWpbo4YNwAVAB5RvF1
IPBYbDFwyVGSSIN1ThW1O8lS037J46DftnVvvNhahn+3lpJhRNaEaU4d95sGbKO16yWQMbtWaRXH
BSrVnXOCk8CdwtH/ZzWj9R3/XP9T31bYmwSZjCfPHLBCWKd8QxYHw9LtBqgiqpUHTwhyxV8AVoPx
EUNdI1FFSn83Bhj1YRYoAZobMZt1iUrS+6iCMRdI/PsGyGTxy8EHsZAp4+K0WCFJOAVqWLil2SnS
JkIicUuDxOcBBOsYFyYnRJGaXREPyt5HWx4mTSCGwO2sxN/i1moEK2f4anPyUqFXBiCQtByB4Tmn
elf9JGuZwrZw5LMuMrGrAdy6TVHr/KokBvoGLuX2YXgTKLpYUADs0A0h1M51GGS4LwdsUiPummSY
PKWTj7b1Q+m0n01rnwQqiyZojCA6lvbPPBxfkE10FQDVZZTcaYNwfWdDwXSnas2dinKAZMHp+Jfo
f2kK0ytW6QsLt0B3ErFPAL7SNlGfNXoUcRQ+FDSSMop2qfTF7iDB0Y55bitnn+N8govXtulXNACu
koF5lvT/4KHjzQ1G+nKWLcF7L/fF5LVjR6avVvVpCMrkj5i6z7c/6IcjwUn4v8YIrd3LkVAwDVHZ
0Cevi6zxG01uvPbq7H5qmmR3e6TrbJNJUVB+U/3l4L+BJ9/tFRCBCg5z5eTlxgD6UX+tk+TZNgEC
5l19h+275upj809U/iE0ahQwk3PPoxyHsOdtCvhyubKZFkxCil7zL+JRJI6cDSaXbLhYVYU8yuHk
hbXVbOJW1e9ztQtdq9F9KGGOUuwqdTAPyHfap6hL6dWYxzqFHqANUra1FKolnVnYT5YGCRKX6Gql
4X51S0LOUtBZIrTmN3IvX65OLpP8WbmleBIc2XuEjYgA4/q8sjDzIb08U6DwOMisDH0SeLOXo3S9
08B2UGUvJu/bKyo2uTydiXHfE4vCrPTtH23unLXcUe/MRAwbf5LByMEEOZjQntH7LVrrsQv9P304
I6KECFnKWIldlIHXRLrfECiLX0vnEKoRTyJw5KVIQRzphaKHUutZiPyhpRCJg6ULY4/riVqSedTJ
0TGk8VEEmJgXei0fyODD85BV4Vc/0Koz7pYy/Es0Z2UZLJ0yZHHgVrN/klLh8RkWtXM/KW266Wiw
u7mwgkPXWpIFLzZjSjlylRZitG6LTfDB0aa9k6X1a6zWOntGbv171JSDbdaMzSFzEKvTFdS7p9ES
e8oI6j37vN+FSC1sh1EVR5qPf9NRtAd0Q5tPYuztvSTCZxQnHDYiNuU/+0F2vKbI8z0N/WHnd8YT
r/aphil6aKVVjuib9c3iA8P+mGnLc/JJhHa5HYq4EnKsNYNn5urs3mU0wTMCsm4f+BMI+1LeDvX4
tVYi/4nuu+UJXR8fgA+KczWVtodbkHFqU1jvZTjUh0lz8oemDeFO1MHwVIAveRh9JGZ0JYXILAo0
2aSihg2tdysb+yqDtmkkEPzzF8gfyh2XE+nMIcY5N+y9yuiVXdiTiLB9u0OVKfJfdtdr2Qgf/9+x
Q3Z0qJQ1pMJ8bpYfElC+osN3RSttKbaXlvQ4arRUPTXCNFmRanDP1mAfUWVrXAKQ8aBgL/ulNYL6
Z43kddAO1bZW/N4NWnuNh/lWUl78mll9i8YhFx7A28VTPQaa2rVFY3nQ5aJ72SzBudqTYZ3MYXyZ
7Fbu+HWN2MZRp1Fqj+pfaZu3r0qLwSsNh/qz1vmmmxIcPkaV7DyXINkfRi2znqQ6Tb1Qd+I9VKzU
tQs53dKbjvY4pXU7cwhIbZwx5XnFyjjdIBFk3KuiMX8CAA8/ZUVROCs3+1VYMqM1QaETnc+8+2Xr
N9cCSp6V3XqaUlT7KK0jD8xNdAABrGyqsq9WKgPXabAz95gpQ4IxBnczcyTfx0GYcCWFoma2p/hS
vbeKbPpJAhE8CqeovTau5G1UKe2e3d8d9AHBJpj53Z82tPJfoPCqHTequlFH2Gm37/arB4QCAg1w
+tLggK4zlRF1bj0LqF0WJU3OLs7N+0Ltg5VRroIIuiZzsk2vmDRFX2KaNCWLZFVMjueozWOXq9LX
BrlpSIPK79vT+XggMkUKiCAplo3UKEUZrQtNx0u7Nns0rXI2zEEEvqjVaKUjdp2dzq7AVF/otr8V
yedP+y5cmSUdRhshe0/qxvRPlkXaMzmo/MOscEF2oik8JaP4jnJMuR3KfA4QU+dTII+G60xp/VOS
pAhkbmHejemY8rRI0XeU1bq7niS8czVKim4qGc7f21/o6i1/Y+LS2lYdNj4X4OWvHhE4j/KusT05
KzJ3kJXaNYWmzszGrj/F9ug8SkY2fpnKONzdHvqq5MLQM2R7pjDB4nUWZ6DDIJBEL3a82S18J/cv
1mDJ2972qZKZoRuP/lr16aPJQl2npkHddbadvJxsZQRCi2PJ9jid+PZ1GPF0RRY8sawtJbA0Dk82
vaXGNcNhrcJ0nVoyXWroUJVB2SCAvEgthypycIapba8Ro/JJzqreRZGm2SKLmT/GXavsRe07+9Gu
GvzdbXvaGomSbzKtDvZiKAkbgrI79UZFq64c5Z+Qh6DJCHMqkcVvU9LIMuTTTVAP27iRT5MhVa4R
hahDJLxaeAZL1dYIDXM3wZi8a5rQemMkBLjsJY3bhyMa+nU1elIzbAKKOTVqaVLTuZgTZLsulRAi
FY6DlFicibtKFuKIBVWxMSZouujn3/tZWdzjbNM8RtiPb/Ky17F5VeFoYFE4bsxW1j7f3kEL+w0C
co42mHdohQgzwIiZt9i7MxdVoSLwDtKQZNAMtxcdpMEyrR9FOiGEaTRqvGn4tA/E9F/KJlHQUDLF
tjBA3hArfhKNGuHSk3UQRltwAgho1I+Wj1QKHtFrYIXru4jfCkYB7COFNfQaLn+r0pmz/WVC9yup
lV8+uvzaBHk6QLnt9le5fsxoQmBti7MqHQk23eVAAwor4H4azVOmM8EqINXesu4atfg8mspKyHT9
XjDADBzlzQSstrxgrXzIUTkzNEyaw+5JqRtjk3aDtP3PM+JxZpEopQPBWQJ9zAHxHk2XNK8c8e5o
ulbeJWn4O9S7wrUQSlvJpj+YFFh2Wvtc5SBwlnKcpZLi76DTp5yknj6n1fq01Py+XVmna4ghRVrm
haIYnj6gQxbx5phXfWuSH3hyEPyczU0wZvYh/tVyg0wPkohiHKL9NKAEGtWp/qyGa/Lzb3HGRZDH
T0CNAWesGZxCBfByryT4Z/RKOWleM8XxTkuT/m7KhH1G8+QZOMX4A0YeT4JR5clXpTDLjUnVfnCg
WLfRqD1WavhNGGP/CIOhfcA/edhLjWwfNDvO906BYlKg5IEbTnp3jwYRhbuufhgT3W2CCkJ0rRYb
u0sfIgRFnxIA21i7g6NxK6jC2yoQ4RHvhHwt9pov2sWc0XemDzErAaNFMR/Ud5dGFY5lhR647om0
NV00LYcTLpgltIlE9QLLLr9VknOmIsWNR6cAWINidT9u7+irVINoAP4eoRZJNOTUxXc3MLLRqlTT
PBty0j1u77i5Qq98yFNsbdKs+dUYTbYHreyZ5agdbg/+wU2EVuXcdyOPB7iyuCBwsolEbxWal4TG
Se1w33HzTHls9QpI8u2hPjhKZN7oxCIkgUzAshitWGIcpSi3vbwfxe/AyX6WXSh/uj3IRweJZSSO
5IGlMLH0M5LMQpYkjVG00YRgk/S4iDm8fnRE5xZSHZ0sqcs7t86sg5H6f8sY3s7t33AdWuAlAiiF
w6wSai6V++JI0uxWSx2vD6yTqo9P6pimzyZV681Y5unJiXgS8RpciaE++L6QGOZ6D/H0rMRyuZen
phY61UbHy9NY2RdOoOyCAnmi25P7cBR8Vbnr2axghC9HSZW0C6vWdzwJ4uk5EfJJU4bk+fYgH+RE
0MM434h0vfVLFkVMow2cuh1M2ysS7UyXEIUtCDxHLSyKU2Hq5YuW6+OjbnVfo2CQn40wNfZ+bdV4
x2f9fWwFzbE1mpUH7vqgogpHpxKkPg0OawnXLZWRnhG4LK/Tx59SVzd4eEEf9J28i/AMwH9HM3vY
4RFX0FHydXvlLbreV7yuDsMjsMr6LtmElS0HCupOtqfjH3Tssz7f1k0pXC1+LuttJWXZlqLlGrRp
XtDLKxKOAIHV3G9BjWD5MmGDKttjqVieNeXfk7gDboZwRI47B63bX5rUdStX0jUTnir9zLfF8hNq
M7vscovFXawEdSVNHrFZexgrAztAZxIzfLN6VExslexKedAjkW/hKiBzhVvrtgfHsKFx365VYj6Y
P/QU8gTuLShny6xIloqeBJXruS0yYydHPFKuLaL0Z0xn5aHOxsJrMlv5IzuBhHxBuxmneOsMA1Aj
COTaV11Gy0b1p3RX6nJ4LrCE24JPhmp5+8xcH0wVsjq/j0CFi28piRKJtJJLlZhS0YV5Np3sMWnb
cOUIvBXwFruBQJILfH60IHAu1gbQcRspdMu8IMdgyg1D7MYi0Qz7dGweMIzKtkYzjbusldW9o7Wf
0PtvqaT6zr/bs72GBOFWh84TcDt6R4SDi4zRl8aWMFZSvH5U4nssE/L7QjdIgCghRZ3rSIX+0w8x
7TWzNj4ktTWehVbet9AHf9RBYT86BYox5HwVac2YlYiAqml6dNq1rPr61iC0kOGYUSGnJrqM9U0a
vrWEU4g3qdL0N6gRKso7ZZv5ujtq1l04RF8SpZ5+5mhMrWyJt+LJ5WoxNvVDkqO54bxE1kjthCuz
M5ie46DDblmnptSw5XOQrpKO0/RapX/KbnjNUf0EoHafme3RpiCBfDBxHnQWx74fokerqd3OfohM
RAWa0K2N7q/kGPe3F/Q6EGHvIrYAhBaxK+oml4c+DHOwgUGoP4W2/i/rRPGUJkGxdfQuXBnpOiea
swcY8HO4A+9SvRxJDqJaSoteeyqUUd+XmF3s+8TCdwvAxW5O3FfCgevmFWMhIQX2hijTgTlwOaAh
NzREmkR7qnrEOmw51Q9SIuD0isR8RS7TOJplFrr9HO8bsc3f/HBHSUT/nJih9DOwI2tfdThE55G5
FjRcqXtxiiCKU4tgg8yQoUUELHG756PWmF7gPwEKKKpil4/ha6h/l1JlKxA4QkfxAU3qU25gN4Dw
jRurvxsDN8CgfqilO9NGW+izJH0KpGJwHfmpUh+F/Wx2IG7DhERc2yJmvZnllgZQuEN91+SHTrLW
NvsHkR8zIYqeRYqBWLz1Jt7F8iT3U2byFwW28GtYGfFWmqrKbaK2eA58O97WaHV8b02l3qAAVRzq
Qlpxk7t+Ksgk0KOiYfCWKy52FmpbqhNEpuqZvVBORSI9p5qza3v9UelK0H6i/3L70LzlBssDzq4C
+Ey/BX2Bea+/m3OgNGYVDgHZsJEedaPadTQqQgP/qrrexe2LDdpfl4Cky2I/jdmmDYFGmvl9WuZf
A9nclNPLYON2bRxD/5TrOEpKhTcOuyZGELZR7zDFg0u+UbLm5fYv/+Ah4VvBm+IaQY2ZBPvyl6PS
bWVhrKkeafXwFKZ5/BJ0+H1aRa1seMt44K0OcVtdkg91rRs7X6hiW08A0W//kjePq8U3pMDDMeCA
kvsun7RBFZndhamObtsE7kB/iGwJIV31jJT6zolflOg5baOtLYV35djcc4hACow7ySh31IzOTrhX
Q+ncFV8H6Qhy0qi+RtKhMtCGs1+F/GSgX1ecMSz/bAblXelkd72lfhXZvSlL/CeBZ0X1LpKf2orq
3KwlG4QAIZr4FeOKQ6lOz3DqPyVZSQGvoQ8ySdbXrHUeZ+UAUpc1Dv8s5LgI9zTy4DdNFyoskI0v
18XM52S16GSvQptJl7j2J98142/SgAMmoY+wzmP0mYJfTbMxk11NeJ1yCod/k/Zt0BSU3z2qaUMf
7vGwhDOQIAYs37e29hMtPNO1suQZPQdvyvZN8wVjTlc27m4v6AfJA+ISMCNIMbna8G66nAK6Mai3
Ve3k6aExnUJJRfKAbPGcFn66F5OaHKI67x/b3EeEVcKPwqjjdHThU2Mxh3Ppg9Ul7X0YdPYaWeE6
RsO2mEiSmxbhOvNN1u7dce27WMMQdJy8oRHHqG6EKzDsuVPsxHYnzZIo7qbNTwLRcU8Q1702OKju
jQmLDMfJP+d49X7vqnrlEvno4qTp+6ZpT0WS+tPl9+oH1dejBEobsZByrGeHVbol9xFd+ucuDcXB
NCtUrisVjBqV5qMVamtyhtevP6UPpANnJjKfZqmp30lOZOQa+I5Ai+8UZALACMDYepjCcC3QuOY9
z2UWinrkNDbkgCVjxPCR7esaf/Rqe+yOqG2dJr1Mjga0tccgRomu7KHJVJkc/ggA0zaggFI2bBdO
D7zC6TaLEl7FQhPto9Opyi9HCqw7tQrMZ3mcrEdN+PLKu3LdVqeUwJYGu8Q1j+P1IjhqlVjYZekM
XiunR2gVgycaGt9uKKvUA4XhJtzQrjlY+nMtj+GDLGic+44Yjk0XB0eECIWr2uH4VFfp4ClpZD/1
hoV+ltWcqjgsd2RQhyCo0S/IyvjcNtLvwESYZeWq/Sjy0oEjIidGkAdg5HKjpWiFA2JrtaeoSreI
JPhbYDxeN2ntxin0lcGuzxpRF3kyfSwgT9YysAG6Z4dGWWpPA87vm1LSrG1ZV39v3zXX+xbWD+1i
7hSyHh60yxnF0RgVQFETz9fDzCvt+mUUjvE4xcV/zv3ngWiRUtfCwkde1OlgvvudrtaJZwUS8u9l
96dKnGPUi2jTK/EpI/Z3qxinuNvzu45o6MvSDIS8AlSW3Xc5vy73YyeS09wTlhN8xZLqhzqGn/Ui
Bszi2O1dHOb+/vaQ1+s2DwkPQIM1Qz6weIB8WNlWOjW5JwW2eUL2Rz01xho46qN5kTbO33Tmi1rq
5bzkXutSVD6IdYB+7KJmtKm55tHOMlO8ZFV1cKWki1eO8XUmiLUXfc5Z7YFkcAl4tOws8MVkFV42
Gv2BJ1h6qQu9faoi+5dT6Sfa4wo1aA2jLJ8Sx8p5uOYGzD6f74ZfXPPCiqQpiuvCm2RMldNnP3mU
QGX1nbPT+nZLUfGzn6LZDtw9b3/ndkcxDe2gKvtURg2Nsi8lsXvcHKby1FmSS1n9p11UZwdB6k2r
vIS4f//3nUC+hZobTXsIVPNOefdaOnKWFbjelhSMkWpufEfd2U6+pij/0Vag40L+wxPI5bo4WbIM
RdoI5QIZnBizWYGZVRdnX0cbZ9AxaquzNelrccAHYyJdhLsk17nN5BZLoZajWU+mkXpze98E/aob
9YuBr6jQxl1U+psKEeW2+424xFNUfMIC4iXvsCuV7aPap2cdp72sXzsT17czuIQZbcTWBMi3rOzi
XDq2RaxkXpT33xrTyqmIyOb9pKeoapTFalp8/RFA4HE7Ew7Rg+Fiu1zeQq1KwZxbL+n07Fuc4Jde
lfb0VYwqkCtVwE1P9Kh/imvVv2905yXjQH/JREk0ZKEzWPlgzFzHDPCLaTJxHxXW9Ct1jPDz7W34
QaoyA+i5eEF5Ip60NGLIhQEQrCrQEid4uast1T81vWbWG92Mvw9Oc/azel/llPhcRTKxSZuMEtN3
WVt5A64XiMR2NuKZUe86tcjLDxbZStAnNehFuUKcVJN6ad/WTnnICwziRiVfU2q7rjczHkHHDJae
PQXmBXx3/kAcllEOJcsTXYDQf4oJq9HY0WNa6Xus9JRT3qMr0Ioh2q588TmeuUzJwKDQEAWDN3dQ
9MWZVK1Jk+zOar1YyMZOZLV66EZDOvo1DI+06aXnEGu/nVU0SKRB6f0h+FMwEsLwJr+ot33qrMnl
fLBbyQ8BQgGKYhO85U3vPkasVYOc0rTx0kY174hk/aNhlNmWLl3+A7Cts+uS4cft73D9FPJWgImZ
C88GklmL17cZg77MxdBRCCcltZXY2kwKmme3R7mOYUAqvZFEkDul/zj/+buZRaUhRVVSlR5iGTX4
wbQ+2EohP2McKFb6rR9NaOYPwc4FIMAaXw5VNEk52rZfeIMgbvDBtFATqqaVd/atJXG5fWbqL/AK
Lle+21LBCj4o6QzGz09RTRfaHJPsngDqlKWGuVFrUe6K3PhdjPrw0KEj99dpoLRrFhl2UsUwN+gi
7KQEAxvTmH4NREb7XsVaDgq9hpZAghx0Yaa7Uer01/+6Euwr0hIIw2A/qRlefp7KbKwRAIX/1IUt
dZoY3l5uZvWhryjf3h7qg6SPIGQOKGXWnit/sRR1ipovcJjSg+rxqyHLexFVhzVjHAT7VNiOm3Bz
32myRPPenmYtxqZe2XjzEO+XScOAi9AL21BapaArFtNthtaqMqNpnqh3SvveFsFOOKP9tbMTcdfH
ubjrjLr2ulA75V0SrImPXbUQNJSc5hsGfWPOlr5EYYlRWKKwe+upRfL5obfV8l6UwX7wZ6k3GaPL
iFMdavpEbh7/EK3p30sd9L+GfOOlkDp1EydluB9D9fvgZ/1dLpR2d3uZlrcOYqag4Wi7zdUMHuX5
QL07m04QwBkZdXHunPJP2PcGNRe7upeNOPe0CsCsJrL2++0xr/pv86AUUolRCTj5x2LQANvRPE9E
dE41PfjUBw78IiNCQSah5WkPcK+RUw3vJE1tNkMtzY6KfrqJzakw3NAo1hKC5bP39nPUGSo3Rydk
W5ffoAVKACTPFudecn5HavM91YxDYnMiszLvVvbkPLeLPTnP/d1giz1Jziwo11virLfCfvDjxgcp
gFbu7U98PSWIi3Mrl+CWoPzqZVW6QB2HTpzVxkk/24lPDsIq4yA/mHcKGeXKaV9e8ZQ5FICLhDGc
NJR5Fle8Sj1H+Bmz6gPj92To8b0RN8UmHKW1Z/LDkeb+DSkqL9fyhs9xaTeVdhBnXDpsw83Q7nKT
odMml+Qx2tz+jFcX/du8iHqB/s1PytKkvY9hcnLFwx5Qmk2hRXvNnrtXAgnBfhimzeS3L0UM6ohy
OEwca2cE452c4kqZxo/jNMKvoCiekMAQ2LjIquwDLTihJnMUQbwS9C+jqfm3zoRzfQbk8Z4v1gAZ
PcuPTEecw2JUIYBk9svUqNmu6NChyGXRb/PR8Hd6MazlnR+tCY0uAylHsln6gJcHKIvtqsp6Rhap
obtKG2kPIvF9N5D17D+SjuZJ0hme5wkShSf+cihpMkejEshwhcJKNz3WCBvJ6fuVdb8+pPMpBZLH
NiNKXLY1/TCWmqgLonMBr5FmQUwYBpNwf3t3fXRIeRpIz9haCJjMf/7u7jUROYSi2Iuz7/hPSeB3
XkVN9lhicf4k0FG7//8MN/N0UbrAQWXxIAPcwV2k4IxC80CI1PxHiFnuHMn+rSbqsLs92PW7whek
Pk6fDMcBIrHLuSG3qhbRIHPNDZ3hDlH4t5RLpLraqD8kqX2O1Pr19ojXm1BDaoEP+VZhBvV6OWI3
qUXY6j1tcN0EV5wMOArmfet2Wtmv3K5XlQ4CNOxxMNhkNG2GWV+OFXcGhKpMNYBsaHu19vcDVdDt
YNfQkfvmKPWNtLVD+7eRf1ID9W4Qj4l+zocvYXquKyCH+lEBw6yGlEOTaS+kQd1UVvZFmXnhSt/s
sVFESSpf+dlXeSY/m/oetcpZpg+Az7zt3224vhDm4JBeejGONG6Uav0WnXJi1zCyt3FpFN8iFANd
s2nMJ0XuumOnoPISWU6zsvM/WCuSHGi5pB4YOi/ZlkbVVGYUI86NiZnyMLfm7wZJwGkFvL0y6XlO
l++tNTsIAFPgciINWVT7kPE3SgfPZi8LAxSbUA3cD3KVfbu9+a6P8uUoi82XB0VhVn4wUsa0waZr
KgYOtnKINZpaflAcbo/21jFcTmr2O4OabiGW8BZ7v1tIRUJ4x67q0QsyZS/V/ufCVv1NXEMqDPEE
OJb9DykKTq1yyqKz2R+j8kVEX8fIM/yTOrwGtmdEZzXGYnLctGW3KcwzMDkvKX7V8e+6Oqb9n6AJ
NpOMAM9eVf/Y0++pRcoejwFnR8nFbf0fPfLio3N0bPRcGsS/vzfFORhOwvndOxomBRWM67tIijaO
8kkznqXpsyzvyGyl/rlx0AuLDkb5z+nue+Ursvkd5UjMN1wr/Cdh72mkeI7cmbPO0O8s+NZLsZtF
r/TT4xAKS/3LEn+z7F8KQ972dcKM41gfFfVb4TzZLQgodZshJSyB37aSe2xPVqKdq9yGYBnU2Kxi
TF2e8sHi/COGIIaQXAr0YEuLsnWUr8jwG6+NMwQPpRoGyMOnyj10Cf2UA+tz0d211gxd3sLkxS4g
rZjRgkTuKHzPp+zdLkjjwYbM5fdeUxWYD8jHqLgbjeYXFhIUisLkL03AZDslxqtiRxtZ+RWNVPoy
twWIU+JZpx07MZ2S+rs9/JmUv45yl9jwOaSnVv8lgazIp+Ixzh+GZh/l1jc9V5+N9Jc10D1GGWND
2W7lVrgOYIAIk5vS7ODJvaL6GnIYWpgxap4q4F9r4WeJyulGQNLZ65mRPaDZ72pOaawMe9XO1d7a
dOBBZxc2QA6LkFwpMyTOjGH0Wp1Fiqy6PAwT4peJ4TcHPQKRh/Zwp3zHLfLQpFnyKW4141HkSXGO
805/bNrW35hAY//zg01ZBl++2UgZfYW34PTd+uZxbIRJFMhejSBtjnj1Xu8ye0PNzC1nINrtS+X6
osTkhbuEsp/mzAjQy90k22kgjyJnNCRv92PRZhBghzUwxFVzlI/NK83VP0toIni8ODoW9FxVKVRo
7al073MjN/dAmd0k+dSlKXuwC2ml4e+uSMEmCkBnTsrvyM9ezbzQ3KyqP6E1eqhiLKMHOPcaDs8r
kcv1VT4z63jVqVuQOC2zQQyqDUQ0kDcoCqNH4kuTPhuOJDY+XkafaLFo/25/9+u3kP8hnx4pU5DI
wLovvzvCG6VJaVz2VAlmduOE9b4L8mGnmWux8wfnC5Y+D5VBI3Gmt1yONKX6FEoBsAULubNtIIA1
QvttXT+cTkF4oKjmv/ZG++X2/K6rIKw4MQcoIsDWAMDmD/5uG2tpDrYoTCavhx3+NQWk+EDrK0dw
Xxm9jIK2F2Zlj+kNOb4uSa95I6FdJcZi02gBUAryvEMHI/XehAHvyknVYRfVxz9v/8zrgNXmPeUm
oBYy4/oXcYLA3SMaaxPtDs3PIXbVynNW1uZToU9i0wsj2mldu9b9/GDtKYKAQAZ3TTazRApkSLlV
fq+wImTM06DYVLvxgwAK0K3ssiuMIOcOpjkISKg3pE9LIcdRGoFp2Q6YFTUyt0onm+ekmr4kRTyB
uHQa/e9Yo9HlFMkzHQDXxJfyR+EYw0FHV/FHNcSftaCr9l2jaf85QoOXYs4OoDPaH+zJ5f5Qk7QK
66GoPFobAdpIhuQWQ5GuXG8fbcO50/f2tszrvNiGSVkAnDHKyhM15tFaEo4PNgJ+rgJ18LHRJH0f
DeVOVhuxJxAxt8LqkQLPKg+tCG0HKCvb5638A9rZtElmB5YxHoa1H3l9Cc8KWLQB4FhwQpdYcKtR
keY2qsILoYF90Y2+eJrs6Hs6COe7UYXxY2RavxQnbV4kq9Ofaku0ADzr7hlx6m+RqOhRlHKy9jRc
qXNps3IeJQWamCwQ5cLLJbKbFmi42eZe034X6JAdVb+qjnpi9N+zDCRPFjhwM/3ROE14BJ0bTGF2
clqE31u5P/bpmvPkR1+J7QI3D3wfnLLFz2kbzG/amo5qEoTFZ1Hn4b7L4ml3+0b4aBRyV+o+UDHg
DquXk27BcDclMHvPstPw1E4C1V9zXLPcmLfdZRAHMmzmZtGonWVeFvdOkoBykMu8hIhPPgSZstyV
tjFtTSkEZD9E/7FBMq8kY1GLJnDUALJeTqo37GIaCjX3cBdrHuRWJgDsrZU+4vW1xj1Dk5e4ZbZi
WR41tZEDMm+zQKQjCCCW18/5oCSvDgqMt5foo41J2WluYXFeZtmzy+moyhRaieTUHg8ZIh6t4t+p
VnQwo3o85GhC/Ckq9U40zfizG0axAebablpVi1GK1j5HVramT3aFl+X7zncsJGG+MzyGRXhTNGAw
IgxcvTrs71rdcO2oQKYLU18fMnMay5s87bVPISdmmzvyTm56ZzvJbfsN38WZ+ak7Oc36vHed/1F3
Zs1xG1ue/yoOv8ONfenoeyMGQFWhuBUpUrKkFwQl09j3HZ9+fqDtbhWKQ4zmbULhuKErUQkkMk+e
POe/hOjWWKjv3vCzpp1kbb+LBwRxORu1/quZxZ2NtOT01LeWeGwKnArFtK1nO1Qi4HNppnx7f7KX
9OBspdLNIT1Z4Nz0TPm453NdduOM2ucknsQG+IoazhFSgIV11UnohGSZGR170JhPhVRGx0gU5o2a
3OW3Ji4il0ajXF2Ib+uinJmGtTXHqXRKxyx58k3LK+N59PxU2YO0BO3eN/4Bua+veRknjlb0umtg
5yDP2OVN85BvNAEvFjmPszCWaLNjRXDhYhNIektzKZNONO/Tq1QOwpsJ+t9zlflb982LSLQMRb8R
0h3rC/mb85n3u7CdNKuQqC4U872gGY0zyvTI3/++F+kho5i4tFKTgSkBk+R8FKgFaYi8vXhayMFO
KreZpxTSgN7YNJ7YWvVjpWn9rkJwfePYu+AIcORR1OUGS10NmsC6dA1YvOpNq21OWCdjK5clzWcB
lxB3zAb5umqlyTNC7fdcBIgYFwHYSaz+TlMXmo+TgaUszeQe65DAf0wRG/fKHl/doq6+glm/55Yu
2lJitVeTNWYnIWw4xynL/KmmC98EgUTZK5HN2isjrqxDKexLEBJummvCF9om8n7CsnVjKV/kmrwu
VVjIqvxHs2SViKdFZPW4S9N5rGpkUalfucaM32c8SRgFKFaHrpWRbBWNltB+vn8ZdWnRACXEFejC
TdOYzSTr1eaEyt8BVIfRfNKoAAplD0R615FbV2riyMUhq5/QxbGH4aqFjCHkn4MYbHj2EDSNu4TZ
UlWpdT74A4IRcrnon3lCjJeV9VwO8j5pYzct7tpQwAFhj3xz2NH9kDKv9BWsLBHaiVrHVJNdIDP9
IbqHt3DOg0RzhLZww37Yx0a8h4nnGemwg4frooaXAU8IayQ/89Ab1XzXxKm7JIopoogpP+ZjVDt6
rRoA+ASuAr7Y3Clavc9NjKf532AQsVs292oaub5wBL19SA3JSYJvIk8zqodOlg+NPx0yaiQISNV9
GHMwQo1/f49dXn8pcNAfM7hXLnXjdUs61xuRXlUtnvxutkth7u0Ek0G026wbQZmC08RsHUbQTK6s
pzXcl2ZGgDKpribd+FNQquKYarnh+rQoHIyhg50A48BtalO55fq2JSp8oXkBmhzZL0pdrBlC/9po
w0pMXxJSmRKT1hZeXkbVDSqtEkXDQbhW50C6C8U0skMg3dJgqjuxbv1dkyrSNR7TX4A4nHKDFvki
JlM5cxIPe1+x8nslm7dO3ssYCcaAFj9lXroO9CHPo5c+q63STGClSqoF7pSNwX6Sjerh/e/31igL
aYFmDYknrevzUaxS1HqIgR1UPxMrsQIhXF1Eoe39Ud446shmQKwhjbSUxNZJYd3loS8qTXePDZJx
RSfsi4wXgl1n8ssowudT1Azfx/5AXc5J6gYBGyOeLTsLkuia+ZXcjedZJu88dAAHo03OJQ2ULtIN
569dZLVWB0JS3tdWrjhKkQwnM0e1O48CbR9V4TMexf1uAODn5AWpFwb2hhMl7eP7z3E5+wuMg/lA
5Br6+XpatCgYY3xf8vvZMp4tNcZRLRCLjWPwYhAVKDzuF8g40WO+aJLkVhNg9hELpxnRzRv4iFT/
mrHYiMYXydQyCrKGLH4ISlwAzmc0jlimijQJJ0Et5l2b9uWu04ves0pwEKYZxvsuGvSjMJnGAXyg
sJGhv2ohnH1RPMsAhi7y5JRnqHuej6/Ic67E2qDdaUOEGDv2rLY04lZTFWHgcsVTYWhRJ7StiAq+
OaGeFmV/TFav2FGS3isNUmWNnEwOgji/x30PkCgQeuwVa0O+H63Y8EzaztdJ0w/2hOH77v2FcHGA
cvuD04WwF54ziw7w+dMXY5a1baslpySrJJfqUw6fKqZgNLSHWoqOetSJW3vy4vhEcIazetGS5ZPx
5c7HrNWxZhpp8WS4KDktdib3Q4x0iDEW6ncjUqLjWFCbluZZu8UPA59LXy+PzRyZhwl5R+f9GbjI
PqlNsgkWzVLUxqjtnD+Nhca+X0ZzCdfCxG1Fi5TfKwSF/xQmQd3Y/ZcbgsaZjI0ujTqwkutdF46a
6icCcIVKyJM9ZQfgSsgoboxykX0ya6B0F4muhRy2vjh18BsmahfxyTe6fB+H+KAmyJftkTkPPlXZ
EP2eFH64r2l7bYx82RZFEAzjUFy34Dkut8jzuUzGwVc7vS1P3dBq7hiK3S0ODDH+g/G+UMdkH8Dr
tOs0LI4GHgc9Yo1OnKv9t/c/6WVIWMSNOHAB0FCEX6PFfGNQ6dU02UnTwIkgKdIeWs1wpHgaHsp4
mpBBp8FTqAMSy34jb8zC5ZbiUoVEPuDJV5GPVU46yLhEzOKQnaDWhHYOYeqgdlrvsgM/xH1i7nIp
3vJUu6zJAX4g/pgitxpqLOuKNHKoMyJfpnzHwaXuSFDLHZlembltogZfAkHMvFCcIfgXSJ7alH1C
uxg75NgDPbnNy0R2inYuaT4q4let7Nj0SZko10oqWj+73xZmNZIYsKtpuAIrP18j8Zz3ZjmO4p0q
yB/pkvdUnFS0e/x+4/i5+A7gM7gEAW+hTAune9mNP1TLhQy8RFkw0CycjCz7YmA7mRdIT9R18snP
/K1e8vLvnR0Ey3h0HpYC1Gvt8Xy8uVbzmla/eAf1tLVDY4wcPUjTjbe6CFfLKEhGc9eh/Ez19XyU
PEl9xOIG8U4QMnSw8YY7ykRsmzL7vFHhukyeGEuFyvLKZSOQrEJjOUZSls2NeBfq8qOyAGsxd0kc
FUTUi9qN/aFvxFu/lB8jvbFlcPaVndSBdQgyuqX5aP7x/rZ+Valez7AKzoGUguYCqeP5uyudWUej
VYl3ZlBObq6H/g4pkPhKKpTOTkXfOsRimHizL8Z/ljrOmDac5PCrJc8Kyu1tZu0w1GoOdWC0Ntbj
+d6nVXHQzbTyUJr8Y9TT0AM+KRzERHvxk6R0q1qeCFOCcq0NSXYXzUX4XOn+9LlGu91LC1m77iJV
P1V5KznEc+xX1b664SCznqS823TXWdLD8xmgiQk4h3wDBhv+8eczYBhFHHdyCbtQ6nRXH6COD730
kMSyYxWDBiuZ/7sZanT7FDNwqlqoNhKGy145ZQW8msi6QAYt5dbzR/B1I5aDHC6InAtXiibcdErQ
7KraGK8ztPqumjB9HuY+vs5FNAQxmCzhHcQKXhtJFt2kKROqBLN0wJm2/1NvU9X1mxqD5hT6fVwG
Xk2Sc4g5sncV2c9ukEbxpjGz8qqKlNYRBaT3nXmCUTlPin6b+5Fqm0Um3EiKVOG3mBPrDTSbonyr
QnoZTxAGoU6+6Pkg2r6OJ9UolHFXJTBsJkXYqyjR+7rSILQRSRXhMmq7m0ywardOZi8d5se2St1U
wfpW7BvtmMX0YEkCW/+R/qflUtQ4deagbETXNx8SDgjXKnIMDoLzr2MG4KhqsxHAiqvVVTOFSCam
MJdiE4xKVMej3fSKuHHiXUY+KrU0nSh5WRx8a+W9GCuicuFjnKogmB/RDKtvxTDeavEta/ts7S/k
IwVM5qIHggDa6lxFv7niJRBQEFn/8qQOu2Ickl07xBWA0k0PgsvoR1GB5hFpFPV9IA3LW/9wfpg6
kVZLJ+kUJyX63mWjUxPpxuZzMajCrvJrnAmU6G5qJPkYK6HmJAW68bIwNq4cp+MjsLet1O7i6y6P
hJgXuQWBjYbK+SPlDRogxoSSDvJzn/kvc9KszL5nBTCVQBWjj5O/JcR+8W1fhwTRjngP95xX/dwf
ZgGD6FGfCl86TZEWOC2yp248FsPPloBRQaJnuYi80iSiKH7+YqKIbHVCQ/Sk1lKwN+fU/Nwh3e5l
QqE8vn+KXCSHZGYMQyeKCYQpttohcTnEyA4joyfWSXcXJdedVWMEaFlC6iAupIgOLfadjNr7FSTh
jcEvETKYfL2KR1INot2yxkTMCX5mkd5mpwH5uwPSi76XaEZNQUKSIG5ibyXuhkp8Es2w3PVNKuFS
UPS7jKK4XQ6a7wSBPm2E9Mu0fXkoYMfMy0IpXHPWzaQXONjD7BQpanOkqC26RVFYhySoNTuhaXTs
RflDqI1OIsaoNkWJ58vpVln1EgvGY1AdWeRtuEZwkThfBAqQSgx+hvSUV9LtJEbBLVqbyo4sGyCT
VBVuCqfDtToxccccc+80yTeSq8v9RVbB1YHLA9WEC5uMbA4SjpYejninPqqqEBzbGNUsISxbFy2v
XapUW1v6jbcGpwVAGo6OiEmOuiR8P2ywFLnOtsmK9DSVeY0Ma2l9rUMBN7o2oXQ5mCLwDioHMRUz
FmlT7ZrRokjw/qa43OXnD7HKKzJqREldd+lJSCJhX+lCvEuLOPj406NA7qfHQ4MWEv4aHpa1liQk
WRye5CEEYydKgjvkkJjeH+WVjXp+UFCGoWUIbRsRQGqu5zMaTaJatVMengJrcDnM7Sz5lCqRC1dp
P2qfLfk+1q5a5ZM65I4RqzYgWttKO3cSsBru7gx/Qo85wqdQtNvoWZ6TOyW/0tSXLlAxjH+Uw4/+
iKtEAvSyGxyzAWpSpR6Z+d7Mh48QoW7MoP9U1l8LPNJ2dfkNteOf/14QADkDARFwEKxZyZB+uqCL
5OCEp8q1mQkyXhHNZsZzUawEpGACIkRKcCEJrPNtNGZHMpQqPCUI13ulNhmOD0PPm6xiHwpGsMOi
o3YGM7YcAyydl6eyZANwaDa+6Burc2F9gW8GO8tlbnU6NIh6WB36IqehjxWaG5gNikuF9P11c7n5
4ZaxbpYIgFztOgqWndUHkZEHp3yunwZxth6rxmifBAIVLiiRwRWHBfzhpwclnQYOQl4PeGud0IcN
IKrQRFpoFpv0OGMUcQ2wHP8Vf9ynidC7ZKJbTqeXL8qVmInkqoqdNuT28/3RqGNIV7jNUVUBH6jp
sfZJNOfWNfNRcllGwXVUZenh/Rd9teE435WMCjgJoAl4HFQqzke1Mvpo1VTnp9Y6zYXvSCH+hlqK
4lhmFzAM5mHfwdHOn0YwuOLwlArc5tSdPxxL3yupVenJXdsdEW6xDfOhj76qleXo0+QlkycpuNNA
/4KblRV7ZQjtWHmUslslvDMsysCB1jzos7SfRDDrTYrGY2NHHKtWlO39Njs0SGX2Uuu2yGUaTfKc
AXzeTSmYWbMGsBi2uAUN9eC9PyXLTenHGaEkQYUOt1ljQd4AkDyfEWNmb4tDNHzIORy8SsQXrcIM
0hMKUaE3h4ZCa/TGLuvUrRD5mrWdDY3WLUIrJO2LnwOlhPOhTSsLZw6l9ANCmbLdIkD72KXafS23
wRH/FlpoAXPtm5m/U2K2t94Nqhe3IMkzfUIuq89kXHn16Ar9H9UhCE37ipBpYN76OGfYbo3+p/cn
66Lfh7QEN39zkR1kFV1YPY5jkIRqrQsPXL09RFTKq8IQolMZps1OKLXaE7rGTTWxdIWBBGYaRXPn
q4J0H5uR5Y0tDscdJXV9krEb7yXlcTL72m2LILnP5FjeWO4Xid6C2IGQjzkJEZTmx2qTFYJVdUZf
Kw++FHBRkNVmD5Gg+AzC/Kvgd6iQIWLgiLJf3AazqdmVbnVOEvWdazZGssdSqXdwD49/8ggGtkdn
b7nGLgwOKsXnHz4pZqGwilF+8Isg3MW60LhdEPoblaN1wH4dBYoM9mZw8OnSno8ylmmYD/NipTFF
5R77PbZdVbXH95fEqwrLj6sYgB/AK6DdIPxI6dfnQp9JqdSmgvYQS1a112t1ckqUXuFDi88oA1wN
iZLsEjN90heNjqnpdnkfl7tpRPTXMtt6V2Rj4lm5JV0htvJ7jYuP3YWPYRiFSCWbH2NNHN1eyYsr
6uw60YEbEMoqlSMHUrjLVaO6sfxM88KwzB1pFpI9xVnNUcXMQLmzRfUNn2onr1T1yUz01FETo0I/
zkw3Tq6L7cxEMAt0FAiu5KGvi/GHHDIqh9lqsQl8INfZaXv03p3J6Y/RjjL/9egUt6ELxe9Ufm1f
okd/4whblszqKyzoeoA7SzmSW+L5x0ZouZXDupUfAHx6sDjV2nB19SBxXXj/e1+QxV5fE9QFglQQ
0UF6n4+E9aKZsfvlh/LGPOiH5G7cl0dpD9PaDnaSLe4zRzmUn/qd8aAdjCvRzQ+BG9rC/v3nWJ+f
68eQzx9j1Lsu6sVKfkAl2NaQgku1r0p5qGUd+ObGGl/vJHJlcC1L7kVmgpTI6pVVZammhKitjVKu
3Rpm8KnJLWvj9v32IGCnKetxMK91b0moqtpPM8DTEW6KRRRHOwzkoo1XWQ74s3WCLgkQCHr9i3Qd
x8/5tGlDiJTrXOYnvQtwb4ZrjRx0ESzMfN9FLOMrrYHsvgIz5wjJvLV4Lt9xwRL+Vc2hrL1m7FEc
nuChMnolJjrsyalYblhbxpWrUQB7LSgD/HeX9jolPOX8HbOUyk+G8MSJCm7W2TOwYy/lQv3w/gpc
gyP/GocaOBog1MLY8+fjoDHisxvU7DSK8XgM83GgU1s4RZEYHOdSi7loW9ZO7Wu1ayZougKGn58a
TfQPUo8nXZv1hc1KKHaSUvfXUziF9pxA/a7qTj8E5XjsQi/po28DXn9OK9XXZpk8QguPD4Vcfp90
P9noo6+Sob/eiL4QPawFAb2WT5hgjfttrmSnygoeJpVyb8130iCC2qj4RLYaoFFZSqL5c5v5dVyV
DhERnIyK9uz5TE4AIQ00zCnINJL2Mc3S6KrsuNK1ahbYaWX83pRbdtBvLBIQKSCUKajxumvEQqJy
kAxVlJ5aQw09f5pNJ1WgRr2ukf/4Pv5n8FLc/7Wzmn//F7//XpQTzduwXf3236fyJX9s65eX9va5
/K/lR//7r/77/Lf85N//svvcPp/9ZpfDHZ0eupd6+vDSYCr0OibPsPzN/9s//OXl9V95msqXf/36
vejydvnX0BvLf/37j45//OvXV5Tvf/z47//9h3fPGT9394zT7sXff3luWn5U139bRGRQISOELUyv
X38ZXv77TyhKk2UDFaSEzNLLi7oN//WrIP5G8oBchcVPcIYCzSIqNUX3zx9yVVlgyBSliL2kzL/+
82xn8/8/3+OXvMvuiyhvm3/9upJAYF3jScNDoLQA8AGJjCVA/nBKU6lAob8q/PulGOTKIdrnTfMN
W5PJg3XqKYks2EAxZqc20VtMXmjePAni3LsgLzGaRJK1weP4k4QAXhiNx6joEkf0jQD5se/CLH/7
+fVzG32vi6b4sz1fLOeL7v+7VWayNP7Pi2xfv+Tfw18el0XwUue/POd//PK/sG6pv7fR919u+G3z
4xJc/rG/VqBh/EZvkgsVtxT2N9C5f1agYv22VJqXM3yRC3htRf+zAiXpNypiHBb8HMf7q23RPwtQ
tX4DmQJjEbzIsqB/YvGd5yyLeh2p2cJ9hCrIKbjGncV4ErXFHISOooXNU6IYCd5Bkv7ci6q/T5Ue
AGmbiLsfJu7vHfDjin/FYP7Pkc+otAcpppIYMjxn1eq2QSvET7nIxk6adG7V3UnaTWp8q62bOf6g
xrnT1w+N/KFq4122mDpbqSvFT1X+qEaJ2w9fOm2wC0M8ZvU3+oh7zLDtpPeQmEuN8ZjR2tK7Byg7
+95HWlMNnCi+ka2nSgJi0SQ21y3bgsuiNqMzdfmhDyW7FEnAy4OMS3RL1f39111hPC9fd5XhKDUG
gez+2DEezdvorrI7O7NnV9gXTn0qd8pD+qlObcmRbWsjtzo/PS9HXt3nB6zGRR+0GC3JrrMBZZ/8
+nMgxbsqj/7sRu2oNn9uvOzy7d77tqtoVmg62DGFIYFm7fbVbt+6tP/tdK8dfK844iG6f3x/yIs1
fL6a1oTXqSgGmlWMGHKzSU+zo+6HjYvrm0NwNVxYPcT+9a1d6vpZamXK7aPxfTZJg7X7oEIhsPiU
xV/ef5sVcPDvb/bDWKvVkmq1UfVLaT+4y2kv/mEeqo+1N14XB7hgd8FLcCWfVBKf6/whPAStrTyN
sT38/v5TrHo/r0+xWNtBSqP+ttwAzg8lNW26Oo7TxGnQjZZcJL3IBA27n3alboeBHUm2vIXKfWPp
nI25Wq2ZVOsiJn+Myf28xxQ5b3GxCEb6mUUy7zfe8HI0ElkqqxoHLPn/2vucIqeQCaguO0YhqE4g
p+NDYMGET6ZQd/NCUTxKA+0+n8vsVsXI1QXkYz5zLHdeUykVtvBNd6LYI5+EyExepkRXf27VER5J
eGkwEyxRjEYH+fwbSJogEf8ihFq1cIFMiHS5rMi/VoQJyKgvgLSnE7cRMs6zUERDFy9NshGYa/wC
KHU+qChlVirJmY7RgNbYmRnUe7LryHt/9pco8EOUgB3BO1G4pxa2nIzrelM6UbKPzGYCf4/5C5wI
vaPJoufaUy1COxyLybim9wmzJKl1I6Kur2/VJ1aNfM695SoGGoIMH1w79kDnbyqVgG3lGFEGmebr
TpNSi4IzFzMVATGs4rJiNwfl11CvcyeqrPo6DilaJZE0OZbQ+ld9R+X5/VlZhRlyTiAekABASYKV
pBJ//kRzYbV5gLXNvlX0GXTkXF3HZVUd1dp8UaDLemCl443DeKUVt1TJGE9cLt9ktPxaTUOhFHEr
5CGDTmP2WGaduI86K/loyHHihYpSZ7iATLOr4sDBzQujwNGOALhMjgkVVbWRNt/i0a+an8szgYJn
LVJ4AC4prYVse1kMi6Gaq32IEBfyUFNy7Ru9Qh289veib/6RDJTqCq62UoBBUGtV+sZV+nJagE2C
JjGhS2ObTS38/Ftos1/BMqwQn2SJhA5NQYlVkfZiAYavCD/keiwPAIvUdDqQ4omf/bCung2UtnUs
4YeZKDlW/l/J99nd7cfMaUUyZ2JeOZ/QjJCC49e6WKIGQyP0ldzjEq8gjEmrYP4QQxTwcnCtHwyt
jSpbVPuShk0wjd+xm9BMNzWUCVnquo7vzSzLJHuQDQFzxmqeP0ayEkTu+8tYWoXW5ZhEI9RclNKo
UCF4cT53XHFaYzBy3SMG+Dc4XmafpSHxbaQ6URPrJ2mfKPhQmkZAoQwy5xHAA+49Zms5SAd3jorz
mjO3GhpkZQIWte02qgoXX3d5QirEkIRIosHnrwoyyaQ0Rkdfysv9yUhtNdelnVRBBZLqUrZpcA5X
heQrCEIihoDxc7aLA1NyQhWiKFCbYeMwWjb2D+HwdcL4uDBauU0ijLZabGWltC1MC92LKR5z/IXZ
LvHLgb0lbWlmvjHUgn4muFNooAi/qhyKrdZFWYvfAczXF7GmvzcoNd0kSlhbee8yiedvBaubyjYX
W2R8LkRcpaaqxkpLfG+q4++TFcWIu0ghrcs8saM0V59oFFTPndIUtt4mNd7zde2gWGw6w4h7jYF0
7sauXlXEF2k22mqwaxecD2ZQ+irCDgpBDKaj7/ltG/8xpor6YHXaUQxSwYlxeDkQ5IvrNGytfS7U
8kdpQuBsiOd2Pw4Rjge+0F03eq/DB+rNdlcPbX6VzE12aEFgfqg4jndSP9fH9zfU5TfjqcGacdnj
3kSx4nw/pRxfJqq3vtf1xnwTRUgMjV0leqkvTlt7d/n+q49GpQ3x0MVUFNzJkh/8UI3QksDSx0iz
vKJUuyezjgMIhosn4cIE0ezOanG3NbPmJUSQdy/HUuIVE+XbfZ3H2pbC+DoZXr7XEjyxiVuku4l7
508zIJtsGb3se21XV0AI/eRBHenaluGoJG4Kp6G3saztWqeFN/ZHztaC/6iW6m42RaHZt3OMR41W
auaxHwR0h+IqHJHNVFKLZlrbKzddX8fPmRZrhWdktAkhZ0pcAWuozxun+8WptrwMDBdQmFSxF3bb
+cu0qLAgw83L+LBP91m34CYGv/WAj3Y7LUvzfVYa8a6hA7yDZ566gWx0h59eSly4QaxCNwMJs94A
ehNDAmjYANZo9PuoTOeD36f6dSYnW5jTJT1draRFZIoS6hJoUTw6f91Y7HXU70XBC1NfczulD11K
DTglTaPpjijWoOmJS0xbGKXz/ksu4fJiZIQKGRhoLlD185FT8DZTnFSCl0954wli9FzgBuXgTkOU
T8rcFbJc3GUVjBTs0IuNuPfGbl2yN7RQKMLjhLNas1Fdpok5x8GxLALtxu8m8T5n7dkCZKONF10n
jKyos6FW4Wxsw0w00Xs+smVNoAJY7XSinu4nsjq31/zOLaQ02QgRb74fZJ6FA/rqlHY+u5nSc3x0
OC20gdnv2kb43WDrYz03lBsjvfl6QIjxf0EDjmvo+Uh9KMutWUi8HrcSF5aUDYAz+mLMvX+lZL76
qInz1/eXzuXLEfqAtWGbBbZVWQsG4VaQTgFTekxSq9wbqVXvG7EL9oOYWRt3oMv9sQzFHsS1Anb+
WnRAUICOKC3rpInjIrNFveC6H82Iywyaku/MGqO0zIR1WkBWeP8tLycW8dDFyXlB62uMfT6x45zG
FuE8OCqhmR8FEyBaKvfjXW0smWNU+q44ztlW0nV5tLAhkEBb0npA4RfFxthMJWkyg2MRwvRhRBmE
3VzjKmZX85AdERigsGGWQd0fkVuUrtLJEipqf3nwpRjDrQrAShRhSQZeia6U+On7ISW+fKAfjjpC
9JjPiWV5lYkU6KA2kKFq0k89rHCGIII4TV5rrgyU4Gg18XSVhNzN9EDAMdgQK+Auqf+QJUiOtKFU
IG3QdFdVPEyfMyNGnDEXm102Kvp15Mflfaqa3dHIk+SY5tMIgT9uj9gDZPfS6Cu37aSkV6ISgVQa
+gr4DGCAyGyNjUTi8rsTDuGXLVcqGk3aKjQNalTUAHzAvXShW8t3c01bUPucV3dRv8UXf2OsJVkh
qeUeQJN6Ff5HqNN1VtP5jiIjvK066zMNNfEa5X2kV8r0qZk3WatvnLCgAIHlY0SmkyutKyYRmhpz
AGwJN1mUaSQl8PQ2HPGnx3odDZjGQ8EZXXzLSlyzVYwbv5j8jSm+vPvwCER+LmqQzMihzhdVEWG1
M8tAhBMTj3JJt56FrgpcfZrlnT4kWwLal/EKgRQmF6QFMHzaSOfD5Tk04xLX1aOZT92VJETV7TzK
/U06Te2G/PXlqbp0C3Qay+TOlrEWcEPFvpuGMA+Po6lfBYVfo+SYGa6qogjRMJvk777/CHRNdyt1
iDeuSOuKJLt1KUsRtoB5cWfTVhMLvU4R+lmIOFah+uRTZB6rQAl3haXUDut99popE741fSrtTKxc
Tnkh/I7cs2FtnO+XCxuEFIGb+xqUfVqK51NuprGWjThrHHP0NfS0Gl0pE+YvXToot3WoiL0TT1vu
esvGPM9oljFRjdGXXiGdyfMx/ToesBsyIF4rabTzpTi8JWUdNtbu5WJCTFoCpQD6jx70mtTRoZQl
5BU6Q0OOYEkqV3Qfa5wj4K22G7XNNxbTMoMLHwmzeyLE+QtZtTKog5HGx7RokEH2tadU1JNrZIZE
T+Ia5ah9kd7EpYiyeo5R/Pvn3+Um5UXJDWWugtQ7X68dP0T+UqJH6ptlfER4IN2NflXsK1+r7LFQ
jnNvNBs7Z4XLWE4axmOFws1TGXMdl9S2HdASQXA8FpXQHXRj3PXqFOwmPwy8ODeFO7+LmisxqOM9
p1XiSGYbemGLsXXV1Rhtih1y0l0UfRO7eoIyVxje1Gq+S0rrg4XV4mtp7lWng4rGX46DA0CQ8daf
BZrC1F+ftb59UPSm/fj+PL4RcHkx4ix9ylcxstVeCBIpbLq8iY+0PWO7M3FVMfHGskM/D9C1rq+r
sBGvhrEFvzjyhyMo/I0k8c3JxYGEc42bIvJ5q2y/EYZOAlCYHEdfqnYj1W23lEfFtItG+gTYOT4J
Fcx36nGF6oHLam/kXDM/S1I/HcTeDD25qL50QzbvmhCBsEbXBxi6muaZggLiVcXD2iC/vsolLpt9
pdGAFAQ1J1EZnhX+3cxQ8gPClluekW/FGZD25PhEG9LtVWivsjKKQ8zFEXBW431bSvlurqYQY5tA
cdFEx+2mzKfn97/oWyEAEBZRDSYtKgzLn/+wM1QpFnoMXeJjpXeaLRZjQZl3UFyr1oqNy8sbm5Dq
+0L7psprAIo9HyoKmk6K25q1IxQSIlhicN0FILFlZRwPKNlswSHfiKEIrLD5OHQBWqwFEKyiXjSb
WKtSI+muotbI6iBXubEcL7N6lSE4o5DKoYK8Di3CjKWVEMzx0R/03qMkEjrAxwenSblvt2Ju3Qny
ULjsG38jv37z/RaqJUtGp6e/ms82iPsyls342EgmAguSUHzC/7Xe4Lu+9dXoRb0qGS+xbJXWTcjp
UtwQCGWjJe2KQPRvp6kXPMEQkgfdb7ZEuN8eD5gAtxXKJ9oqwqCVk9VDx3z2UbwD91XsZYCCDo0x
CL7tVgvyra9HkkHDk5RqsXk8X5MJwOLAMhjNaKTsGh2KxIUQPnvjAr+Rplu9Gj8HQlDs3t91b74k
XTB2OX2pC8SyRb+n9nMtPoalDMs5Nqp9IKWdHfiTcGtEovbw/zAeTMNlOOzQ1u23tspVK+tDTGRK
CdrDnOY3fsynGyxKmX0xbIk7vHHaA35csOXLoUt+fD6tSp4WZlRx96HOKTgDBibe2JA2tpCYjoII
3tDC/Y4aqxV6gyiEG8nGG0GNfBw0H82IRVZq9VXRq9I5fvXkWPJutt9p490Y119HNEm89yf27ZFY
OouWDUn5aneEdK6tpArTI3BKfxdEVu3VEb1ylGO2kJFvnb2vNhOLYgziz+vzAdzqKDXUnY+h2Ibf
QGlWx2mqDBgXMTZYelcegzE3b4di9h2Soeaz1jdbOkFvNFJALgGDI2ukEgsH/vzLlrB6cl+a4qMo
wEIVdbSpyNOhh2TWTN24hxxpZJLH2kdtPA8LJ9CVkGXglx6mEf3h/ekHhsd454kyPF76uggewtQE
Qnv+PKoA31yuZsGL4kqS7NYIiz+zVpVORmGE8wFY06R6bZmof6R16lcHXfWHm7EatC9NW44Ul3Xp
Uc/H+rYdayhFUjfKv8dIAV9pQ698gl2eiPaEC979bI5RYIvJApGV+4CKRfKlb/MPFDU6XEvmztzT
4Mxe/Cgfxh3aDNqXMVAakzASu1wc8Q8o5w9yJ6V3eQtXBe6H8CFT1fJeUMI4tvMhayc70cQpRTaQ
xNStfD0J7SjALRhZ9rx1e3xH4xs1DPD0GAQYWvua9mxq+9hUHLq4Ksl5tP/N3nntxo2l7fpWfuxz
NpjDKVlJpegqWZJ9QkgO5GLO6er3Q7n7HxXlUcGzzwa7ATfQdluLXFzhC2+AWOnGUW0zqNEk33IU
mR/SVHDjpkPbv9jFmFzbCFM+6lj/hKg8hTSdzV7z3ba1aM0jl5eqK0ylzSu5UorroVTRH9SiIX1S
a07DqgoGoMEjHRuEqII2dkc9rNfYrzjP5ZjXD+mEnuZKMVJsakTdSMeGx0YROw5SZTWJVPmSyllw
bIdc4CjRmLHllnIjjpKRF0huWKM9uFMLyjdRIuOqt4sfWCY/BJZkGeshyZSnshHZsFNHeq43FNj7
lxIqxTqWkWFwKQ5HyiqILG03z7d1i9BzPbo9ApyXNnWdzEtbYjBPDLpVrzVE0R+hPccvVqh2zdrk
pvmi51Yf4MBhjl8cpTGtPQ1vHXHETlg3xTSGz0YsfOeikizlQqoqLcP3pWtv8D+uUfdK+yx1sUmt
/G1m5PY3MXNLEMfOAfhIZutfO4NZHf24p7dSAXtQ1oPkT7Yr2sziqpNQrFxJwpmOqS5ombZ+bsNd
gQCGRnbYZZ9TrUA6DVRxs9PDPD/0wKMvJjjZK9Q35WucqIsDTsQUuf22pOFgdV33qcimMvKq2okb
N5la5V72OU12VdJGV5NcyXcoUae6G/sD6hCmJMWDO5q9HG4LIQe71iy10fPTsbVXSm1e56M5fMtK
ZMS8Rrf8zg36silXuSoniG0aqfw9nPwYxNI0yfZKRfb5Se2L7iWo48gBegdH1K0rufiiGSL/4ehJ
c9SMqX2eZKEMLOZBW+n4BfAkQR/dRk0wGl49GsaL0fSV7PlDKReYQtpSzzIMgf4NRnVEkcOmluiD
QvSy1jCf6zocU5j8Yf4cR3EfrSXwwk9qjJixoPiouZotitQLxPxzkijBfwNwkH4h97nyYlAsjbd+
P9h3NJcC1c3iXI+8mJRmBaFHfxDo+u2zcoxQyxQKbhVSkHXCFaqefXV6aquIkQhsUgoxBmKtqdgP
hVwfOR3ectRYILFmrHVu5SdrTMPQDZ2CnaQLWlReK4dVsGmzdhzXIIVbvF/GKaHvFZkJBn9ZfQcl
e8xcbbCCFcdA9S2vh/RR0iL9Is0dNXLlEEznbLFRXzj9oD1McdZ9R1sNKLsQQRd4ioj92qtjxRY4
rkkSgLIwab9UvezEHmrH9dcgQtLTVfvJLjeArfExiNrmoR8Tc/SgMJa6G2gJFjk8d5iuQsCmOoVk
fSwvnDZqYKeE6U3Sl37q2mU1AOpMG+MQyZNG0l1AUnLLrBruQrS3kBsvej5oy9LdtLMiY1hNxnfZ
J/lBFy0Y76oIJjw4gqjJEObsDJa6KMQdB3jQeZOhTR1rbQyee8ptk8fSgz2Xd0181UXx8NL5Wfhi
jUqvunIHxsRFscNBhiuenMNYY62zqnMaSJezrOB90qLX5I59QIW8N2tZWbPzBlifIyBrmvXJp1Qu
m29GEV02k3iUJ0NvNwVyJBBJfYjhF7FVFfKqkNDaTUGd9isflFvvJt1QVCvWQh7eFaEORUkprWyX
q1MX7GsptKwVHSvpUztpZrQW0VQdatGGB8fusP9hMu8xeb1KDeeR1DGKVmbLZYOdAydH3GXtFej2
CR9qFvCXou0KgUAva0tOAlSjzQCVFC/NUn9a23GrinUbC3EfJVrwJVbK8IEfj4cW1Si+0xSP/n4K
kOh1hcRmcSnp5D9z3VdbV2mk9HMKHvJzWydlzUslg+kqI4o4K0eSssD1M2IRN6yNEe/JSTMO9oj6
aoI++lVSxlAZ20HCiShrG6la271TBRiv+D6LKYxRPUU+CdtUh+ZIj8FrvIYmXDRQq4ivprTuLHco
wyak6pGi6QSdBTEM2R6ci6bOlS9dF+C7GvSd7ZpKkSpeHkj9JYsZUrClFVaHhVFfFCszbwbLTbS8
gUfsABAeMzP/kpZlfVsQILYeun0D/pkhBWdPRahAdvsCM8u1WnbKkxQa9jWS787fXmL/1TwNh7j+
3yPot+1z+hYiP//ff5M0dB2Sxt9citkEgfzhb5IGf0LaR0pE2fm1RfY3QF7R/iLHpvI9cybIZOaq
0N/4eP6IaB9TWHCTs26Hrv4JQn4JVgcoRDkUPQWqzjAo+cmnEWXwqvLZBzCBjKK5t9O23fmVFr0o
XVXZnHpdRpXZCp0dfL3kop/6cm3lgxas2ZdGw8odq51Qr8UY4jlTNnFwSBGVOWjyKG6j1FEf2S/i
XjFq/ytyt9o6B/dTcH3dKLk8dpshyDxjjPXPgTS0l43USQdJLbWVGPzhs+I30eTaYCGuQmDD33x5
2BC/NJ/EEMeli4Q5RHGVUmro9cZk71Pi0HqD/wsHf9+XV2Bj1f+EYPTfSRBBSvGj9b378Vx9/5+L
OpmpIfOv62+rPHtO/vm9+u3if/1ZfxNEtL9gJpH2IzwP7hExpX9Wv6X+hZ8Q/ToqyPQ8gML8i6Jk
qH+R95FMW6RYQEVn0ad/CCKG9hcNbNiUrFfSMrbBn+yAOTs+Sanmspgz449mU1jIKqcbwAR06GMd
JV1IRptunDQy12bufymz0UB1x8ccwBg/93n7+c3k3f0a4C3W8ZXDejLuLIcNMWYW98IheGbUvC1F
Og1qlbnjR/surqu7Qq4djGF7P3/kJEmfkyyUDlgh5OvOAsx10ejD2HkOFfjYw+J5HWZ5h9FDoVxG
RPiBR4VeuRRhliibKpHzJ/wng3BlaeQTWtvqEMGLIboeofD+DIl178cpLH9KUbvVk2loPV9p5/s0
bq/NQgm+ZVX6udKVovW4/yQbczhVehqlTNwljthmWYtzg6lB9ezUHtVHQy6RWAslX761sGX+NVN/
dFX8l+64WXj4398ol6ISL8+NONlY81/5tbEkkKdshJlPqYBBnLfWPzuLEvBflIJn3jH/Zvtx4/x9
s3DhOA5/8+2m+2djwcriupn3IpIw4AP+jPm3KJ4wBNInaNECkqVijN7LosJviBgAbdB0d9QV1HWQ
mzHR2/i9S0T/vSxj60Ip0cvFQB4YvKzXq0ip4eu3EA3UslXWb6buN/ttwUOcnwbxx1mHBekXiK9L
2QRlEEka+lN81yfF5FaStoesnDwMRqi6RHPVLlWybNUi/rkpnKlZF6EiVkJxdtKUfdWi3nSb2k5X
ZWrX94OWVNuu0ssLSgkyxRR/uMo652kQ0rmC+1Lj9vW5qdbOKDP6UPj9np4TKJY3rdVJ0Z1c1IAr
ZLZfA7VMqeUVR278Ka+64MKe7GbfqJ1zl9lIyflqnGx7/OcuIfVW39q0qx+KxL8xhj2Kaz/OzOz8
BP86yV5ndraLnoVZZ3TvsmNMJ1NH5ZgnRJlCPuhp0f3EzBtbzco01nTajUuEdnCYlEs6f20trcoJ
rQ9TCV0wPMkqrOvyVk/1/lMW5PUNgrX5NnYEeaDUY1Yjp9lmEF2yy22sDMumDa6cQR5BG8x4/cE5
p+LxavT79nU4Gl/VnBFbUNEKWjIGREtjL5YKjLs0s8dHVK403R1bQ9/YKMPgexdiymqE06E2JF+5
7Br5paSwgy+YUjSe6EbykQbjOSspolUg1c2N0UC6d/28rbxyKqRvaSTZiHVyzns9gj/SYCBJb4Xt
j2ysyWdDiiP3hXHUOselxGRflaVothOGmbJbNhVO4v6kxZ5UJJhrjhpQHbvQkkfTKm3SCam70aJJ
fZyiQb8nb0HbPNckShF1EWZffaADK0VtfvC9SsVNGsq8qH/Yzg2gWTUj3RfFk94M/doPOr/dk+5X
Z9bLaSOHWBNoOqgw0ma2P/COxbGAymxZB7XIj5MCbj8jd980dqGfg6POP+bNZ3w3zCKw1TVScDsP
8yOZa7GVoincJlPlUJrLcUmGjnRdKCFYXyf0KDCkD5kvZ/eO1t6no/T08Q55JXScPAtCR2ifU56H
8oTq3aKHq1v9EGmjWRymFIxmi+bfTT5RNjTt3MZlV0k9DvFq2w8k/kbXKz/RGpOuKOYll3E1TW4G
hnCvl47pGaT2WNn23UqMVnObUCSoPanUvg8kDFtV73dp0LNXKrO+VNJY2Zl6A/1Ls3O87iskWiG8
PoZyN1wHw1jcVjblRytExcwoavnOSXrlwC84MWVUPpC/22c6CAucC1+fJjY9flB54LDpsy3CrWE0
NfDBg39AbMoFWn0dMQ/YsWAWDD2iN/dm0XlBE21Enx9LiFoff4qlQhHj8x0wsqagjw7QO5GeQhWN
2eixfvAnpGINX7KY3X5vJiYwPXTeaND44iik2Y9CmLarxwNaeQAZV/w+sm9KnFzF8difwVC82xTz
YwE6QisEbAqYkdNTXjSGClNg0Ij5xkezUZUbQ4T6xccvvziof707F/HMT3uNxU8HGcPY9wWFigNl
QG1rqr07mHl10VbNmc132vCbP7KB1BL8Q5BiM452jrnftNlVLG9rHb7BYYrSwJPyPKzR2IjDVQ04
8AFDz3Mu3adB/DwgB/XsK/bKaAKXfTogWjFdmyhacwj0ei134+1QKx7aAd87ONUV1AagR+nq49n8
zVKmLQWSgFAJ4CcdsdNBQe/EdHS74jA4lM+m6hiO8HqqdpsO9YtFYR6bkXVLMitH4U9VTc90g96/
M/ruszYgzX7QvEsrIGGmek1FcTj0Ep4bXWaOn2Lq6tTAm/62btQXHkndg8vszu3hxWJFbh84DNwi
bE5I3mDAnL64nrU19VutuoU2Nt3IhfBSScn3vaUakQvuBDveWkzrws/zzRSn/iNNnG5Dml/uytZu
n7mO8rvIL8/KjxHWvj3zOVpw72HtEYUgqoEZ2OmDId3CziYivjWbafzU2p2xT8te9dK09o9TX7vm
kPho5sXaJimcS6vGgxz7hu8UFSjNWZnYtQQtmzAHDTKB+F6lMuuoNEyuh6I4h9BdtDgRfIWlRCTK
02qoIdK+PX1cSU1gh8UI9ZPMQYvKXKlrrxTj2tHGlZrlm6BRN70kIb85nfmEi7UDmJJsXJ9lSYnR
AcpSXnq7Qf0gy6KK2s3tmDXgDEZzp4IIcJNeGtwiUYxNTpt155Tn9IgWJ9DruLBAAY+QegI/X7yx
koDg0MNwutV6IVZ1naNih/SgRyGs2Xy8PedXeHPnUlFDPBN4LixcuqUshtNXBMypNBbC/XdjIks3
Vi9dZZME2xsuh5djsReO+vDl4yGX/EVSDLR8jJmvxPUCGWax/lLqHALnsekgW87kamluU3ivp9SV
tErBj2xK1/Qj0gutbK0L3IKpaNH7yK1M2ctTpbhDL3UbP43sLdYV4pzc7SsQ4F9TMuPzHCJ0Veaa
gdpA9fB0SowhjDLur/GQZtCGFFQigrYSEABHB6KQZqDwNgpXpiPzhHRGf+UHor4RbQt3TST9Jbk9
pOFBjzD4Kcy1bY6JZ4LGqdwwq8MvelfjyjBlnh0JqD/CLG6QGJyuq1gv3WbQn1obMcpYa4e9VnfR
udP49FD69XLAVgEKI/XHQlscSqJGT0wOuulAd8v0HE20lxotknUx4TvplqGOYlmq1PvIfmlTOJGA
9FEWbtNPLKLP6ujXmhemU/vt4yVxutF4qjn/RVFhlqzSWBaLjQaArotbf8QDpYm174bdZjt4UpZX
pnW2DoU0fLHB+mwUXz4X6bybD0aer0UbJiSUhOVZKFuDnhtZrhyEbyUbWkqBN4yOcuamP93Q8/tZ
HFzUj1FTIJRfvp/fBGavlHZ14IjrtpVmPJZ1aa3QYjknMna6n3+NNE8m9jYzY0ZdLF4gRDMmLa8O
BqSSJwNHl7WROZeqAk6hH2hIhQ5lqY+/3iJanAeFtzrj/AkZid2XJHq7LIaO26A9gHTLN3jqqndm
maGJm0vNMeLwWYfj2D+06mzFWncYE4azHTb0ehB4Q7ADHREBHLfqcyfN6U33z4PNexh2Bz6xi9mY
+iHT6gLdQThaBCBCVb7SjW0vfV+bLvKx8C/9OMnnOw0AlFxke66WiNJBrK4yihUhWdgm0Y1ga0yR
uk/q5iUP7B96JsVek1GX/3ge9TkUOjl55hiJOUS7DZE4VuTpyaNm8IIlragOldobm6nsB+RvTTnY
WmW3sasCTsjUplvdwpUUmPZw6Dobue9encKvZgjMl59ZXyjY9V75Wh3ckGU1L0aJiK0xS0akQZH/
UDOR7iHXaF5cBuIS5fARGHKjenFhOFehamdrvRXFTZXLX2X6Bw8cDKDsZqXjG+y8ue6mvroJe985
dE1hb8IIeY6WzsW+KPWSpm9meqLFrfrjuVlIvL5+So4H7qv5bGaJLS6NYJC0NLbC8mDJ0b2D6wDi
aKW+73Mbdde8aG6DJJR2Xd/eGfk0Pfqp7XzBvO8phre94eBt1jEVYFc10CwYnXi8wcIr3OP04hzs
YvhDwOK8I7hF4FSRwMPHWCJooxYTlCmUikMy6s3OGZOCDrpa4KuUGKtmMs65aL/f9owHwIMJIroH
Y3e6cqImMUAr+8A8VFV+gm3owoiIvUo4lGLGxrxwDFg+H3+S94caqRhnNT1w8Ka4y5+OmVo2BZsq
KA/YTptupQp1FTbIrLKlz8G7TzOl148P4QGdNiQxWATvqntS15l6zVB2auOVil3KTQ5+wxNhnO2T
1j/Hbnw/noPfgMNxTT2RHvfilrRSMwyJQ/KDXTvSfV+AhQz8cHRHuejWihQVZ6gI7+6/GbMONgZB
b5jOZLenU1nXTVOJTlD56DG2mNAfcG0RdtgB1qZbmD64/yLNLyq5a89k+kv+G5cflQYdMa7XtJCM
5XTowWzNIjJ5VeFI/ZehFMNLoRTTQ5MZN2ppaFtKtzKKJ7J6I5XC2MTwqC8wie7XhSK1+Naq+coG
bfAUqygVDWatubrUD7jZbE1+7GoYvkoKF49v19Uu0zXJK/W2emyTLnhsrdFNMkSb2M9io5VNBlqm
G3sscpr2Mp/yM1qm71bs/K4WBf852ph92U/ftaj8Me07llGAMDQYFF9sUo5Qgtxk3H28Od5tyMVQ
ixAewm82YepacLjIgycl9RN4K0Hq4Dw2Yfmkjs05+9DX4sfJ7UGmRNeLgiyZw3tHLr1TotyEM3hg
qcr7Qbcl/KUTJ8caHvvGvhV4ilphhl6BeldWSAdyROQ3aJWEXlWl4bpNbe5CyZ7kC/RM1lJaJFtJ
aqqNE01iU2DhdchrAZtDGzJ3NCCmTlLzY04t1maHLrk7VFORu1M+RZelPa3Kwc73TXreJ/XdNTm7
XHEDzFI1ODi8K2NI48z+auMDxr7rhtPwCrgJmsag1jZZKg0rZ9CPYac1IKsSsCP68PDxx313PMwP
AEABuILMbbSsKSR9R30+ruIDML2QSrRk6j/SXu83BOzN5xED+u3HAy6KKByAjGhjQElThmYR6fDp
ypUzmkDwQJKDJkpzb3f+RiPbNWb8e9Yr1S6Qcv0m66pgVeiozohSn1wjHM6Vxt5HejzH3FKmTEqV
VnUWB1VbgYuv1CA5VNEotq3jhNtYx3gMkJ0/uW39Q8UzeacGA/rqGMWvBAXVuuj4TH5sfOr8yn4O
o3Of4/22ppNHGkvDiioLaPbTyWlrNZvdCrKDgtDNI3oiyWrqTbE2Ykn59PGHWPTHXj8EFXmSw5nS
anNan46FyAn1LHKGQ4Exq5vbIbbEWJ7Ls40AlumdSIN9q+nZRkEYaVXmkrqB+tLuIU2CDVSKyMN2
Dsc5O4virYK47AwDBWZbq1Ti0Hu4sOaAz2tjqEe+7+ThmUv7Xb5DlxFk+nxfY8RJZe70+XVF8gs9
pOao22iGZkMmNtQ67dXH07SU1ZrX6ytbY5aY4Uhasrw5DQxb7bv80EnBD9FZu17Yj/kMGTUQSt9h
Kt64eSj8TxpkVRfNe2ULZn/8HFPo8RIZTuWZB5rDw9PDkQcCvDCzjOAfLM8M0LSBjGRKfqA9b3kp
xP51PKrRXhTmPfZk03U23tZRLV0iiHSvpn27684lI4tji0IOy9SknDPXX0kCF0FFICmtivl6/0mh
drBum6ld6bH8MzWQ+0gt3OIDSBobLevadUo5K027M9XzRTbEAwC41JBBpK4PbnFpWqZFQQzAQ64O
RdOZXjH1yTqvo4cskp+DupC8Ogr1VWSWlGc1pTsTaCwW3q/BoVyRB3NFUU87XXhy0hiRaRb1IRjE
d1Ua9SsK4un9x5/ZeDfHc+w7zzEvObtgzn/+pqRuGlU3Fb3ZHiiv2ltN74PNRGfa5XMgIjpiuEEk
ZeaXihrkm0YAstXBQK2lMPTvzWKKD3FuT89mlMc3mR0NW02J/afRKbBJrWWx1RUt3Kjh0G4ybWw3
dtMYm7BVp41IcVmbiza7pichSXGK8f2e2mmLB88QWvHWUsKnzkzSLQhdZy2PYXVjxmNNntlL6zEa
nctpGhDjH0pErQMruu8GS3PlWk02oQqI3C873Q3D/GtZbvLxshtFve0svbw66/+xCF3Yt1DHYD3x
qaiMcNuczmHaKXGtDdp0KB3xTRvt3lMdSd4nqSMMN5895cnrbRDuQu23fjAWX4Ow/hK31IyrJBYv
RZ42111RFZ/sEJ/6AFvNjVSEudtFtnlZZCDGjTTvb41wdDynMzKYENjyum0+qtda56vgeYNkN5WT
vPl4ebxbgxgRUMulGAAnn9bOYnVoqWSlvR3KB3KHxq2jQfoEC8G/+3iUGXX49qyZJ/DVGBA2Ixn2
OyEvU8i9M/iVcmiTYZUPYh2M1homA5oS1cZWmmNomztp0LeCYy/uM7fLsjsl3WbBQ1DfZlkqXG28
tnv8kpxsHTS7pGruY9G7di+80WpdNptbaP2DwY1/5qD8zcNTmcV8TgPoyDZamkT2wJwRlGvsQ2vl
6crKMamo7JzQXlcHELdaI/jKIyLoSpcbsF5oFbpVEOXXelnr4IWp7nQjfMci6iev7Pr9FNrfQA4X
W6M1nH1JS/tTJ9NksCU5+R47VbjhFgLIDn9mZQQGrU5V7Xd55CRn7u7XftqbO4DvMsdr5JAwgmys
dRbBixLpfRKGinQYYm3c+IB9aQ8Hd8nUDXfT1BXXlRQ6D7U5NiutbzF2skbjpi9hWeRgpQOhi00p
y2OJUIkaaC5HSkQHaTBXsAySMzfoIqbhWRGE4aKeOzUUD5d64BbkbmDorXrIJUmh2JxDLikm4cWS
Kp1JVX47FDVDiNMY1bM3Tvd7AGcmCeBWH9Q08sm/ymTrAIhYxyyvw8dbYxk//not3gu4NP+8o8YN
RqP0U1NoB8AX7Q77aWWVjkFH2Ui+JP91wyoXFwnSO9tRcR4aZ1R38AxK7FWCaaUq7A45yv8smn99
Juj/NpVZcGKcC6fvr+cODbyp0g4i7H8SSxeZuu1M/1Oi9daZr7pIHH4NxSXMB6UwRFvrdCiIXADI
wSEcBiX9LDky3K5M4NUryYFr5UF3hgz8mxXPCQRwEiyBRX9n2S8P9JwVP2XOwWm1/MWUHAetTDte
ZULvEtcG+fA0oANZr8BEYo1sS99to7MnFy7VFKPHF0FMQKFAB871KMmWfzEJgasKBVBab3k0ntmh
7w9Oah90lqiCzo3qZf2z74aUmuIUHSctRJ9rUvtvmlJoO3BCGg03tb2oMmGciYqWuRUfhVsOxBg1
V6J6esWnH6UruslRurQ81i0uLVFO+ynNzGKDkMh4WzUgQbJ20J45lotVDJf6doKcs9ZBv/36XP8f
wvl/lNn4599DOG9+9P/jPSc/vueZeD7Bcc5/7296ADjouR8L7swkpUC47n9hnIb9F6kMAEpwzpT5
Z4Dn/yro239RnuIyoxY7Ayznwug/OE5V/csixiQX4sxDAoS2xR+I6C9PUZ0aKCkoyEnKk7NN7ekq
ym2rCVCJ8A9p8UI3w5Qfw3Plq+X2eB2C9+SJqTqgBnE6hIQH5xjqgII0IaNU/9Q4gmX4rAT3DbHh
mw9w9+tWfAu8frcr5sGAB4CCoe89O1OcDuYLp59FcaVDj5CHN944qGqUW1txEWJO9V22Va0zQ/7u
9VSoFbOBMVnCMmeUo0Yp9FyXDu3P/Gv+mRIO5fpzgyxP4Pm1ZhU56MG4jKL4fPpacLR6W8sMgFWR
7XZW4KZB5elGtJkC8efvA36IzhKqHTOxZTGUj+pbQKPOPyD44En65yJ5MovCpUXjmuKc+/sytOW9
SLOBCtD0Q0dOXuT1FrTRIocES2zZrc3qVqvOKXUsF/gvbDDBM8kr/1pC0vomxkooHINj4ctXtnoj
B8ZKavv1x+tufs63MdpylMVhrJeq3Y3BFBz9bu1Lrqk9+rfmpqN7bmV/mJHOQ6FBh8g0O3eu5Z0u
BaUOWt92gvBIgary4nhTGmp8ZozXWVm+Dx3RGUoNqgCjotNBhl7TMmr34bECPoPxoDcWiKReDC/5
hfoSQovLvXBw1UdsKdHC7J3Nx9O5XO6v70hdGHkAbeZHLU4lFe/zrFHz8Ngln0e9PIZ9vgPS8K0v
izMfbgHTQe5jns43Qy0OjLoRmCX1ZXh0OpfurnWAz3hbbtSr4To9I+WwXOzLoRZfbqZ7WqlgKMXs
LqpwAgl5rrm1PIwYAsg1hBraP0CAXlH7bwoJstkqrZNUvA2hmT0alwAN15Gd4nelgE04dyy931zz
95mxMByAABEWOXddG1pBdSI4DqG6jh0O12YFCfXjxfC7QWbtC9SuKZrTSz5di204gc6rOCPyMP4p
qTssuz5T/Tiz5N9/HIpIszESEzdD8RejRHZGhyJUwyO0heheV0LkAyxf+sNCJsuNYRBvJCKgKfju
MpSHsdIK2wiPNunyOFG0UmDcnXmX383YbNtDaAHfA9vo0xmrnSSi8xhwqvbVuk1uwkTcdWG0/fi7
/GbG4B1RKQDfhsyTvLgo0nIyJ8PoxVFJPKWLFa/SpXMGxq+6wqcHEYDqN4MsXqVBSWpwKCAcV9e3
99pO1V3nsbuFVe8Fu5fD3eSNK5zdV8Vev6wGNz+ql6P76T94TyItomyImcRep7OJiUMehlItjhrq
ObN+2U2QNev/tzEW521YJ7S85ZIvpic7exzodp1Jqn77td68hXb6FpTqpCZsCnHsG7tah0a7ahDV
P7NVfz8IaRtdfTq0S7pdX6NRA8tUHLO42kXw8cnP/pOJ+tcIi4u2QZozhSzHCBxwNS2HMDszUQtL
zvlGYMkhyPbPSyxjEqt1ol4M4lht1C0eCttpJdz71LNX4odfcEOIz3ffrG2/uqGz/tLLrn+wvXMM
h9/OJCYqlDdm8PgSm2SEfddU8iSObdxeBFMM1+Sc1vOZIZbyNwG+bVIoRnF0bm1bbOvsnKnoEpL4
ayYpWypzt34mpp2uOb1EEtzvNTbvC6Ij23RXbOptfh1fGzf+vbX+9mW/s1Z8R/OQXMcbdZdvqm24
Ht3v/8GaefMYi3s3TKM6ELEijrZ5BN1MGGusPh5h2V9796aLZYk28NRnsSWOiIts/f34o47XpelN
DS6ulme6mN2tk3WxTdoVsiQp+n63weacnupvPygmpJTgXiO3xXtOTSSJoTfEMTDLbd+W6TNsa//H
x6/6PjRjd6Doj2oT8LR3IkUNGhnE8SYsivzG1+CqSZdjq3n5cE7O7Ldv82agxeJRMsnp844pRR/R
g+qK5s+5IX67QGFR4hTAL/CNi0NxgFI7oe0eHa9f0n2yUS6Vx2Bwu521LleTp3npKvMSz163l8Eq
8VrMzz71u3AvX+7+gzuGgJ5eH9V3nmbxsm0miAmmNDrqkOS0KL0ZlHM6ba9oo9OrlPadgmkfkwqK
eakkZuatwBg0ro/Iu1g/6knqjko0NJWLXxQifwZsgy9daUw/i6FPnsbJaJ7rWEs+F3oXXZvaoB5E
EIt9pY0BzL1RAtKeR53/zR7KktNxmmV30qgpr1s/kn8OgTJ+68xUFq6Jd/Z1LyPpTsSjaLMZJOcC
RdNOApWu1jOTTc3xWUuk7BM+SvK1avr8t4F+q+PV6ZAD5E8KO0ZcCVw3wN4aZI4jlOzGrwaEetAO
0Q9TmYbXdi2Z2MUMyAqsB4wnc9dOKqtxaeoi3yIAKAq6lyHNKqcdDNgCug+AG+xe/jTaMj7bkAYt
2Y2ooQEOGGr758e75118ToeCUhAINLYP7cTFFk0zvciEiLoj5jI3Y3HIdeOnk8yiTjfcBWfgu+92
EBr3M2B9LsdzFy+pmxQ947AfApnBZNdSGlc6y/ab45KTNQXfglXLuiIy15GKPT3h5UJXgzTXxb2d
aHyfsUmKL6bda98Rp25qz9Yz+QA8XupcYwAlj+SwYe2rKIx+piIO7lqnJKRSm5jOOcXZpPrcBl0d
vUpaPfiNT6Ypq3b+3bfV9E4ahuJn05ryd7We2q9jqvb0F/1Og5FpDDgipq1dlGt5arMCFp0RH8zS
QeNUyTVldGtlCC4DQ00/YR48fLZDW8OmJSpFBuIEkb81qrNq5lZYLFwHFbJmLoDy2NgOKCuFAB0S
IZ8ptCwo1AQanDxU8JFAAB4zV/ROJ8+SSvCdZSfuJZTMrmVokq6sQCPFSzrPEblImq+mVUt728+R
afcDqF1Z8C3oy34dOmZ+Jpx/Neo5/ZbE8nibkZgYwBbfPQ6CBW1Z5vF9LMfFpkyVYDX4vr2TgA+u
80YJLpFDhuQLv/ZYFYXltqOWf9bkmWo66G29rku7u6kMf9gjpSl7U55IR3rQIaDfOKMM11tH3082
Uj/m1xoiPBt5KJVNMhrjnhMpX9VoZV53ieWswl5HBylqtPXH2+9do51aAo5hBHc0TSiaL6Wb+waZ
YqdR5HvHSuZDINebn52Ns4lb5Ip6KbDT+wLFebrQlErCqTNp9E+99iowJjfZbUCye5/ZY/XcmtN4
hxZV+MC9otzXY/F/2TuvLjexNQ3/Is7aZLgFJFVwBbskpxuWQ5scNhl+/Tz4zJmxUE1p+X4uu93t
LXb8whv0wpsjFUmpuRrr564oeBVnQgJ98JFuVI/oa8n30OaJ4+yizx4sJOkSb5GoRvu9Cz4bmND0
OW7axvYofyT/oHwS1b7lxL3wY0XK/EmxskH6iVAmcN8tHkiQsNxPClJkz0gZw8AX6aB13lDY2Wdt
SOQP5FnC0VPrWnwEEyleRiXtHrQMzQhvsFwlCPPMxrbg7Um+qMGyodd+BCxbZtq49L22rUSGw+ge
+9aN3KADl9A+tG4IdbrN++HYz9mcBKgr1ynqeNTn/F62jnEARZqhVjGH/ce3f9HFRQjuC1ICognU
erCO2URnS2YApjeG7Nj2qUuHvgDMXNr289ujXHQJzdUsSvuNsqKIcJH9iEhNFDMpymMY1qonETtA
mVQZAtyxbrJe5H7h7mgbWocQnioPZjc9jUWIQ1874wYej+Zzyxncv/2rXvl2kDurrC50vjWTPr9k
qi6KzUIfy2M5Os6+6Spzt0BUvrLml5EU/QrkJbjJKGrw7GyS5CJr1RipquqYF017H1sifHSUyLpx
1nS5nrOXrpLFOzWyjR2seNYdE7hdEZmF3yMvsMMFafIkypD+hHS7N4aiuFGFogdLkYFmhjffwyq4
sazQvOkRZLsZlKG+70yMTJ00a/2FpsCONz7x21C/Jr68Bl9nF+P6bbzYCLrQr7no70VOZEq7ldVx
lFEUtBYysK0hKO1mZnzlEt5inTiEGJxRYre11a3V2TwJgKuMwZBLdXToYt4jIGPt7Fq4Hgxzysl5
CQZsyLOjq+L2W+OgfvuXm2UdHqAkXE4YC7QzzjeLZQHqm62uPhISKv5kTeGjQLXvCp5Zu4gaGIbG
whqZQOqiL3Y+TI0UY4twnjzWS4+6U4chgZct3bLLpBUftCLp9gYp14eoCC1eePUBzSrVH1RDudHy
fL7Dfqrw6inDZaWbNHTeEvtXogDIzhY5eSXxa8zrXSS+IyJtP9XlNUbyRRhHTstGp7pGKoR0wuZC
wX21BJA3yKM79fjumQ16zsKNfLM1X7p6xZeg1P720lx0GH4PCd96HdZBZOF8zmI9jHm3F3nMFBMQ
R6KGN0636Dv8/pgjBdwH9yuJZpar/tsjv/ax2LfbRAViZfdsVqvT3EGL5NIc3Qz/RSfsnNBrlyXf
GUjaBYi79C+Vo13zwbq4t/heMK90hYA+EmFuMiLRFAb0XL05pm3V+fOUhL4xx+aVe+vyaJPIkvjR
uwdnQPv+fFZVZA6BdaTqMZpQIrSn+HuH1Znf4/gY/O0swqTjm0DwcL5g5Z6P1EftUFuxqR+jkqPl
ukgs89Yvh1lBBgFVDS0wFT26smm2gFa+ii0Kc46+M+AowIXno2qR0wtrrJRjmkwoSmEG1A6I6rph
G1jdeNe5zr0a98fVirwLHfQsB/NDFxq1F2bX5JYvF5S8dpUfWo8OUeZ6KfzRmmj01kjQxlCOcUdL
SU3tX1PS/7fy4P9pMrruxfOregWpsmfQQQcqvG0c5boo2i5Oo1NjS3dnaVXvVRomoXrlFDtkraPD
26t6GcMT6/xuxpPXwUzdglOdGb6CMDv72CbWV5DChyhsMi814vdT+GKOGVrBJVj3HmxKpiJprO0h
p105oJcfbVLtd2zwOaCB0Hg6n1kKQqScumUfdZh4fqnNy91MeEI9vpoPWBmJK6/EqwEemOA14wN+
oG0l2IuS54vX0jnGiUDjN1407UsJiuG51ZZ08BqaKR+MeXF7pCknc/EVrRrjfZjkxs+Od/9aIfOy
h8ci0FShTgrMYJWUO58AEPt5PU2pe8wAwe2x7mx3knhL9xTpKg99YxtPFMKU+wLW3wMg0cqr28L9
9PZWuNzf9Et/e9z+Gyi1OWqFzKfBNmv3iN+G64lIUVYV3l9vD7LRLyJnhCILOnMtv9EBJkI4/9S5
EU2ehEZxSsJ6oG4wFOxuJ+1u6mZRF9/Mh+4WlK5qHDqjN0bYkvacefCRK3qpqO56TeEM30UNjNKH
qz9FgWOMbu7XiMCR5jr1k8grc0/Onn1eCtuuPLOvqXHHqhkpXmSFzjMpYvmphko1rQbXjRuM2tQG
szllzymp0RMs8UYEXT73pOFKMtxqfYpESJ6FykcSea3006R1vyQQCnDTUu0aDSPTqotAwfbwg4HJ
16lyl4Iak1sKxWvxY+GXhXUfBcDozHbfpok+ezXuZ08zUjaTz02gWH5cVx9yIcXPt6f8ld1uo87F
lsY3EADmlnsQ64PVDrKrT5Fr9nvpotjsLrqSeyux2DeQIvbNMMeCM03vzAF6bZTW2UmG3bW23uUO
Q1UHVNDap0SDYAUZ/XmDVrIubEhu6UnYeXQ/W1HtgeJorl1p619zfoeu4j3AWYhsVmLm5r0XZivU
JgvT0wie+0YmwrmPbAR0bBVXOYwMs5vQSdpd0ivxB7UfbY+N1gZvT/rllYZ8D1Bn6ErURlCB3Hxq
mFvGUlnJSbiN+0AzezqNUyMe0YQ+6vPUXMMPvzIeNXOoqGCgeZ62gW8NnjWrlik5gS1UAiRXhptF
W99DE1VSM4qvdeMuARZEAyshiXCbbjAJ2vkHUmhQpjZhLSdg5zdzu2plt0a04/xbWPdJSal05PC5
lQU70c33VejogRIOmmcgfOVPdlK+4E3U3sY4qAUpqcuVPthlwLn+Ql4T8jmyx+2UlAaaZdTn0pOj
sgQm4lr+zPCIJE24EGTL5E9DL09lcrUs/8o+p8sKqnFN2UHObTegxEcZck96onCGpwah7p765rWG
/ytPN6TKlZ1GHkL0t+1OWbGYjMGxABPYFNMs0al7uqTz3qRgcYjgHe7rwda9LLOad7PZZ3cmWvxB
GQs9GEFuXNnx64JvTh01E8AblP/B3Nibi12qk2wUKPynpHCfpmz+hXzY0QqjL6GdPrbV8P3tA3YZ
+BKN4jIB24SS9kXz3uGltJOqyk7jYtb3lhKZH6BQfqaQql75sMuUFvgjCfSqYUltYKtL0kWhiUKP
Vp7Mxf2aRaJ7djFPe0xHONeN2o47vMrH26JTgfM6ibX76+8kb6EiAeES11Brs5ecHu36jE7nyV5s
cVc0FCJrYSFzjJzLlVwCU5iLNYQjpFPYX43ZV32s80Nt1YCLFzdsTjVHtL4RQ4I8lIO+PJD7ttjV
hpLVflXq49fFRNrvECoURj3Zp9W3ssrT/t4Oc6g2I4aW+HUvdZFBVKjMF9WR0fOsKku0s/RF2+tW
BeVVS8bmOGJAtRtEH+s7fL3yR1gcBkYFjSW+qcNo/ErxL74Z1Lox7izsj75NWdjVXgIo2qIMSbiE
QFpfhpxlIoIgapzki1v1c39AU8c4jeTm3x2tN2iG9InxPPWz8b2MEHD0Zw7orrB0bM+73B7f6XXp
jmugMX8IYRrN3kCh4YNbpgjRk+z0notlyamNAI+XHEeEIcGx3SFeAaUO+QjUGKRhDr2nm3Vn+cOY
2y9tZcoHG/7FKtfQYmA29Rp+o2h0FIqHJ0d+M9csAwK2LLEXE+Ld2n2v3UXUW4+VVMJfpOEr3X7q
he0RXAyfF7Wn57SYWb7rq14s4OfsqfCTsuLfCCAz6FeLFVog0EEQh0ytkfOPqi7ufYGdOjqX3RwT
5lajfXAVmk2sAk0KxHXn5amJMuWLdDrR+aWhwnmPbam7Ho2m2QnGKtXo95i6NAP6beiSEjEaIqAQ
lu2sMqw/LWZoabt5IM31J9bNelZkRdembqGWeKUrepwYXAT6g1aPrTDIYivHY2Joyk/c1F0V9FBd
bM8ZVKXbVVTEHK8b5XyPnZ37PaGs/D0cjALHqygW/EVNZe1MrB6kJ/CPwzGj1MIk6A0zuU3cHl3g
AduOE2+Ehkxm7kCWde1Bf3QJLkvPzisyZDZG+QUTDhzeKmrmYpraHVeAiVAHsuDA0zs/MpMp0BbE
SPwJgVbw9+P0+Nus/Mlqs0b3IAAYJYRbO2v8pWiSDy4tvRdNxGkXlNYS3UEEKB6AOs3fUgq5lq8t
U+HcpGa/CK9VbD31on5W961aFv84ZhGm3kSV/9i4ocsyOlH8vuPgfcE00cZPwJHPSjfn//R9nr9r
DCsBJgzf4H4SUnMDxWqj77Jro0+0LBUrcOpSPC+AmiuvbZOTMRqwX3NZ5UGjA+Xzyf6Kj3aFNIu0
5viAokzce4YGaZYKiUgKX7b1/LGaqSkwRdli+U1sINMfaaV1N7vYZaAKNTWf0rZGjyLTxFfZNi6M
vyVpPsimsVuvaQnSvSUczAfkO5vOT50l3teGpZS7tDN2zdxlpxmd9MdaTUYFZYMIa/BEXfA0NIGW
MYI1Jl9LxbGeoqWMvsPc6Dn7Cm6cd/De1oV2n4bSsT6HdMMbQh4Flx9bWaavdFGpHOAWhLuWFelp
0OS55VJQUysZhEo2WF6E78tP6bjd/TCl2o3TjkzDLGM/wyQnGIdEvMtGYf2MGwcyVlz1+iehL+MT
y8HOiyj94YSjYO7kVVGlf4TUO7aBKyrsxpPc6o/LRJh/zMZFxYauc5efk5qpTz3Ssj8jDR1NpKrr
+sWNchsjmHb5bpuTQd8PiSykbob8MEd2tIsMvaRQLOvl12BaXlsoj0Pq3rqimCHzhO1Pi+5JYBSQ
ojXQAJ8iI7Okz8bWKk+Hqf+gRGQ24MdDeVdkRidI75B39jpHnStviuDs+5ozi1/aIMNnorXxJQqV
+SPGGPOdWxKte8oYWoSTVAkpZsVy/id1XBjvkexxBp9Mbv0a4UTFX2XTWbIwTzCSqKQUHvFLGgXG
wt7jjku0yOOeTN+XTpa8E2NaqQFrV+K643TGp0Y1w/lKEekSEEXCQZGWiBxAKQnQJlY1jCzV3F5t
TppWw/lOZ+v92BnfCsxrH01Xil3VVKWvyzI5pPrYBU1RTP5Y2PmO95B1sOyODk+nvzPGges7R4ez
brG2BceuPcLBGA41wO0DGkbabjQW57abovoD1YvozqDKeiUeuYx81ooFIEyQ5+grbhWAU25ZpLLM
5jQsGKNkc4UyaYzmRF9Y5pXCzGUg++dQF0GWq1VIZCt2c5r7ONrpyYjo/LJc8/R95YOgboLY16h6
UVRff8UfhbVJGPGM5215CpX62zi4/VPkONLXFcX89XYw9cr3AFABRU+na7Xz3WyEGlh2HyVWdWpW
25GJIqdn4id1+OtRiKDWgJxgatUTPv8eHMcdaQ1RfYonrtguR7Ejs9RrMPrL9AYeHwGwS0n7N8/m
fJQu7RRVZrM8hVaLslRran7lOAhWu8BC0lxxg34c5ps+Mq/lmlvtGmo4q+wD9TC6/xYuXps8vpks
PYvmvD9llIxSPySYvImNMtphaGOOgahsp6Dt0eWZN80zgVo9pvPooyRV+3nZtk9tKLIHzUg1lEkx
kroTmb18I4Jrb2e7xaoTbY3I8OhbNBjWFGb35BJ82AET0gOWGZvklEcIgfmaRlbVqjbngIZSHh9i
jG4Vbu02z3xtokODnKYave8R0P1bYj3MTAteK7T+lcPIXJzP/yyUkJ75ID9mvBR+1RuJX3fAQN7e
S1vRRgqC5JBsWQpm9LXoXpwPs1Sd2c1aOHysvK+B9Fpv8Srf9mvvV7wr/auQju1Z3A632bsoBSTh
ZDGc8E0P966g9ZOdsuMuZ6x0dye8ZP/2F64JzJ954zoibQWgGyjgs6M3HQwCAdA92Fx8tGr3qdOJ
zPU6/Z5n/T9KW10p/G7P/3asTX4TQm5uNUMZPg7FO8P8kaTHt7/lN9vsrY9ZE6w/rjJNHakiTkzf
vetJz/W6oN8Nwe13w4f26an+h9g/8LQE2j72skB4Vwga25IA2Rtye6SJq/bZquu42S1QQTAs0PTp
lMlSqNhvVTNlvhlrTr/OtPZOzWogZXWZdmKXVSijASabbaTuJ5EbO3IG8ykX7VJeSWK3hNjfv4v7
nViYdiniqpssVjTQ/ZVKzqewSKbPvdr1mNORytpKvNz20gj9stLDD3aFWBJsKxxFKi30kKcf0YCt
rX3vNs2TlMP7UW3zd7j6dMEsRRSgqJt9eHsNN3vk909dTU/oc6mrptNmChfyS6I6azq5i60E/SzB
uEyklm+Pstn1HGWVwiT36G8xYLRJzjdKawy6Ugy9jWpR7LxPCkUgBNj2fkbZ7Sa0xv8Wxvt/jisc
V26MNziuSf/PObWV//w/FiUYkVBAclDug4tMLY3b7t/WVwqowH8RYa26RuBgGIOq0B/kVve3MRBR
JXINPAT/S25V3X9RjAM8szruGlSg7b8ht25g2Tzu5IWUnVYlZJvDY661qT/uk8XM7Sh3lfoklLWY
MsSiiXeTrt/lC9mAFy62fOywsyAZ12ZKMf1g4V7aaOqBXsAyenMypQCuiiV6NzZuNJAeFONPHK1s
y4tTIhQhxwY4a90+oLAffwdZk/1bY+//dx47j7vj/955H7+V/beuP998/B//4VUL2NPUMJC65roG
uPifvYd6yb9QSkJHdi2l0vhme/3P1tP/RVUOIBT8rpVXuLZr/4dXzV+4qqKBDKSHuDaq/2brbYU/
ORSQuwiVwQ2hUAGP9nzrpaNmZ3XhNC+DOVmfnJBqp8Qt+qDMcGI6hyJcnCAB17aZdps0fXrfIN/6
jZKc5k8UZneK0soHM7WXp8hw60CP9OWJ4N8+gJRDqDlduu9/zO7zv1/ZP6nTmyv19w8G8QM6gU42
btebgCyiXgFyBXg4ALwlyKdl2Q0V/o8VMj57FQnV4O3xfgtU/PnYrzMEYG51yqJKd8EkSFsTzWie
y5chccVHQ7pPVrHM3lQo466fnE9ZbiDEV+Zot9oJvImehmOJAARlD9vxamV4yLqo9dN8DH3Ldvt3
wxi1u6bLJbU6p0VKNLX3xmzYh9Qw3Vs91q6pJW5zCLqBKxyMDgnyz6AL12jwz+tFxc4omwvEgk0q
OW7Rc2OkUYI+dZvvZiqYIm3aW6XtX96euouWJAP/TvZosgM+olVyPrAypUOxlFP3AlwLkTZFSw5a
VCf3Rd/1d25nNIjAKP0tXijjTT0rSoDTVxs4TnPNHP21X8L4tCUBjPEUbJPPXNX0Osxl/2KWZnuT
5pX+DpXk4V1Cwn8zm0b7TMlN3XetaG5tMwXY1WYYtFQUVK/MySuLQbdqFSSlfLwaU5zPSQ2MUBVl
vbyQ0ve0qvLZd8d+PEl20MGe8+nYTC1OoJOAc0lU9MhpynZFQhIbUra57cXgvB+zMf8EikV7yNt+
+OgoeQ5j3NWvpLgX7b/1yQT4hkMcVhrI5GwWUC9sNc+Bvb84ckwe0Aeuf8Q1bhpmmbQPsY4GkT41
1gFx8fIF5a/mzhpKtti8lOpeVNm01ytr2fPHGLYBGnhSEiKgtyd03bznxxOqCOeSGxFSMYIs5/Op
9JE0Isr3L0bS6oe0nnGw1YgvUze7xlp+bToQOOAI2dyVADk2B4kGQezSjdNeBmm4JQovSbl40C5h
a3RFnmh+CuTuOCB7LDw1EuIDefJk75N+TvOdWzcNjHQ10Vp0JXA939uRNK17rKfVT4OOfc7bE7Pe
3OcTs/5CSNaYTRBZbCE/rdmYSxer+kteLMmhGULM4o2hPohulkhHpdq9zJf5lspqGVAyvArHu9jo
FA8ojfxuU5tw89c//+PW6Y287nPDdl90dTC/5DMozTtgIC2OO6UhXiAKzLrXlrhoAtbD4caTOdWw
wMYkF/Uz0ZpfCygnZdDVqnurhrWZe5MyhSfdyO0frogRcpta8x6wn936iL0NWDpbzoT0PzJAP5LG
MiBCYdwe7drCwVNwCnWIPe6YtrcNAJEaao2EsTMumYpOxTSMS9AhNrf4bVUWha+Fk3EcXGnWXgSw
tkOXq89+0ulwf9pa1IYeardR5jtO1h5teJALYDl1+Qe/LnA70WhpMqiNGYNsoHuZOACrX+iT13U+
7N2uRtW1G4v6EA0olvkOsnowuLQVC7rk4Ot36rDWuGfZYB0z9yoab9HSpPe0lxXQFJij5l4BgC17
SFFqhopht3oWJGECZLxs62NqNTg3uH2UBYba6HSMG00LD0PXpFMgsyVVbmtzTG9H0TXVXmpF/FS3
pdP5ozaawi/bMb+WCl2gn9jT4EG49FCCWi+VzcUXlUY7pmlvv1jF5O5oEgoPY/hkPyi18bWC8fIs
Gr55qUzzBRmp+OcU58aVy+IieECnhtSZEBuxVy434qo/96SKCVARV539ohQyO2gL9gslvRlviMrq
prC18UrwcHE5MR5BH74DrmuRp28uJ7tOl7nTYudFURJ0l+M8C8wqsvcU1a+RBF/5NOStwYZiTYDM
09YPhzs2VcxxcV+aKoaZEZvRHoFW4pRWi/aFBjTj7evllU/jGSNwJC4ibNxqooNe7qNwctyXbKFp
tkjD4tBm/5Qi1/5+0Yh2YT0ylYgFbAmB0gAmFhYifBlp6Nyi/hcFUa2ENwMPQjA24XStvLK+amc3
58oMMNbiCgEfwJJNbaCoM2GjZqq8GLlW3eCMuirP5hn9bU5pie72PsEO0ZNTuexkLo0bN0vrKztn
W+NxOC6AJcG5UxakR79FUYWuOrRNpZgvM2yN3JMKqOfbTErRBCDrnDAwp8LgKgsNetKQCdzR79iE
6AmWtn5aOhO9Nxu/xWsc4stQCiApkk8rZpf0GAme8zOk6wWuCDJ0X8ykt3y8D2/r0C1vVWmpLzrk
4vtqSGzP1cMhEIpN17+ax8fBiq0rG/AyMCeeW6UO2PYkQ+T15z+E209aVeJkx7wrlB8hdn44crjG
k4z17mfPZMyBOnfw4WSaT9+0imvOF32CKB7yvYr62W3d7GPc5Z2X6mb0MUUrF6a8jZ/iQwYx7KRr
fCDabbaNrLAQ1PfFXDDNdW7okZ/Aa7hm9XF5htnjKDRBh8ScCDbQ+Rf1Td1NlIfCFyXGQR0lVd3r
F4umcVz2e4iJ187wa+Mxb+xzeA5YZ27imV7PLVEsVvjias1NXq2K0hTalqRAmM3pr+zoV9ZrhQRy
G7JvsITZltKpmrZajJT0S+kY+UuF1uWTFkYQK0Kr9st+jm5j2SowFLQmiJtuDPSJvEDvtR8tN/ND
1IH8xNloOOSamd+4qYXTZIybvF+EyEMjM986tzZY9V1eywXcYSI/A8+6BpB/bc7Ybux76j7AHLeX
A6GD6JUkIsyLSi+xwq9DuvxsB+07MInd396xzJgOthD4F4WA30CeP0KoVC81OeLw+aKD5PLLQv8a
jzV0UFP/8vZArxxqRqKgzFagSUf39HznjX3bFbPpRscqlt1XOVfLN91ErNSrjGlU/FmaqeKXadgm
JNrDsHiR2llfMWnEYqoAyFFf4QS/Ei3wgwgS1kCBJNLYHG6j7NSkqMvomFuNfWMr1fjcwfX2xwaw
p0jbbtdJkb8D2VHvHDd0nkhL6isd5TUaOH8HgCMCBSPkJ3YhW9tMSpymToum6ZG+/XhbAx/amcn8
t3IIvG0mqkEkFVSIgLhtDn3ZNq2VyQkgStbFQUwAFiTADq6cvle27eotTiJHJselqZ9/S9FUNv07
WiFdu0jwzu0L0C7q73II1H7+5+3t9Jutdz5z5J48oVS9VtHPLYtkLi1NwVEnPfJiB2UkSgqTU48L
LECWRj00cWc+GvlAsy/MsRp7DzJfSf2mVufnkVKl2C1uN59yrXafB0epvmtlbdxaoS9tedALC5us
XAOz7cNoaG7e/u3r+d38dICWHPDfvWNIGucTZamD4oLiSI+twKfLoucIqe6EvfC9MPMfiKQW3tsD
XgZS9MPp77PPQLFePGNmGmdL3OrpcXSmhKBCwTo5R8K8Dgf3yiZ4bShqjhSb4disaf35t+WlGRV6
r2Z4rsyuF0+YF2NvYHqzioPO33/Vqsi+ygFakAA212SjpZZptjzOxL9psMgqOlg4Gt/GmjpcmcDf
OlHbJWMMKoIq97G+bZ5OMYhv3eiqY2bI/r1jNdrnaHHs75h6q196ddZ/6kOvPKRlXKm+ic8R9GUF
mEqRobYCcSBRTkPFtGdpQ5NsbKLqR5YtRuZHSgpEBHWYRqNFZEriwGXs3oU1hrgBW1JfdmObtM9l
ZlYG58hIoRLkXfPFUmrre9OEFtQHfRpKf2g6MGIphjippwh1fFI6ad+m8Vzk7yJrmN6JNqKPvkTW
SGY3N5Ye4JCjRzAq49EvlkXD98mdtPlegJqwfR5P5z3UBqCBgxaW3b5JRbp4hlXLL0phwHrXwjj+
KupJh9KQVk2+k7ZWDR7KRMjwjpHOsyX7fapQMfWGyrVaT+nrPPKLea4eG6VuIT/BmiC0jwZ0sAsr
U2SQpG77TpedsqChME2PmSpPnRKG6S635/k+72rx9e199Nt7Y7O4ADRgBFOHJW7YKgxpem7ITG3q
YxEVceJh15yPmCUP6QQeybTDQBVLirjR7FhQeiYn+x5azYxhZt4076uhGbkxdGl/WojZ6dOWndiD
mE9jbwin9paWqX5bzlH9MY8G0xcAeR6zJq4gtPd69zjAjs5XE5ThfWKl7o8WnYrWx8BgBOVp2Nk/
0hRJgmx7rjn+GHfqtLPHLv2cTJ1yLQ36TYLbzATpJHNBl4gS5oXrFWS8DoRYczQyzf1hlh3PcANV
vEAsvK4HfgWGTYgDosuwWinV4mApY9d5+MZrrm+oRbUv8O3q/Nwt0LhARiT8odi0IoOqkRq2Jrr4
0k05YjlggcsHPgkXZKMmhvewqMHdC/sIathdHqm4EBVm+dixAB6a45Z1+/aqX17CEOPIf1YxWsTh
tsll3VepHfZufRSTpuxVtwzvYnX40WHftoud2b63M4g3b495eTlSGse5AVlWSp00RM4vR2Rvms4d
2uqoUrUOJHZGe60w7J1oxvnl7aEuAwuyurWKCE+bBvSWPt0MyK9UaiqPkQp/0VLbfudO03LlCl5D
pPP9wihruVJdJ5Fxzj+IArLZmbGUxwkpmaAVzlPcK3IXhYB54m7+UEqSDHPIpt3bX/dK6kpfSid/
RsyKOvf2Pp5Vo07gZLXHlrDjm7AX8WBXIn6YbeQyqkVRn+usy3cWl1+QWZnzSK3U/QcDHvsmaYrw
yoP+6s/hyNCoXXtpFy96N3REj7nVHQGETgcjKY4ajkxeaPbj97mO2ePCmd87lVruG9PWD9MyD++L
MBN3Wp2UVwLbV5Ye8QHEnBA3WlUYNtGelcJGNibRQtKHpIIxcByIcriGtXvlrlhBSzgQs5FR/d7m
WjJyoDwlw3hExUd9wJJ0/oEiIEGzmxvdbnWyQk9JiZChqYz2ruC3zjs0meLEl6LvoaWLnIfIEhmI
SUfpG+cWTYGu8OIwWX70edv2gWlBjPOtSMZWsMwaRhxCmYvAAT2tBVo81NlNUzTmjzDpVF/rlML1
l7lJr1Fpt6ATQH7IwEB3E1ibwt6wNpFtrzqDESXzdATPGh60oeXVxGJD3sp4wYTELQ+4VLbvWJHT
Ug7pqSi1+lDBePJiumL7IkpnShayupvCctjjEq7ejVFYBeCBpysJxSvSG2wgpD0ol0HC1LYUWHdW
rQTi/XSMhD1/zOU0+ADs8txLVsucpk0V3A7EzZICbFPZK3hwTcpt69TVnbQj90mL3e4LmPJrPsXb
u2+dw/VscGTBMmJce35V1EMft6ZVzkdZxpFXy2S477VVw76f4/3bt8NrQ7Ef4bkABFt9cs+HihSc
zhDNnY99IhGHEKb0Rz0sDr0eN1cuwO0rsn4VfQ/kCTlxq3T4+VCiA7xnQh45ri+jP9hxe5zH0PGj
VA4PZZ45DzjEyisx9jbRWgeFhYk8Bi0PCDabQVVX9ollDwwqjRwE/aR7jTEpuyGiHiVkfK3EfHG9
MeAKayFrR6cJOMomS0UjMu/avhPHonXnvU5wMvlmlMTv6qExAi0L5UGszYRlMqmHDOppaKr+hA6Q
+zCWUXNli78y5yuFaVWDX6d9y2zva1fhbBniSLky84cEG9WKmoM3joW6l4027cxpnK/M+Wt3wCpe
D34SLAVs7/XW/aNQ4jSGnmm1sxzNUFHuF9csvcxIJPYwUXdoYZbtEPeqjnVT5nuxZOKI26UZUEuq
7/uxe1Bod9ybjSHe97XS3SqiXt4R6VeBtJS/lnIgkGDX06qk4Um9ZQO4QIuJ1rJdLccmToqPadVr
a3Tl7puhra8ctXWr/RkAsDOIMoiddbYG5eTNzqjUiQvYyNWjYffLLV2K+TafURoxcwgt0TwIcoxq
2k1h1l2J37avHIE6LRYEYpDnovW3/UigJILas7scrWEWd12jzc9IDH17+ya5/Dw45txbDjEODaXf
JaQ/Fn1GUo8UNxfHss6KYOAfP5XCKDzXqLK93tbTXSOL4bGIuuFKhKOvi3Q+szB+ydXXaBEi/1bl
ZMblEogjIlv1YsxB5yjGhwLAPswRTGWQgDSSrAmWZRHfyjYicu6qfhqDDhkRhKNEYe/oYQrh184A
8WqZ4vqktbF5M9H6b/wKiyAMgVL3UbcrKOpLOS+/Jg0mmV9DfkQeNOlfEMv4YppL/uw0IBf2bIMI
pjxkyl/GYlb3LliS5a5L7Gjah22WfO0jJbltErANvkGL8WM3Y2AIwa6ennLXhqCiA1mRV0Lq38WS
s3laDehh8gGvwz+Q1GVzLvNh7cRZ2SlthbyHuiX6IDWr6Z09J3mEPByKik8KXYsCfp9RvC9s7NL8
KixQh9HRm+r9aSkwOTQkBAUv7JQS/yNDflOKPl2btnDHUHhJFG8qyzJIy2FyMb4bi/9i7zyWG1ei
NP0qE70edMCbxWwAkJQtmStT4gYhlYFPuIR9+vmgOz1dpBRi1KxnX6UkEomTx/ymulSkBDYxT3EG
aK5shvsFEZd46+nSgtEUxdLXcMlLA/o93RmTFCThTNFkL18f0Y96U3D6tRUhiHciXcRjFfxKKcdq
NGTz6BhJclnXZX+mWVmVBllsi5gIVFWpXyZ9842yJjuLEdMbYVra1RyYjaI0fgUwHwfROTFy31iK
4SyGabQphsZLfFQ2NCuEQIKdVYM2ru94eVWHrjImbyZzKblx2zzbDgu9kyASTnuTjxo9xtJeTLnV
VM08Uax/+Cz4FEHJr1gMLj6+/8PXzfyiHvLYrR6HoWm3qAASZ3hzyQV+F+aOU1JtSsvtztQ4MaUP
CLE5EXc+9LGJrSivwxamk7LaaxzdviYyxF3vpsOjZ+XjWV6VzaZyZH4G2dEKl9jqz5UxR9zX1bmM
C6MKxsrO7hKnnHdfv/mPkjYoEP07oAKCscKvDvdiUKcUebxqesQUV7442uiCmJOJlcPldLMiiGuL
+dGk1/r3RV0ojGInj28EDkoDWoOFvCuNwQnUfC7+fUn/H6n5HxTuf7yk8FW+/o9fQqZy/vZa/vpf
/7H64Ox/vRav4ucBWnP9X/8FFXZsgL3vSk4rqhfmx3/DNa3/dLln0ARi4Eh7mLz2v+CaugfGE5YW
pYi2nv8VN/RfcE1L/0/AXlyDa3+SuSLt/b+wwTlK9lbZB9JZMh3+1vuwf/0C/7jzdJo28wCu/6Vw
JhfFh3h+Hrn/wfrjMKnYUv9udxJPYLsohusoSp17Jt3J6ygtwoPl5f2JAHeYza+/h7CO/AJ3PEIY
wOkPf0+6JBFjvdR80crBvRzTtLnAxK4Iplw/NXg+DC4sBWXdWe+S1RCd9Y6CC4XczM05Zfs62rnl
+YI6tWtblChoUJDE4MhSpKck9T5dEwQTFiYcCmBwh4+Hff0sEOnN9h2UnGoHOifINnF4SoH8KGz9
n2f7Y52joshyhmHs4znby+0Uim18EW+a81fVV8JTffkjDNvHpY5S5QaQcmEwxdo7PqI1vg3LKPLV
MA1+NOHZ6Bs+dOvwj8/s9t/7/k/I7lGDHjkDHo09BOusr3SVYxpEQc0ZtVmmv/W0qYHCClc/j7PW
rEObSZG9c9S2jkOnHKxNpNVKHTDYr+JwgHTpBXrMlRGgyBUvQW1UUMNaxkFRMFitnZA2UMkEXqfm
RhDrY6mT7oxAa7MExyi8o/P8xnBERPkzVu6bK0eGtqSGk+Ubs1aKcEljbtm2tuyXqBxwh4fnKeiS
e/XiT5CZdl26DEbQ8wE1fhHp+QI0uuv1TTE52o+66grAakYnf3ZVauP2QNO+3UxuFuXIaUUMwCa1
ihBqK+bJ74gvD9NsazUykWLG5mlJcxdpabusfQNFdG+XRsbiBWXNiAEr1Z6eSVz1uQcPHgR2qEmR
dZdGo9V0dUstu+o82caBVExcP4dSbaYA6nRt0a1PQZstHZafY+atc+opIylaykjvAvAmbRHGvSzv
Z9AvfzfPfH/Za4RcuZGERPUYVOAlHk6mZbu8Jdoid60mqKX6WTlxvx4HHip6Mh8aCBT4AAqO2wiz
wa1eq5H6Vjt1GcCYwNseW8fAa5vuRBb74et8X4sY5wI0Bb72Xg38EXRLJ8natCu0N3UkBrJYDZJw
GDQBtKRTCwYEdlP+k05J+mBLL/pV1AyM/B454X3vRJp5ovr45NFtptIuYRBcJ4j0w6DUtW1MSJ55
dBHbW0Qpxm2kyfqsnZ3lhLjOYfzjQyWo06xhiAe+Zu0uHC6VuFEW670oX4iOxTZPOyXoMzcP5jmN
A5O5T+DYE6xBiPBXsD3Lx68Dx+GTrsuvC0OCMLmUwQIchXzahX2naaXxglSV8HFMo2k5YeBsoWh6
olY+qljXpVBcJoMAPgfU/7iic0dcVTPaYy9N2hu3I+O/rTs0p9DfJAJ/1o3vq6xHlusLXjIjrcP9
xMNcnx1Z2y9VkyAf7tjttY5+eBAt6Xzpof/w/PUGMvo7XpH39m68SQZCR+rY+kjWblFiJWu8DmmW
v5UaTt07xUJgzk9lO4grqj5G3JFi964voE3nGwRThB7Eblp7vlgSo9mVdlMw5NKcst0Oo8M4ntIE
0KSLg+WmsvAgOu91uXB3ZZF4m5C5ycOxpsmGzj7DV9oNs40IgWjjaxOrovOxM7m8Y42IuSOPyn4u
lNN9kJlxk54LB1G3XTJb2ozIiJT7KM2M+My1uBk29JuUyV+McXoCzp81u9RLnNG3WyX6hv9NlO+y
Jsnd7WI6hfdQDo55rSNfAvA2j9FuWIQ9ZrCVDWWswWD32k8EnERNOlE6w7kwhkr6czXJG1RQ6jzo
2tGqd6M6W+rWQ7zDC1do6dNk1u4jotf846zXiyrISxrsQYx/AJjEBTVgblhtOrOcOM2C2Y0887qK
OkrTNI5t/K0q3Vmuexrl2ZkhgHTeJvUS52eFVqo28oPWcMNRHIogsrUiP2vMNrmAYg7pGMB9luzA
uZcW30DH0N7VkkINjFpto3BS69Ha1WCTPd9D755XphdCu/VEukqygNlrd05X0x5UjAnU8YJ+BPNe
3ssMAHwcqccdN/7dra7ElJIqt67ZaO3GS6AW8KHbGteqyshiVbBXR8RjdYnHr5Uj8x2PRIA8MuOn
xY7d+zwvS+DmQndj5utIctAItb0HkKLjU1mpcxFQjVp3KL60JdMIryz8arSQiZGRYz4PC5I6odF5
WThnC6MateizJnTgZ+Jv0fbN1miGtrjTaiDkADIjpzsvEi8bwsUpBEbOBhyXXWaXyVPfeM1zuyzx
j3z2YuOiMbLmcmQgFm3yoqvczdCPys9hmlaBI4Pm3EZNK+9xafXk91RiALCJGljwgTd1Bsf53Wh7
yYzkqZaJqfkWIFgHgSI9v1UcU6LOgFrYti8TpG3ob9u72OiWJ9uUsvJhw1YETW1CPbpW9XTbSwO1
WIg/6DBWiW1323zopuG84KfejVGnX0xMkGj6OBXO1AoKWXXQzSPTMwFSeoMCURR0Njh3WBZLkz0U
ie1pe1IpN/2Zk/m43xjVJjdxL5RHq+s07ix1zscroetZdqXiTiEvU2uEruR2EBR8MXvqZay0Ag29
SZ/ybek547BZZFRnQMKz8SG2CzXbeHIyr8tRdR/RZ/VeakAS+C5qdv69agES+rkBfszXl0i5bzK3
InmRanGTzprWIXYi3LsM/vQvrLq830YmtecOMZzJt6w21s9bZeE/WFNtr80Qt0jCHMHk+yUvwMAi
kGneafzJkh6ZmDY95fUYGEWDVA0/fmo2zDjiyvdGs76x4ra7NqdY5Gxg05MdFkXzEzWc0dpkrlU8
KGrvzb7RDTYkNgb8RttHyCJFpQOgsNXvGImlT0NT9g/zYlTQE5x4uFc6N9sncrR4lMRDDh1NNuz/
eFlgEwsXzUVXjezQsnINiETvDNfAl+A4K8qoYKQ25GxVj69468eD2f0YRnT1fM8dVNtXc8t5q3Mo
Pz4UagXp+25hMjRHXffbcYYxbGQ+R1CklOKavrT8J0WDGyfwYh5vI42uMjCAArk7jKXFbdIniMLk
mcObEIXW3RnVnIAcNPJ08tlLxL6EMsQ/ZwtwCAFROF6Q4IDaYPYXqw3nuDBuG4u4Fo74J3+PVVy4
fRwpYAaWuU1fLlfNIijQvpi/wWPR6GthUBj5IAIRuAaRqZ9ZI3nflVdOHSmqrmVjiIqVN14QsnQj
BKVctRtG8cUURE1W15uhmHrLF1NlP9sTo2ufMZxy05AEpJvSKPs6UPJiQeMnFcVLnuvmI81h7Ak7
pS2wlyy0eQnxyfBeJBKu3cbrcHMNusxDf1SOdk9LNXa9JmAYsxAa8QO5aZZVUaXrpnhkKATG3E+b
GEuNqRDJEA64EExhrEU4lqdl1yEntdQOXVbU+REOmhIVhj9QsYvMmGuxGWs9e4RXV1YbhGeVn4VW
cbN3ylhKwCQl8lRLPPacowpJ/dDUpdayf3YKOKiy+y5IFq+sfLUUpRUMdt8bm7QuVATLZPMyCQXK
oWvN5fnYz+0M4Ltt9W2ROLV7blTlQNCEnCQBdWgcakELQPqggBJrOzGmqcModksUGvvWy/xMsT2o
iMNs36P0Fv8oBQglZLkTealndXovcsCIq5k2kmJp1F7R1KitYO77NQdD+wpHKFKjyTfbrhnwTss7
9IiULLrrB6u7MfKClqaBXMdvmhWLijdr5Oz1HJmHDfyT5XWAELNsx3Ke4CPGw6M7DTWoX6Wd+7DW
m/jGSU37pyCN6HwDqIkb0sbX7vKks390S7T8Lo143rpKRAws7KZB3EC6dhnqAISRakIb5EEtx1jb
wQyj6LI6b8CCbZzrbqPrLUDOuFFmZDMHdz9XGbWYqebjQ5GiILrhKWiVEkWoUtuoWG7NsTZ/xPC2
I79Bd0r4czF2b1k/dzdSVKiNKjADkg0OUNHb1EwzW2ZNjRqYjhhCIeZGYpvQxj8Vp5A/Zcm/9SmW
899ksPNlXGTmRlZ3giFGEVRN5IottFnruRuVlvt1cTJrJ3VnKoJlUNBlZm7vXFsMM5ONhWIYgm5E
pqvehdjtKwstfmIErny+kVv2WyWqWUNuqXegMNhRA9HU7DgbCGHuc3BOjyON8jwsnbm779A/aUBE
qZUMuTGTPUpg+UvWdDYnMrfLV5Kl7EcJYJPAxSwDyRDZZ7fWHON02qDPmW8r5HR1tn/wnrUM9USj
nKZkw62YmSjbGdN5mXTjFdS8J89qqptKxOkTlCPN9MdKLu2WUYezoO9imPumEPkQNHHlJVuhjv39
LFwnCSeyzoimvzIK/p1LJIj5ThJf06YJta+mlTIwsiy91nvLKxnCaGO5aaa8iQlqhKlUSxGpAfCF
/OAAbfnC7Bp93sCan+i0THUmN5zaSZ4liqqflXPWB5zE6BoEPuaxfBryH70RpJHWZBEFU3P04ygR
/kJHfz9UQ88lrZWTGdblMOHZVNjTs8l3mgeG3lQ0WSYisJ7N2RVsDRXejNTcMLZBZwWQ21IJ9jOe
1dCeZNxcZG1cbCPQ7CDZZFFGNzhPla+1WtmI4k2D4TJqKlzdV5eILUjGqJlQUxExfYdy1KdKwP5K
Rb+LNKMcNnrvZAYZg1IT/Yfee05EU93CQZHXQCDBljP/6PCZyZVB38dxByQs7Wz7SphYOfSoFSOL
Penj+ADwsdYDparwxtDcFq8Xk/zCpwORna1xpSAlrgHXWbIaxS4Cx/CQDc3aUclhmu16vSF8qONi
d0FRt9YYRIk2LluQI86bmOfiVvYGzLWMq/1cSd2BSAKQ4s5eME66UNvBfYwiS8bnc1N2ddgvIjUv
9RU/MG/iOqujLKydvunuMIXOOz+uTTPeKgrwxl1eVsQpbayjH2kOgD+gMDduUBTMEUWD2N6d6dLp
boo21+W5qRM2Ye6ptE5Eg2RkoJmzvmxmpU3AaC/2JHxdzt0tralB3ToIHV223ax9L6vS+6HWhINA
iyu13EC+y1u/V8lBghg1sSUYixJCnmMKZBq7NB+ucT7hWgBaj/Kcbi/pTeM5ua9Eixi3EzMpMvW2
refQZtTX+VZZKTdSqsu0bVbVCm4Sd/jpZiOESA3peLHqQCr9GcYco49aEh6+AjAnMjV0GYVfz6bY
ay0Sm1Gs1ucWNZy9bYYmu3fjfkFobEkJl5L65bYB549e2zAbaeB4s/PLe5fcL4TInqn8ohvSmByy
r163Z2YmwBr0LXpOBRGLOBwb6ptXxTPil21+3/CpMflHzhl+h2vfcyjcNzt3rpZ0BUDdmxOnzM9c
232kioUTHY3tMF5yGfevutD7wreY1t+4LSx1344SJQ2LuqiedEJadD3LKE/TwMSoDZZ0MmJ/oqsy
foo7LW2vhrpMkTUb1geb7KJLLsq+12/cKHGqy9myBiSd8Dp7UWi34dRFhayyDVZyEaOzWIcEoOpn
35YEfxxBMOpShjFFXYc2/EBfLfYiv02s4Tmhj/GmZxMTaIcalqFl31sXaZrMzxwErGFyIzXM3aBX
mNxodI/CJFnhxQmiyISyvIvuSg/3FiC8dRQivutc4kuEJl8k2/JuSVU4M3hd71VzRCY0sguFcbfg
O5Rx3j5RnCdPSlWLvdWYPXafxfg0RNJofWjZylVd5HV1O7j9ADgU5Fbb0F3V+xtDs5cHcxhKkHAO
ugAkBdbLMDsgjLwosVtev5xSf3Xy7t7iqRM/5sjxogsQB5F6qSo6EDAJJgNIrpfl3/kR7XOpDPY/
2VRP91Y8E4gc7KCuckPBKk84s4dSaGLTtHeiuborkbnnrZSJ24Y6RlP2eeKkya6sYsxrbIkmvMv8
dGKmv8w/IJa94YsuY1gDRnbZ02smNxDuEvYZ0cQXbkoxM0ujM/25W6zHtu7ppqZV7G2lBqcPnU0n
8ZjA644I66SsOafVrC6+yMeYGj8xuu8dLRq6/GNcmdd2ilnQDv57Iq9MN3bqTZ7ldL7GyZueM8fo
Feb2bikQK62dIuzmpSsvE92u7Q2yRZazcft2uHcm5qI+un1jdz4w1dOf4wXIum+0aYzCpTsKe6Pl
YvidisEwt5laiXSbKE5qI8HYLRkwAdMez60I/SQzormKc4FaPZouk6DbmE07s2JRt+fe+nnhgO56
b+PS9g7M8rHXsO9oxYVV1b12pooKqwdu3iHfJo0teti2U1STKbm1E1A0c/kZejZa20rPrHSrLeYk
L+LJWLLN2OC1TkozqeICyr2X7xdFNG2QleaMVb0dtwiyus2EDWyplQ0IhCjK/6EBIcyndLboirMh
znLGe3HGbaGsbzzCTIf7LdOTWykN/JEmjPa0YFLL4aEGefGd+mhqfcwei6cEQhZJnorc3DaqKXG8
jMQnGEo6hGEOKOi6mFQz4m92TblzkgkGsxdjdg9VpC3WzKKq/skTmT0PHKss6G0nY/yBPhWfQp1W
3RkqU9TZUTuSWGlNbzbo6qbzo0B/AWcj2jJ3GTAs4SPS0zxrhdnHQVRwKC6BwK71pZGX1qVeRDW0
9lxY312gnmMwDlb1UBazam3o58Ny+Z/03HULJIDx0tt29av2UtS7UjU1GFv+Xx2aT8YuH1qaDh6d
4HDoWqImA1bmsNm4LFMzy2XGwqCwxw3IH3dTFdqJRT50NN8XoU+LUgRM5/cx+B+98bywadDQUX2Z
4KCHg2tEZ5WFxTVkA/LVPjsFLj4C/TBRZ5SksUErwAAA5VEHFT15KfHZjl4Wr0Mjj/yc4i5Vr6Eh
iS2670+Jm85bZVqyE1OAjw+qY2VBy51slr081n5oR2mmtszF3nOk2MFDbC8VcoygLRe4uHkv7/7y
7XHXwRsHAs/YDC7oUZffajStR/4p23tjsuymHNKHmnfNX80S6LAfrILf1eEZcSprnGPDoKdRKtWl
XnHf2Yls8dxQ6hO06g/HkfE5J4R0RAURA0TycCllkCTdTiz2iDB7JKlFczNbon/4ets+jAxYBegU
AwOLVUCBHK5C/0dG01KIvYquBXBliDom4uA9bdjg65U+e54/Vzr6vKYJ105PFWKvuLE8N2jahYZX
//56kQ+nbsUcAORmBgNKEljp4eM0o+qqwLjFvhjjfNtWLuaOsd68zE1nfBvdRTn/er1jhDIHAtgK
wLZ35h7eZ0dvCa3rAqpS0+3nFWEWK7UoA3hb1j9oXhchlgP1mZjihwhHs1s4S9NWaQ0cKoFK2HeL
LW3fisbm+2RK9cQo6pMXu1pf8ONgnq+gxsOd0Oa4HWo+uL1F1Nxhk2r6PdTY86Xuf3y9B5+8WLQL
+fKQqaW0s4+OUMvQgutyavZybMvAqfQc9XMjOhFPPnse3HH4woEr0ZFef8UfgbOQ2F2OZin3WeHp
NH/Kn0uhlEHCZPjESkegkfUjx6GMu2AVQTeRgzmOmZRszhh33b5QhmhT9pV+Rm9d3FBsaGdKA8ka
JZjkukMp+wnWFOgROdbXi9bpv6whjk/EgWMD1/XnUNavgACCOZFNP3zyqTaX3hXzuEdMFr+8yBko
Wrwks3cFyQGCsJQ/+ibSG+ggDVOI0O662oOq5sa341CZ3+1INsjgmgh94izkTbBnKPkjZhbefC50
KBZBbgsNl7mij8/qxiivFUfEPwujVG5ca6yXcMFK9xFr6Mr1vZZWaTDjzXw3EP5vlDzCoegvj9R6
S+ITsr4DiDjHsS8q8yprFtt9SctUu6qySXs26Exsv17lw924buxKDONDIVq8+xn+caRqT/ZeNDqM
zGqIHDa9yaAnc9xK1g4TnLu/s6h8ZVC2nFj5k8PMGQPXvUo7ryqvh6/UqRoAuonW7w0aC3uy2+Z6
sLVyazbWKcudT5ZCCxkJCpRAkGV8P11/PCTkCvQnlkjuC/xC4VKSJYMafc6aVpx4qA+jU9AF6xHV
4Euz4gdShGLFEHfFsh9bZ7Motrsh7502uTb+srM0wyv1lCXth2cDro2uq0E6BYzsA5Ul7ZEVr1xD
7mNJ0WgV2j9k1SrKQ0n3z9dH5bOV+ATd9eFAUbwjdv7YxcHVFVE08bB3expKUZqPWzwztMDVYVR+
vdTH8MNTrWmoQxpK/HaPIp0z0yuMarffm1GyQHytoluts6YA+PYSVMuQbOoGkh+Y1JeJsva7UvT9
mZImVqimk/104tcYHMU/IMl4UtG+RbsTpQ1kPYHnHh7VuShrVUnrYZ9RWPoDKM6zafAQZdKZHNGh
cO+jbI4w/Grte2eo1Q1lvvXUlqVKv8XbZXqnvnz9kz57FytOBuu7NbtUj/ZHcbqRKYEx7PteTa+Q
91c3SW81FzS0Tx2wY0vT9emx8+YWQJSSi8E7ukWFXY/DqPfTXnHsOfYZ7ONlQn8LdPHSOfMNSogU
XG6vT08u8lGFbxSWt2utCgAAMivjN2Tip8Xv9JlBgjMUILBUpxO/zeS9gUkP4YJeHsVty0a92TRJ
nrRRUZ6KLFEfvt62dVuOXiTnykEvRUVpmJzl8EXqE4pmRWpM+3ERAn2tAbcLNxInbqtjZe73HePd
qMCZKLM/RIGCyaw2l2LeCy1pN0rj2N+WesF43KjL+wQyVdCU0vGTstG+OVna3uKNy47Nk9wgSBJv
HVn2l4DczDNqvuns6z1YD+vxHsAnoxrRGeOgaXW4B5re5jJdsnk/aVbvkyGVm6SJX5qIbywZxupv
rzFOD1B23WUnQPa/sw7/iBoeo4wVRjDvmVcw74ymbFPH0ynayicPBTyGBhd3GRju47jbGjJSU71e
9oqtri3XFLz2nBp+pS7Ktd5p/w9PtZLRQK0TeLk/jiKC3isATLxq3o+2qlxgAsmsHp+1zdev6pPj
ikkgVJGVioN061HWU9Yx8s9xOyOusvByikF5K6vqFEn8WM+V42rD+gWrCh6DtVat4z/TysnSR7fx
Mm0fZU570TdwDeFfRLR0TcZIJV27nWz7cpVrAnXQmdG+omvqI6lRXKWWaOh2kTHMNMuuDRcZRcVN
SfY97bLPGXeKMRMnjvDHfSEJRnuElAW9QhCDhz/YLq1aRIqm7es8Trd1U+Ih1JvJic/4Y4xlFTbH
XNVWoN4eJSit4hq9jUXzPhNetMsGtQznNmpCT47GiQf6eHwBzRFlzfWa4ZNcf8ofH0mmGtLDQ8na
uxYdfjjPOtTD1r72zGa6YB5vhF8frA9pCmeWpVSbD4ZQcCxtOmOMC5xJ9fY8t7bD7BveJuobNsaU
S6PRlE/nHTpg9fevlz0mOLCZSFVTTdBa4jJBrefwOdFgopXdSmUPHEs/IypI5VvdILN4WXG6vykw
Qa6rOa9R5AAm2zG9TqzvkV42WbDYirfvTKbhAYYO9F+//mkfj9T6y9ZGjUW1CDL/8Jclo+1V2MlF
ewlg5R8+7eSxdNL8xCqf7Dskd5oZNkwTrp+jDzqCuREpMlP2+QjTCNm7JrRjrWEomLTNt9RO0x1+
9vGJEPzJqhwt3iTXNzDFY9yr1hgRXliMb6hglPMYU+VfOb43L1khk53WC2uTe0V+gtT58UgDikTG
RaWqgF7jHm1oNzeLB5uvfG1Jfs+9bALLXLR06Lsq2WXq3D/99Qv0VsoMWmGA/XmRhy+w0RUVdZJJ
vHLGSBG5165TIH0nYsLHY4LmGbhWDgncLGhah6swbmz0Vtr1q20tPyHMdaHalacus+PAQ31vU+Ty
cdIgXYmfh4swtdJrcFTWax051wQm+9JJFsNPrMra/d2mGRqMFeoHknqSbGTDDlcSBlVlTZ76Wkq3
uUSXwQymOI5uvl7lWMUN6bP300ehR5ijQ3kU3hxNAZTWcxaWdCxBZI6ejjaWPmTpVeMo1hV+r9k1
swlv8McCj4+wdoHOYOoyWK2vMAEAiS/1LQrBBu54hSYM4DaJt5s8Lat3IlU76acj0PlQqbThzltc
76lVFY1Es2wLnXId9eQTH9Xx+X5/Js41Xwu2qh8B3kNe9dTWbN2obSADVxtIW82FXMwbsAmnhEaO
z93RascK5kAyvUh4rNZLrQgNCTOtcqL8xDN9OHjre1qvIXIO6HjHsgjkGlJDvqR8bbJcCYrCgHnq
wcorxuHX10fi40pknis+fOU40Zc/CoRJ18fLgpfaa1zw7kbFpqCrKcsXyAbhXy9lQvAzsF0lBeN1
HZ7xUjQgYospfRXqpF8W1cgEq4HRSXS3T4T3D2UriSAcBpgr3OSEvuPwMGZU3YMw81eBfggMEVOG
FZh+wMWoHIWWCeuUbKZWfXMW0a/BEFNotMZ4lcwJOksZ06QTicXHc3P4g44eXonRiescNX8F2cM4
UCuVs7hAQfHEg3+2DMRJiJRAK7BxWW+gP/KXVnPLoa2N/DVtYzVsvVK9dY2xevv6Ta7ZwZ+VC7tr
o29K7F2TB2rfo1WqFJDaKJGHGVT0Cgq1v6IrMl0CifeeZWlQYyJHslnmetn0UZKdmK58/OJJj2kC
EChVePjHNYZjgtEFGFi9Mntzriq9QoxrNVbr06wCBJGQPX39vJ/s6sGCR9lSpCcNsD+3epV5X+7s
GFmq3h2GE0fkQ1LGttJThXDIMxHP7KNttewJVH1U1a9JXiffK6S5wMU1WCzOWr+psbk/TzSTgT5n
tN/FNnbk6LR5lQ+UZAkWYj4dNcvbfP3sn2y2AyEIn+53duSxDkGGoHaMJWr7agL6vioUx3pyV9cn
g3HkdS/jU352n6wH0Z1mpLpmpohRHJ6tvOidFDXX7hUU5HIzwRC4bRpn8mNXqNe1idjC18/3rqR0
dJiZ0zBt4lYEdOAcLWjUTeUYwFBfI6fVrG1Wlpbupx1iO74c3OQHulnuk7eoyk+ZI/mSAtc+S7oO
F1T8Fstv7cRJDRvuzHOL9BglLnv01LCBp6X6fZVbJX+scLZtLfDaNifX+W1LACEnboxPjijDHxqC
fP2wLI/HBCaOmoUmu+7VK3oNBIzbXVZaFJ3YrI+rUJsCstPJVBgZW0dtmz4dGXEki3y1ym7aoEqg
nuEfeco279NV0ChG2dagQXSssJUWoy1NsHyv9tIVgebmeQjG2fjbjxqGsA7z1WXSZ64uPocHDWFo
GK9GvryWlHpbNV2iDYDZ9MTn8yFUGnzJ3HcEzLXKWznJfwbklcnRqghLvDK+UbpNkphwWIwi0zbI
GLTXmTGp50D0xmIDTwCzWccrTmTKHz4ofgEIUNhRa37EAT/8BdidUOcY6vAqE8W8nIdxBv48ALIq
JwAdK7L96w/qsMjhzmU+ZCBbpVMccySPT6Im+r7D2nRhCFk/A/Ksat/ulwm/Q8s4Q/Ui2yTp6p7x
9arvgiH//Rn/uywxgzYsjMKP3TSgMLKvLW3Zy9mo7kunksikjAOo3BzXUS1YHCe9cJwYDwvTSAb1
3IaETQaXYUh74is5zKnef4qFpA/k7FX8EB2vwx3XU4BlwqQHJhe3BKstlkBLaYTVk9f/1WD1fSme
lTIeNqvKQONoKQlQtxCtDXMEBs2ugukCEiiJzoCXnirMjwLl+1pUB5xmqknUfY91YY1IKQt8k9W9
V6exE1jLnN9WWQSSlrR8SDejHrcPA54GdUiu51nAjIfYCOa8aK7w443MEFWl/gz0IHwVI65VA6EP
0dwIy4uUWy/O0di0UuVB0Rj6+4LT9eCaTff49UE5/CD/fQriCix8g64hakeHL2dO7RYxW5XjiXQf
Uueu1G5MrZNBg7TR/TKN6hWcmeatNMRwPWeOOFGDfXI4VmjI2h8l+jBvO1w/nTulwGB92Q+a3YWd
ArwtJVmC+YGZw9eP+ulSGBdoNC55bce5/TAJKZEqVfdmClu7dxV0hKICrFkHM+TrpVx+9dHXxyW6
DofXXrZ9vKtGoc+GwLxhXwIrDVNQVr+6KNcDhAtb5JxoashG8S4SLLf/qr3x7/tchcI82o8EWP0o
wFZ15gwVhJL9VDTtj4ybY8O/NtcuaHK+FF12aiL/2a7S1TDWsoIG94fRRSUSq0AHca/CrwyhKLkX
GFK7YWJp7Ymv+zB0r8+20na51F2kGhj7HJ+VQcOGOW2MvVkSUgNUsbKt4TXNd0jn0KbSRCTPX7/H
I7r0v0uinEFjhQyffT1aEo6pjIZ0Ufdu1g7OdnDNutnAtUruR68b92KqQVWneZrfDaZRXxFzxZVj
xVnQ8BdP3CQfDxXS9og3IIRFQswHe/ipgOUcyPfWvi8QjpReBHJAKfqORaBjTA0JMyse0nYC2Clq
/cfXG/G/2TuT3caVdUu/SuHOecC+KeBOSEqybMtNprPzhFDaabbBvgny6evjPqgqW3ZZyDOu0cW5
G3uHSQWj+f+1vvX2DPLPe1jLZeydKyXjneBpUSpwvr1hPJJBMxLlFxWh6qFH/nyU93PJhJBOP4ap
BLvhlPQIfGNJsDZ6j7rSuIEqPR14/niMyVs/M5Xej4TwhjnL6s1xni7i23epy27qWeuyI11eLdQy
U2ytVhngDaX9uXvM+3fHkVclHQ+hiLm6at+OldCVbwavz4917JW/cklLDammvoljpMbtGFcHDc/b
Bguv+V2ZbJNlv4dxJEpEpdhaAmdAeJwqzbmT0AfvwESRBY8eF/eaZfP271qUpgaH6RTHyc2y0OvS
IajmLt7pKV3Rz3/Yj14BHQQCswnyAWS2/vPX9/CmlIkFsBuEmBQ7dSmrTZWY2v7zUd4ftWAk/gMf
h6MGpOrkY+2jDrgBkUFH+GnGdUuNh76uOuHHsVKMB9L5hcyhDz8f9INHc7igcUkDZwySZP1qXz1a
3euFxPVTc24GgtqbZrmfy+zvz1AUOYFsrroUlqPTpc9JVEXKOWu4AxQR4ekQ/1RF0bdlHmVnDsj/
NFrfbl4QmYnDoX3PIZm17+0T2Qi5hnYZqFirTozJyuvtJzdWkisjyuUtM72h2W5bJFVnmgVAoUCJ
k/qQjB07mNzEvuAabOcYPQoFIMg0GrTb6wW/Kadf3DmlU2j+ZCzdgy6TNt+qma1dWqkKqxnGM0kv
Gt4VwkKkw6ykEKy+lBgsXF/KwvomKTnUfsPag0tsvQ/5vWNg4UB4/BPU2vBL1BZ/I3KIIWg1x3tA
Yjs+DwNp3TjJsrIOPZ22wx5xqPJ7UUVt+qKuza2qgsELKCeMeJTJKX1qK5XHTNEACR+N+bT4xHjo
V52DX52uQZQ9O2NDGpFSGvJumkpqZ1XUVjJ0Ow1LJlHfC0SsrLWUK9IfYjUQVa4mGIXUOAozvMxK
oOe9/hRTm/vSx4l8qSys1fReIsz10imao7W4wAvaXnV/lwZg1QCxe3WwS1dqvuhzQU3c6bMyHIsM
x2u5GAJLn1wsO9CxRuC5QxXSb4S7Ej4w/LnfRxiK56qYHxyDmfQOCxuNWmp6pwe4Quoj06Jsj2SJ
VAS9oLS4yo35T0qGxV3trabmVJEXqTagxdDJRGkis35oTWvYwsBIwkbr8+08WNXeZP3fL13ibrqS
mkOs9vKSCyDmzLrQ95AXzDObwAefLuVklQAuqLswLE+uggmuQ6kT4nAsp7bmQtYi+rYrbfP5AvHB
MkujAbk1eVaIG06pFZAIJ3uWXXFsBmyuhLZ54byMOAPi2foPhmIHJW5nBczTNn/75camMeFPN1jR
SYK+EHZsh1rRe3sIRPOZC+YHay3orpWPRwN6Xf/eDhUZ2AVHqxBHJdHxttLaYPeI2/JqVJYm8ds+
8r70tZy//P3L/Oe2hU6GisjpagsnAxyRE5XHwSLHgFBVUlunyAiW1E3OHEbenzYp6HLcZHrQiUbF
8fYJNaPMPGl75bEySKhzFqxVSZLkF5M5QJic2mz7+aN9cGUnl1mj3Il4A2HwKWBSIWJwMotipYyb
mG4aquF5Rhxjp48UzVQn+qEUINZbDgWXMMvTjUkX+sxG/e46SLmAhBqmKRxeWKcn5yJjmGVEHYuf
NcO11NPROhhWH90IRUtv4cBGW8Gf6GPzyDfNbMgzm+m7WcW1nTfA9YwJTDP65EhiOlkMP0RoVNK1
7ieT+I9mmhUg4Czb18i5Lrypq878zu8fmb0OlhftRs7XVPPe/s7lUnoZ+6B+jLsFNDXG4savVXDu
5Oh1d3kx4aTvBnFwmrbbuEt3Tun6bhXimTk78OIZfVVnvR1/sosEO4GhH81ozYi3THmdLda5U+g/
Su/XuzpnXGSCNLWYzPgJTr+ciSI5wjBhHanEdpofl4Rl4mzsvKuqjoth5WYoRWgikftpdhjcAITE
YFRUrudVkFR5f5Morv2r94jWCCpCF7RQGHOl4yYaLdIqpkn9AnXEvRoqYziMZRRtemwmJEwU2E8r
uqWrkyh6cea8eopKOPq13Yks1JhtRtA1c5aEgHq0CyzZtU2A5ogdJjbG5ZeiT3qCtzzC9y0BoT8Z
8GqQyxb60gQ2MLBvbtRikogIBryAXOXutXns1J1mj6BsSjbk2FfhSY+ETVaa5VvYnxr0QrjON72Z
WNdGGo+Tj0qyvq0qoZt+W5bqjTJY/PUyk8ZlbJniSeapCYGMiRuIMsHlukDk7H2MNuNjh/9sh8YE
nF8khTKfWxrWtebtj4dPiGWW0Mn1DnGavShj7MWNlOZxaaNoBmg0CtCblWlzENPsPScRxIvaVKV3
AHK9cY9tFJsp4deGE/RtItIQVnJ6byiK873WqcH6k3TMLzNY/RuNdzJclmS2n/mwUBif/tkm/hUK
fxZRhyq9lpMNFmSANuU1tlcDTzV23wFnKpnbrec7cENh3FIewQG7og10o/HI/ow09SFZsupoZrJw
fRpqVRTaThyZOwJZumvSp/vfxLwoX71BsdpLWeowIjRjIPkn9Vp51SuyX4KyUlNnNw4jEJMicrMn
3OD24g8NdhC/XF2FYz/pv+0CO63fAtuI/CVyZLSVxZQjgJlGfN8QbcCxVXqJGcwDRGRtoSBnaaAV
Xf0E1Udpw7wiI9eeRjnvkECb2mbyyMkJHKW2YPqqUe59hdJVzpR8XABcEQl9X2GLSStI26m65coV
HzJE4IOvddXyy4vkfKW7qYiCpO7iw5D3kEq8WcEgorb5ck8od66EcV4rF8Nkw7sGwpIdYnWQUZhA
Cq9gJAAWCbV88H7a1aB9TfuuyDdwRd3fRVwtB4EhUd+Cy1I6onImus+tqd5Kq59/UZ8ELzCqFise
EbTOHzMfML6xAEf3ZS7cEe1XlXtXfVHFj1UHqMnPyJglCMuLOGPnyQTgxGgz3zb79otVidoLVHIf
0esVg/WUT0sT8fIrq95gLlWAFBHo8EDoZKUeRA8/Icw8XWa72iOJLZyastJCErUm5fusICsOE1WL
mzBrejkfioaEsQA4+niUdVXPNzBylewec3KUPdp1ZCmox5phwjGrpUr3xVCjwoVpkMVVdjEsoxxB
DpezXRymREUVgTJTsS8c2sRKULVx9S3D9Nf5NTExZpjFudrRNacq4ROPM+xo2MPa4D4QwSGa7fqP
Y/f9D5Jv+Vc0K5kn5CJ69xAZcJBsApaM7RJF3bVQlETFn5vpKyw3aS65zGm538VDBOZwHjlhiEb3
spuZvF4CC+pOm3ZVn5Mt4AzZcDEZXU2sbd7W4yZS3GSNgFTm/Eq4avGHMoN9PZsZoUxJpFsAbibN
PlBFa59MozObgIaAfQVeLcNlKCPogrKGNwIUCMQW6pRUAvZRycMe5sGVu1X1yf8HQUeyIY3EWPZ0
7Ur1cjCzWdlQptGvnU4mZiiUBnqrOaD/3ENFar7EclTKfdkTPXpNVKaX3raT4aD+p6Cx14auusS5
WjZgo5WleEqSyLlxI5fMptogEBj7ixG3vlYL58BzGstWmUvWq2i0mxuImcrL0NdoskkSNSA1SRHB
XSiy6DCZYEguZaXF8QUyYu9CSzgjBUz6ogvU3qj0MDemQd/KSZKEYtZ2kQadFnViq1UjVAS6kFAG
ssoVDnEbyWBcIEsDRRapMcbbZeIbQuHfgVyo+MP9ypX1kwPBAW2iTudvq/ND//SwFJOBHBcj2Dc9
jb+Mai8av6FA+ou2cmRtNEXm8yZPomjfAxdxfJAyxdOoNcjz9SRZ1JDILJatKdfLje7xd4S1F6dX
VsrfB+1My1M/cZrkyehSy9it90eSuEVt38c5PLNL6JjVFc0EuAGtm+NGWuNULXZLZQb6aS7OulDq
xTcn4s7td6CqHha22ZdmyNvehysYI76GiePBL5vTx6hzIZzhIPZqvO6LTHfuoMU/5NIiK9BHt7NZ
n3pND4yo4P5PYph5GFTolX7bLqkZNpQq6hUMllhcyIkS2drDTA+sB4JKQlyXc3uIoHDFXFT15QGB
j4cKPWr677NZ1S9uVxqPrOUwqyojNn/k2dz8rhsSykNbSTPerOEk1W5ua+fIj7vUQd07kk2vSvIH
pU41EXK+GEinAaT9bBa5o4UJD8kpvte0jZG2oFDNNJG1byUpiWkUCorRZ2vR0rAcJ0qsGpiFgBST
SiXmulJm3xm8Ai6qoMMcLpNr7KqYO1nQtGr0Ta/srqR3omTfcH9b32a7bypqFF1KSDbIol9U3WI3
1KWX305S8CIsr9GuW0PpryG36V+zsrSPTpTybwEYGa5dAkbiQKuU9DcLhymCzoM14BuQyFniosW8
AcsOASGaZ2BPnCQprvRuDdIQjbNHBQOqEIWNqHIu7Jm2RGhGasaeZ6iJAk3L7l1/GlJzmxc1t/Sy
YpH151qov8y08L7TEhYJ7qtmsDiAZc5FTxgzu0Ot6S9J1tlF0Kp5+lSRESbgDGTFldkXywAnqVIh
n8hq0kMAVvJX243JxDm6arJtVc45nM0c/hSAiwG2V5mnxj1HO4BiNQD9n4uSFsNlTjcc8kTVxLo/
t15h+vWijPWGlWZOAo44fFhduUAkU41keGxKRTw1KWHcF6DB1F02pyAdMavPl8YoUtuHN4hZVxdF
/90y4/6xhl5y501a0lwM5mDGbD+O/mCWbv0FaVR9V5LRlmPYrzkRFly7t2WkV6qPrT+/tV3lyW6M
vqQLIVhRJ6kMJOsW6civnUlX20jNUyBukbEu91SiCS0pge1ecTJRKZ+lY/oMrk9A4KJsGu+iQS8z
uIa1aXxj9TYz6F2LDomCNgKXz94o7xxq1gawgXkxd92c0/CYimFiubBT409JCJV+W8RGdEh7daIx
YEogeR2Wsm+s6uwysstMoIJ9rn2ZXeGl6Bcz6xuVD9W5Sl23zHca3JLCp6sVuV9LltopAE0yzb8m
zv2Db8jZGXZDBytoSzG3G+i30BMkYcpky59mKBsT6Mp+x4GDr6mCaDJfetmiRo8mFahlnydaXf0u
VRsCn7o0y7Ad3Ng+tq6Szb4tl+SLYTY69KKpIxJ34Ab4g84rwGGJwl25tMGMfk/Id6DaRlKjrybz
aIemK6tHL9UKEGfgyqYNgAsdB03l8m8kXIQC+kWZuJfanEw3RdTW1gu/36D+yiNUTCA2U1W9bFhm
4k3vtXpxnbBoAG3udeOLaNpJXChWJtpLo5BJvJ0I+7K/13Bbr4GX2w+pZg7Glua/9gIQYm5Dm4SO
POyZil0oJvxF224whjyURWXWNJGGZsGhZgxXiJQ8fZP1HDVGVuVHQCz1EKpUpNIQB19fIXavTIpq
ntL8GrVFl6gd1VEedK1YnLvZJOtsVy16K0Mndac4cPmA1ZBulcxYuHTiJow+n/4M2ewoAdqx6lFo
kVLvZ9FyiGhtpJs+vR4Di4IpxJPR2zN7xdzk+dacizy+hsiRkjNJNTPUIm5y0AGgMW2dkbpqEA0V
viGKmeodQt2Jk7rrdN/HPpmaPdcYUD48sXiua9W5qedRUbYK1vzZ79remYKx1FI9sFiI7iyrZv0G
Yzc6my7ubcOf87b7w01ZfYDc0x9ZopVqW6kYKjxzEjHaIlvf55pizsFIJscPJVKWjlfOZWLbpoN6
nXFZZcWYE4Jn3bF1Op//Yncv1azhziEapd4Bumlv7LZR5VZq3NhCQ+hz55Meo0ZXda7V1wJ9BpSC
KSZSW0xkum60rBCHQqDA99XG1n/LpGH3Hh0ARUE0Ntom7hRU7BWI7q0ZL6rp98OYlr84gWUbV3ZV
gI0M6HBtYeCAlgT0K/Dihj1Nn2f23Kxd4qAbUe75iZ53YdyIqkUp4RlNMEJV41ph53FONrRYUtCM
wCF2GNymdqd2urpzClg/13XFopOnraZe54um3wlvaKzAbGOSFYe1w8ltR1XssCBr8VFaqvypanNe
wnSV6HertvPasOoUh2gjV7GiwBod1YEptQzXg83/8KuUjhIflTk95Z1uvnju4n2ZrUnL9oViA8dT
SBrmNiein2ozLLciU8zUn3rVOo5AKU1Yr4pbbVluJYLMTGj9DemEVnuj13J5sqKmai/beYL1HY0r
oRlgLvdxNpyXyWjtcTPOXq0GvViJfro7m1+LUmbEUjFNp83UzTOoc2tebF+HBexduxC2lnAcmmkK
J3KbbooBdywe+ImNT0N+JIO0JMPkwnbK5KfCgf23E8VLH4D5VHGwA7biqzcUmoSZLpI/0HGF8dBL
2gf4jLrpgGp2Hi8IjXeKHaVQ+dLAeuNgWkrr95pVWYcV2GkrrO3YA4O+MrYyv0Dq+lAAQUuCqqY5
xapFxgHvlhsnD5u2xyrL3YTrip6WtB9y+exBIIfflQHx3wzKYN5yYXRmLsjUJth3TOcBB7yLl0HX
YxBDVEf7gMYj+J8KnwXIXCXKbiCCOsoe3IGAugicUrtsNTHDoTVGCu6Gkgzf0mllNpq2cLAhR7nY
Ghk957UnQ5cF/x++q9hK28AyAeZcKNpYGht9olWLc1kAbYSol951dbu+g9bSvkuZ0jthQxyOMpnm
G/rH022aiTnam3AJGg5ctXID8SQmJcaoxl84f8gCTaSsDgSGCPBr6LERpkjDeBqTtIsuvWVBeTk7
nX3RCKf5s0SwVTc6tk2FiHkzEaFHas4D6MX2KjEoTPmVDSXML4hR/Qqwd8AR2/czpUzFU7uLwso6
6xbYhwPrc6oEd3H0BBejLjn40s01rzCewUGNDFD7gWhnKI7moGaHedHMo2wdZ/T1XGPrBEyVmIGe
cIv0HWl1kz/YY/9rWSo4BJXjCK6SSepeSaAh0ZVumNQ9Bk5Uqi8Tu3tYoyK+LRDarz2jnpJNVxEr
EFqZ49xGiWnfZGm9PItO6c2A/1bzkhS5/Tw1HJt9j/f1CMqwg3+bOvoRG2muM2QiMz+qCuMnZbz4
az7CfeJ2nuqjP3Lw70DPefUdRvAYNxcRijkXXrIAWHpAem96lXDHB8HnZMI1hkBJQWOIWEdqNmTO
A115bSNpBmNIJEC3M+y2/9nKLH05Uxdfa85vil/oLnRqk2j/0bXQteWfv+6w5qx0ZdyXz6xI/hC/
EPy6hfm6uA9lxTW2ZD0u91X2O0+/aLDqzox+Wp5Fv/Nm9JMallbWnuo4Q/nMJerAubN+qr6ah/6n
fc/yWGtBOuxqJ+x3nw97WpQ+HfWk+VAabh2bCqMWBi6bxXqChXmpKK0vW+i61saezWDoxjMN9Hdl
xpNnXf+qV286tyFlRf3Es0J0cxze73cgOgWvvYcJG5lnmg3rD/f//mGpEL4dDqCqquYRD2lLPSwK
EczqCyG+wBeTM42xzx+MFvXbkSZlmCJ9HMtnqYy3tBAYyQhsd+RSA1Or3+rew+e/3+ezhsn7dsC6
BPzekV7zXOf0wHmbZXr3+QinbcW3M+SdGsgq61gBd1o+U1fzV/+a8jTJM2O8q9+u8wE1DlJZhCuo
A98+Bc14iyafVj6X+25nhs5O2f9dwgbMi5MhTl6UXDqrd6VePqMj37TiOdHOCdROfATvhzhp8GAh
1OAo8RTce9llS90nRvx7E7ab5dK7j++WIPlPvt5X722dHa++Iwu3bAfjv3xO3IGQ3l0zUHPcmVW5
K+KLUvmBa+vMp/ThfHs14knjTG/nrnVyRrSxEUXklXXnGr4ffqyvRjhZhakdcx6gcvmsKurWVMy9
DQU6ii7z7oz+5F0f9HRKnKy4Ea7f1Bnm8hk3xR5FaDA7LSeaIhzaA8DuQNW6bVb+abWzwKgPlwkU
WjBnVgWxdTLfKdQvNc3g8tn5ipDjUnxPLytSHfx8Z36lIJOH2QH4/df5evbPxSZ9uOC/GvrkO6Ap
M9up7pbPo3cc5Dfuf/HUhq7xrMY35NrvTOPxP1g/Xg148lUgbC6NuXXKZ8EX5/XfMfUHKnjxz0f5
+Md8NczJp7DQzHUE+DKWEG375e4O7HYI0ujMMB9O/1ejnEx/PBqJMVAqexYOCRKcaNN0+/mDnJsa
J9Nfn00FCT2vq4aZ228oDGkrnyKQpGmd81d9uOy+epqTD0Axc2KVNMaq3MDZWo/OI8hkceaVae9G
IWiXZjDzXPMIF7NPfplmqWJTX6T2rNtyukP0Bah2tGMM7dkSzsmqrW36+EAz0iBmqSwCzuX574xk
gHCQJpr1rBPSF55thm2ljAHhoibK0No994euM/HdMWEVYazEqdXN8HY1dRoav2Ld6dzsAvC5Vfn2
sfsVf/PuqaHuk+qG4JZzm8a7l3NyEtLfjiky0aeawYFBuBkn+sclup3dF6RitMzPRYr94/R894Cv
DrgnnyKSbbhCgnOQOKY36WV+7+7tO2RuDgWIazLCYgDTf8SZZfbz8wM0ibdPGGljZ6Gm4Eg0f128
H3UdwB77/Jv5cE179VwnX+VcdZmg5cqmhAjNV7R7BQWc0t/l7fjLpKheDkcvefp8TP3dbPGAhlnm
P+np7KNrtuHrvdfQh3plS0a/0RejkaEQIfPAIQotISzWSdOwbwx+ybXA5NdDBiAFxwqpOqPROfea
9AyQx9ZSXnlztPzO8ZGgwpmMqfc5Hff1JZoghzAf16PJMigEjItVsOKP+uLiFDdgSEc6psh/Hur/
x1z+F9lfr37fdzGXd8d6OP6PNexyB+H9z/FN1uX6r/476xLswb9MCqYaiBJEnfB8/k/Upan+CxXX
6j0ippkiPXP0f0ddqoRgWtYqGOYXdjyIgqwsXTX0yX//F5CWf61CC1iGK8tFhc72N1mX68f0f79w
10GNjF6NQzr/QTajU4oH1Gf0uwD5rjvMS1CujV55KTVTv3j1cu7+/R98HU749oP7ZxgCnFFYa2uq
pHUqExHRUimIE9xrpa+Lb4bKQm62fXWD2bL8EWMk+gFOXd+DnVN/NKT0/JWech2eM5OH5wQ0hA5G
5GQdA03fdlZpxYdSJS1Py10RCjl9+fwZ379KzwZ2RiEAPwgcq/UdvDpbJ6qD/kCLkwN4sCigqUny
CBXW4PNR3q6O/34UZ83dXRN4+b/rX/FqFBJK4sib0+Sg0i72FYrLZIktNBNdoYafD/XRAyHoU1cV
pQOm7+QWnA8N0xqI/YE0heHJo3OxhQ6B5PDvh8Ehzm6PIAdQ5cmP08NMnIlRSA5yFP0GX4FKdk7e
n9H8nBhm/nlxK5kTxiAoPhSEJ8tvOnYVRUE1OYCqqQ8daU40btViW0X6n6mTcM064IPGMLjbCeN2
OMql4t5ne38/FzF6rUQfaH2rnvLtDziSwxcpqNEPSQfHLXGFRcKCU5w5RK9Hj7ffNbMcGSw+S/Yc
99T5TzGW7cXQk0OTq88TaBbfs+t7i9QqogSk/fczBbwA84SlCinfKUqGyrXWpp6dHFL6lbuBqE4f
33Hz783mSf7P+E/1wSLywdTHaqDiIGPq8yWfvDk8vyNXuzY7GIuMQJkUTcjx68+korT4yylpwivA
PomybY2APDXGiLzVCrqB4tBjY0BCyOShkt5pZ1aMdz+SyUTgzo07zeIrOw2+jXpXQJyuWTEWhHDk
s+fPdkzqKEFG7j3X2nPmv3cfNOO5KMpXdClz73S8WTO6qe2S9EASYh4mGdl6iuGKzd++POTkGFDh
rwGjxMLzdoI39H4bF0HAQeqWtifHbaSXkBtnRnn/Pa/AEOYbMjU2Scs+WZ2qVUraOpFArWmWfitN
lUZII5/TsvK2SR/rt4jZ7w236V7qsa1uKbOVyGSqcxLI9y/VQiLr6KsFbl29Tpav1CrmSsPgdzAT
c4YpqTxHSnpOfvzBIKzDXH25/ePnOXWFFZ1eDU3KB+YhltpEZYtu0rGbv/2MucK8HuXkUYhuibrC
mJNDr+cklekmNIeJBIHP58e7z5gtZf24OHeAmUFX/HZ+eDN2blWrxEEoukk0zwTpMFGGDdU+90yZ
8OOhKIOjfV3Fqes/f7VZqpU7uZWjisMsNPurgZ088vVm6r/nq2XkzD62Lj9vllyTXYwVEPf+enE9
lYgvbUcQh1NXBwhKdxLV5b6Rpk6wyBxo6hgUDQg2t5zO0UjeTw2GtXiPuKJYRU5Z4iDR5djHNKVc
LUb+L9LIR4SR//WPxiignWGLsCAy3d++STcpsxrZUHVAHuDWwaiT43LVIDqjCNb3abz/fI588C6h
RfIJY1BE/n7qACRHaem41NcHDFeaSzwk2RTEuA20xtzFvYmdxX2elcE+yBoEyZkf8v2yzGGEM7dq
4NZDnH4ya2ISECtDOs2h6vEZhCRvOrGPez/7lSSF8UgWKEDtz5/33UTl5GNiL2VbW9mJ7snr1XOi
l5pYdIeY7pwP+JPir5eh24k064yv/d18YSgOIJrJtrbiNE6eDpZz5th11R8sXdVfzCnVbmq1Q7j4
10/E+YYla41xgEZ+sgsgu6ELWRbjYRm08QrertiKoYv3MbScn58P9e734uTB7YQjHd/4GuPwdm5W
Xt6a6OKGQ+sibin4kS4nYsyCxVX6C1Pr3TMnuA9+LICH3L44sGrAb9Y3/GpVifFUWonXDQdF54Gg
pvdhuYaQEMbjXHz+aO++g/XRcKU6HA4s1s2ToZh6rVTzYThwGtKO5A0htIxHcS2Jd7kpl5YQwMoj
W9Oh9334fGhAPqcL2jo4VDO+P33dx09milUrZgHcSb9tRnTe99KRirnp3Mly7/ELoyBab6fYLJpF
W64JmdXNS9HS+UR9jb1ObLOmFmNATk03bYgUVO2eznvhVlgOIwocNwiQOIka5qQqe1gFrRFabZbg
7zBipELWMEbfFbtUOB/Phllc5OS16yH68KrbCQ1Hlx81ddNR80s1GZrqhIza86rMemyzRcxBHYnl
R1HqaX6Hu5bbmJ7WnX1VkgFGjTCWZDV91dIB8YOKnNfawvUdsiNZYVO/NUbdhB/Ljdy7zTOre7G6
VhvXNDgluYZnX5t7vfSIIxmKuG5CIncFUZANya0XBhIQ6vHm0P2MxeI4ISJoN752XQCvWEUNgQy9
MxLhJwV9vmsUYvW1qsrie987rbHJuBqQcD5b6V4jhs44SgN15A35j3V6m6BgmzdpubiPHef5Hwrp
hcVu8fI+2Xb2VMW7JZ+i4UeRN7lyjUMkc/bSxTcFa28GzHqfTZrVIBWHD3G7kOQ1bUmDcI40/EnJ
S0Tp5vuqRAsZRnJwl4vGqenhkUtdUbjORuwyI/mG/X40s1T4ZTtl7jbSFflVGVeVTq022c8WfXVC
Lp5DRGeHmNkNjMEgVAhlU3qsE5WyYaNaZRL0XKH3CrlaWG26Dh17jXI180Uedb+jSbe/9JPkRsb3
O6bXam9WK/HO9P6gJHWXwEUNmwZpzxK9i5JoFuFiK7V5UMrRmrb54iCf9L2OD3OTcEJ0bgVaGeAh
cM+d34AhEDIquTPEGVpTq3E3tbMgyq4Ur/qNXAWqNkIRMvjQvwxbsyMX5D5vU/J6UTSr+qPkHpT8
WQha1S+U1HKrXRGpxKGi3q/BVMd2MmwXApCtrWNlhbqPdEoG285C+h64Xk6iqs8tKV849CCsu4QT
1dn7vCc70ADX6A4mUmiMIGFJTRDtXI5KIuyWqZmDLifk78ouHCK+RnIkhsd51ppu602TkW7TnLyr
DbKBerrsEOh1nT8bliyvCGQgR7NRrFXrM6KVvGq7ssgPFhm32jM5yCR0k9ibJfVhwM6MvrNzR6TP
1Cv1fQ8xKd1ZWVQrR3sU1LRr8EdjWOlqVezGLvWQ9MSFfU/5JkEdhA5dU1f7DG0y20swIztFXbW7
ZYj6ep/m/Mv+nLlpsVnanoCnusfrcOlxGLBDG1sqcXdsU9FmItHvzo7LiQCviarSbde2fQ7tq9bd
nyQN52L0qfe05fdFG+3oedH6Mv5JqLk+oUcogGaHpaqKZNjXS24TcKa40uiOddFY/Zecr32+Vmq2
lV3uCAoOfW30feRnCWldbbgkU/U8znnTE4eWAEsst45Mh1ZlLk5ED/s4XlRxA0TVWHZdYljFj7Wi
mwcWxM5k7Pymdcm6u5KEWu+Kmfe1b20xs2JTZJuqrzUBlAqZagRW300i85YLQrfM4t60W8sLlCbV
lEs+LUhEdhGP6UWLvssK7DZxyfWco6l8IuN6kXdzWzqr575F909yeFpOf8iurcaXPJ318YuXV3F/
k2Xmwk2Zk4yxq1vkYH+EroqZKNvaWpaHuVwitE0q9MPxsgHP3j4VlVTbO7USZRqqTIJs02ED9S7F
PBh8WLpaENNs4GUqpsWYd1o2CEE6saZjseNYZ21R28bVi8DFMWhBwvKcuRgIOMkOgTlJ4zqKHfNJ
o/DtHSO+63hjd+jyNnaJqcWvyCyd4NvnaW9cZPiJ5zBHDYdgv04svQgkeSYo6Vxp/xwLNBTXLHhO
5LtJluShosf5TdVJr91wkHSRB3Sj910kwmWNBon37HlwSAjMVhZ55YkOTZ4kZRY1lpxca8PRQZgX
iTZ6qt9bC14hL4Fs7Pe6mmBeKVXzpeyJPPInYTWaPxh5VWymIksf2QUMGsKeBWmtVobkMkHDjCi9
Maju67NbiC0AMfVOoq3yAnxXJk86VIr5AEgpeWrElC+0OlmIrhvNK1k50TDmoTv1g3rTWyVOe7dM
yy7kvVRqOLvSrAOni+vnfuoilFxiWGof+zY1LKmgzLorpVjaC0yxqVYGUmnyfhvBgZ13bbR4yXW7
xivHPiowA29nj9Rtk1SOsEOhr01sV3I7C9TWMGiJjPb/4uy8duRGknD9RATozW3ZNmpWqSW11Loh
RjMaeu/59OfLnoNzVCyiiNqdi8GuFsrKZGRmZMRvKuwLmhIexSZNBgfqWRQpQPpafKUBb6WG8bkE
ZYUPLArJr4VDWsZhDlTuFGDDNiAqZdT6a5vZfnWuyiRii4XoSuwirR/DDSdBnbsOVBs2eAWQeqcb
pVlCz+8V79jjzq4+WVXQSZ9T4G7JJi3l4icXiYnKOzVRwBN97Wwif8DHOiF1+0kTXU6fygQSNthD
PND/aQO5/ASkrMM5M8QeezpyvhjRtmnjuBN+vmHbbL3JM7LjUKqNuc27AHpf3JG1bLsul9UNZzb0
RQ5z/MPBmXnBg4T+TnAApNKDXcWrAdBXXTam/EwZqx83jkQZ41BZdvTv2KlR+Mj/Pfzi63XzVlfF
UIF3G8T1EyCPE29taF3YDw45sKM4NIgaQ69S6TXTytLZWxggGl9K3+sgINYKXbJtbULHex6ypPjH
ELnJI1AiK0MXNYgoigx+YeCezTbtj2WuaOOLIg9+fiimjDPLo9LaHtW0i9gWWQRPguZinO6qHmbY
o9NIwVtopZW+0fLc+gIvNrSx1S7LHKKN5/wThgp2m3Wl9ny8xqMsXBWT/xcd4jJ7GEkDs0MSCRKN
5jdRdf/rgkSfUqnQ4NSQzbpMwbVMK6BXcNb0dkykhNKPMhLGEd7oH26nwYvJPkKNwvEH6XdjVtXH
38fvtMZqX5wiBbKqYZFQ44mD95GyVklaHIontmC3U7GdY8GQnRy6EUbDy4QBE9mfLP+QPXl6Cms9
c2/Paq67azksHE0f2jE2bka8Bi8XsFbNrveBW77YWFOF2JfakTtJZvwEE8p/gbapZg+DQABvYlC2
EFz8VP0N0Tw7lciTf67IoNZcFRYepjZPOA1/FrYml/3lTypkLL2pZSDm1gMvn7xef9K70FupLCyN
gnQCyEhaGgiuz77nFE5SMzWMMnWJt5HKdjjEVBL3t9d34UlKa4Y+Fx06aglzLXdoW007qkb/ovZU
S0KqGEe5imAgKEn5o63r6O4nKWk6AGR0FWkIUlK+XLt+dALgt/IEDdxQtxEfintBKrcg7YvdvVMj
aHQKQai6o6o2F/wZayvLp0SXXyK54uWZ1rWqwJCkJbWTyt7ytkk0gIW6Pej1O1ioCFMLQv8HoIU6
iw3fSr1SVXznRW8HZ4SZbNThEVFCRPImzfaKfd01WXdOsNjJXxKhrbXyAy5hFxw1QkIJK0xuDi4O
BIAvF7gNVLlU2lB6wR/afuqtQjmNqcRDtFbQwIhqHsi7qPZCfWXc63DlAU4XAiE7CnzWXBQUHQ2P
6kou/NEtew9DHbpvzrVze3mvR0HaQjSlhPWfDargcnay6o2Dmdveixc302HUUTWwRIZxe5Sr8w2p
GWi9FLqESYg5lxFJOgokstNZL22eICNG62pLqlMC4U3Ulf13NaHZULOSkFwnHfSH0Xqx+lZ5KeXM
PlEmWsPiXI8Cz49woMFPT4q6/OWy2X6RlnrWOy9FJEHNRdsICpXTrJxY18tGwZ9KJCFIB1udF3g7
+IW6klS+W8BU3I7oQPAW1EsJk3k8aN5uf6OFKWGPQF2QLhEAg3mcW52lIp3tCGifL1enjK49vn6t
qa9cq1fjiNoSJxb6moiOEnyXSzdNKlzrWuECJ6E+lLqm/My0YFq55q537eUoszAwy7D0W2wLXzR4
o62eDZAxQucBF1bvaxQlPbdM1K90Ka/GpCH15wqKP/+jOjiZU+oEUhq4DSTkTZdJe6X+LVl5ixe3
MR0Q91iD5C8FCC0oKvM47wAyEWv9x4jxgBaDeEC4sI6SFvWuPn0C066GD70xrsGYrj4c5Uja/uxf
Krt4pYof88dgo9pHUuzLgRumFl5caGRZZPnDmiXrwioCmBGnBDpOQnvocpg6GEJbCbvAzVCJd6O8
yHk8KtkJTwzMNdVmHHF+79ekphdWUsB0SL5A2pIezEal0BdX+dgGrpV52WNlZOE+CqGdlDkEh9sb
7SpDEOuIdxQpAh/tSqSXDoaiFM0UoA9RwyOT5PhlRKo43OB0jLaamocrsLqlD0fag6uris4OUJ/L
FbV8jB6MXA3cIdWsH75tKO+xo+f729NaHIW2OYJRoCqVuXKZjDV5McB8dyGGlvWDZBSmd3LGSQ7u
PUBYP1GDhwIgTLjmCi6dqXeQ75rQLQ2tfFQxNd1rY1StbOalgOBixN6Ilwb2b7NFK5o6kEALhi4A
Iv/BARMCITjKXqwEHcHbK7cUEMJiiuODVING0OX3SeAW8k7rQ9eQq9cmcXgHZjEaHHr7Tq/9x+3B
FudF3MGi+FBemt1cUR5YFbCb0M3qRD/Jfl/+PdVDBUJZXeuWLEUEeRvnPUJBpMPip/xxYGRJluRa
k/C8UDSfKkrVefWb5FhB9/X2nBYH4vlEC5Zjg37J5UCJHoaZBh3Y9bysofyI+eKbhtRAs79/HAHc
4DLmQWjP8akJz349k6LIRTix/W6N5oBnyVQkd3q2cQyBWSMfYxvxL/CAl/OZSlj9U0tAoFDR7vxA
QaPPsoMv986GVrdQgEUKSXyl2Sh1E4yUS8rYtath+JSUnfwpNeNkBX11HW+kp6CRkPjC/AAfm8u5
0L6RnYriiVv7SfQ+hV15MNocMFICv3plI62NJd4SfwRcZCc2ugBT7HahOn0GjoieeS33e+rF/srx
cB1yyNhTeAb5IYMwUGZDtfQrPB8iqdukmveWSJ6Ce3ho3fu4Aw8vqgI8i7kQrx4/qVloehWmkdvF
YW3tFbN32tcKIFS3deLJ1lbyzcVJ8alAhRpAGeZZrewpvmW0Gmde31Ogpn6N3F67phktTs4LtIQN
RogDgX0kwEIfCl1/fCVVvC+MlmPBQ+CH2iSog5Ls2egeKtnOP7V2H32Cbie5qDwNNWT41L7THFxs
MJTBwEOhGk0e6sy+nlFHZa6PZeRaNU0/KoiTF27bPMq/Kz4Cj7vbG038bVcTxiFKvLK4TubEO93X
oc5KVeQizFAfKMpRVDERPND1OHoyo7Z59rNafagcKky3R174oDYUXZ6Q3MfiP5cbAkWP0EnSIHKj
MUl2qLqE+7ZXx5UoXRoF5DowKOAv5hVkw7AH2iFlE7khcLnvphxBd+Z/DNe8+a7vSaQQqXOIZeRR
Pg8cj8q7Zwyso6T10xez0YsvETJsW9MjRyzoYDn3nydoL5L00gkHo6rPTsjUGvvJx37DLWqwmqMt
dYekRiO/oT65chiLLzGPEVBzvCl57uGbN0s3sgwqW6R7oRv7dXtgT/jADl+KTpXf0LjpdtHUrRUY
Fk5Lair8wx2AfP38eu7pJyYhgkWu0Sn6ISXvfbKkQUKHx6pXTsulHUD1RAg9curiOHIZh1XY8Bgb
OMfQuk6+mAG64WUjpU99k8m7TjEiY1N5hfNUx1a3cmcvzlKQipgo1fm5cvRAY0/HvSJyB8Wsf2pO
EwE2r/EYoz3qNWvVuMUQxSgUugfnCyfc5USDIC1HmzFcu0WT0Su0YhdMqPdlnZI9Y2mhv9/e4Ith
88d4s7BJMSSMZdowbtrDvo6s5LffSvEmHaLoidZ7+kmJk3Tlab20opgLATxD+lG47V7OUcuSoHcg
5ruoX47PXhTY/aYL2uzdCyDerJydM7IeCR1H9Z+jzUKHLgj9+UiNXKWqC303YM65Ab7gnaM2Go5Z
lAWgIuhLjo3dIudpadl3GAdrmcWMsPt/fwZkiQ+/K/T5Z+9DB2t1pw8tbuK+pzyWITz3Txmj7S7E
vmkgdrmP6UFmAnugCZ/3nytD9c5tWPgPaaFFj0OF13JgZkaxcsQvRQAuXKBDyUJUfa5EYNt1b3qR
jECf0gb7OI/6+pApMf1K6qZtfOwz6xeXfbHyplwMAtRhwUHxjMBn7jIIKIV6XtsC5WmN2p3yTHub
Ik/el4kprZwdS7cLL2WyLIHMBpR3OVJpS5VnN5wd2iBITV4W7cyxkw+3N9LSCcVTHODJR2oyh9k2
OUKwdTtGbk6h3pXRvviCBm79SUXf53WyGgeleb15UFBAXkHlLa4kZkR8O5sHujNbSb2K5aLOlMiN
ndjYOzWcc1/ttCdhvLMSK+Kvml8yFLBVzYSFpjtz/C0XWBuShsfuNFS/U4dQbepy+l2XmvpOpWI8
BoE9vud2nv4GtVGvwMoW95BG+gPrCAywoYpQ/iPxS2S/5E+82K14ExwlCU3/J4RVcdZRh6L6Ehdh
891KcW7ZlL3yz5Aa72PW6YfCbrUvWJSCXwmMfnq//8NDYDAcU6UvhO/M5Y+Kx7Gik0mKJOcapZ5K
UaaDV+CfpvZjR2EhyX7S5K5fJRRYVhZkKeZggeDFLmM7hhjX5dC9FndOLtN+s3Kvt7ZBhNT0BpUd
IFdVKvfZTgJCPWwUObbyHSpPTruytcQAV/HgYLGmQQYDvTwLPUnzAh4DdeSqU6ycSsBh36CmRC/K
IPm7Wg6MoxN02n2s/f+OUuDf0B4oeIg9fTltp8Q/QTaKyE1w4PI3Rq6j6Aq0RDp11PUetUxZI7Iv
bTGdyhdvKdJ+3LguR/THYIgBWERupWEUse3TNnd2yYCY1MYKE3RibofU0rLqmCzBVaEyS+ZxOVw3
eXJqJw5XVlDZjNOXv+rYB3noBGFwQPLJ+TfgpfV2e9Sl1AOwu5BHo4ppqrMbCqJFi+oeF0GL9G+z
mfwE2SAVCNBRcOvag9Yq9bfbQy6tKy9TdNR4FKENN1vXoYnyMYI86LaDlp2swB/GXVH5XQB6WY8/
/w+D4TMC1JcGNs+2y1UNfXtqxqzhcW9UyZvR0o085EOY/EJkAtXs24Ndd8lJOxgMh0sT0h4mT5ej
DU5Wl47NatY57xgpivstcnj+HoDQtDUVNIkTXfkcylgvW5EaYJ9gUaz2ayvfSFiI/A8HNx0Tbghw
nxQbZhElug54bqYxUKA2fvfSpnHjPKCLRr5ju1o8lCf8RDxzg6hh8cmwKVmu/IJr0o1YEM4qwMDc
VJzhlwuCWUdVGkhduFVc61tHqeXh09QZI+LH4XRCvloKtwDnzo3S6J+k0FJQQ1SE/mSPEODtj7N0
boLIoGrNk4yOotgJf9wjnR8FJYK8sRvpgX2gD5ELHrVfPreFPR7aNnD+1oc0eSny3FyLC/Hd50em
IJRqNDIxiZ/ngXXVjn6CnLWbpXTDN5xa+o8GDcUfUmNE1dYca1SnujawN1NfNCh9Z+WA0m0JCXcl
Y1k6ZXhNUcWAPECgzmIi6tMkjqc2dpV2BKAcVlTDt4jbg4iaRuqThyb2vX8lKZGnldxvaWRoyDiM
cm1el0Eb5pVJnGcuEoSKtfGLTA72LRpgryjZyRhtgJ/ctsh3r/V2l84byKiiQSN8NuaWTfrg5KPe
S9wcRp58Uoay3+pyVr52amitvDuW5gj9jxAT1hdXZlwosyO0ivCkCztWO3gDqqoUtcxHcAbSc50G
b1HWySvrujy9/z/mLNOtDRtgc5HFrkxl7Lkf/VegbdkzdsPp4+0dtHRXULWkw2bRcYC3ebmDckDK
pQz4zfXyEuPeXo3H6VhiC4qqt4qZ8KZvpWol21kcU3hTUsABQDI/QDxHg9EyFrHbZ6DDNnoz4VnC
DodsE2vOPu+stWt/6ZwgoRTJlU3EzGu0iDm3ZaypsTuEhrz3MFYKt2rmlQ+qGpvPvRWiDVhzS+4k
p1prFSzGDxkVZRWRbWviz/84owI0Kv1OJX4kv3rKZc81owEQmdl+lkKv3o3pWp1j8aGM1MD/G3F2
QGcOHlb2EMVupsIA0Em9dnVRensALNWTVTcI7VrZe4rM81FtuukYInO8ciQtPdVQOqVhAZQLyPYs
l6Zmq9RghWNXTTPjGDpysbFNr1spNy5+VszKSXP+I19eLm2Cp+NUYq7oBpkVHwxq+7h4mPbOl7rg
UwdE5tA1oxD3GGEP3N43izv0j6FnX9VEOwu1R4VmBr0saePgk/KttEOgv7IlaBC3R1tcTkFYF5uG
dufsi/ph3VV6nSTuKOEEscHOnMyqKHssrm8PtDQtcNvA1Rx6qvhOXa4oyr70A0LxMLMLJd9EpjE0
B9LblIJCJcPq+R+GIxsX/DCT4vTs9CnUAtl43yZSTToOmzBLyu/A+Ot/JdNrk/8hJnnbiUaa6NRo
s7QxGaJAyiaJo65Nil0N42g75UOwEpOLK2hzuhH1tE/m/Gq4TXXuO2HiNvQ0sC/GTUA9alnQfOlr
y65XvtfSUUoqCIkazCRmeLPkVKrp6Tltlbj42sRfGh2jjAqD2h8oeuj2tqaEsFZlEqv0R9pD1gfc
zyIXpp8rfFVnO7uspKGuB9k4jWUaYk1hZsmrE6b194A3FyYGWvpPUpEFeVw5PnpEpjPs7wqaj18A
+MSw8IcEtDrvx+OPG3RFIRmnIhj8L2Dcu5ekc/zvoM/zlXt4nut+jMW6ItACKhXI32zj5ZU+Ooqn
miffVzrrwZs6yQLLbzpYaeAAaG1zJ+jfAAdUyPFKA8YKMlaV5YtZKfa0A3ieZMfbs19af1IuWlW4
VfL7ZqmBHo9W3oyVedL9GoVd3nYowo5fi7rc6znqzBxKv2rHxzYiWdMxm4X2x2JQseGNh8EtggWz
3ToFcdaDUjNP9MTtbRfKaNtzqR1DCDwrs1waCs4hRo0cDmQIsyiryfXRYw6sU5cNmBzAWT9JjZnh
T+3pr7cXdP7A+5gWnTECCulNILSzseDhlFPp9xbx1HQ0O6eu/41tRRRvUymdPvcKus04rLXJaexj
WP2mk3vxocmb9rWOUnM4ajHWGCsbe3biix9FbKOfz4MTduk8a+iQlK3LPLBPvVzpbt6l3Quyzt7X
23NfGIVTnrSEkhPp7ZzlbIZ+Ifl665yASA4ZjJs6/9kZ5prO3sLXFAAGmv68pPlYs1PKBGnSTlJq
n3SejRsTRfHX3lD6gxKY+sqMZgeiWDfktcSSUT+lwDm7wCw4TlbbyfYpsZvuW2cE3nOndP5RsRJ5
I+te+3b3ChqIO7F84K5BUMzeXpmUl2oeSfbJtDw0lqFvfVftxvnr9ihLC0gfCakfG1kBMJmX13Lb
1Zrv2DE81DRD+sFuW0w3rHQP+6y675b8WEA+FJxwKBU06GYTwgfX8q0ycU5ot4y7vkF6LUPUf2V/
LwSewRB0RxVWTZ0jt4IKoEmrGs7JaGr0e+Hv7yIsBh9uL9vCKCbulmCcoE+DyJydlQOSHFShY3j0
RWscsxz1UVnz7P3/MAoCOyLeOD/mOZPpSF6o2LD1i15L0IS34seYE3KtOTBLdil0QQcR+F9RJVZo
uV3GgA1t10oLyz/rOHKhgcihNX1TYhicm6gZJPvR11G+3imajO5ziei+v4/NBsXJZLD1+jO9XHV4
bVLeIjt6s7CZxg7aKYYg0gjj1uCYew/l3MCYDW1/Z5cmEQzNMm4z6SFBjt18se0+T7aFbGXacxEa
RvqtsmXv3HC2hNsGsxbcR9q+gEBrdGPyK28ds3rJrQpiF7ZHySv2PEb/1ZS6psCSw5Q86LrlpNXP
SOx7SLnj7KhDrQtjZxOrRvQ3qOA6eA0jo8kfwEKqxl4PwL08D4L/v8Fuq0rf+0oOp4dsUkbzGSl/
xToBc8jLx3DSGm8nt71tbTN1dNTnZKqncYMfSMd7IMdLodr5XSPpv5RGcpzfd4YEqRFZOqIwqB9Q
PBSn1B9vvk6r+sQYK+mkqmkDC9I3EabXhnvvCAr1qozXFfgjttFctw3ObWnHxWifUDjPdqaG/QQY
pDXWw9WJKkYha0a7TaRB84QP2whFleTJPtl5G53N1sfft/P150Qbhr2HtvqPO9eOpwc7H4gKj0fk
N2ZnnaOXTs6fKqeoDfNDqULDDSrdWFm761k5FO5IZYHuA0e44lTErSePODmcKt/CVMKKioPtj9Kz
UQzSo6GWaxbZS+NhlkPHAQwkV/sskUwjGQB9VWunrvL1s0yVNID8P1RvvqdJmPG1ablyLImb7iJR
F7JVzAywEZjwK92bsXYaFJc6EkWsUaydYRXlbx1Vs+JI79m3jtRwB+MABGUwV55AH6ags6EtniP/
SRoahOhl+PdVlfdp6TgnBMDa0S2Q6fo7trL4R2X1MUTwWG1/5iGmrdskRt1/55A0o+HgeO3vosFD
4BFZLyXcaGYiOTvRBDA2lGCl7Ftg2rV6lOywmhDR1a1si/FkU7xraF/gDwOZ29hidAb9E1BXXu3a
0MibL7gemv8i/WR9L7sWt4lwpIOwkaPO/EsIwrWH2wE8r7/whXmSGYBPkYQVOKVZDqJIytjSaNNP
tKmxA58U/xThcqZvIqjPv7RufMvsbjfGQYqRd1e/65VZrN0W849PCRK7a4C9/AzwdbObrwo0GNxK
7pzoV4THvqmUagN31Y9R6onjlVrI1c0Edk8D/0EBVEBv5zAQr8dpqsac5eT4Kr5PPM02euT/NIdU
x1aqPGaZ+tnHCmmleHB1u/OGJ8ZIKAUdjPL/ZZRVlZXKRhxG5z7M2x+9lOMwNhrq2+2veZV6iVEA
xgpBVg7yeYvBKKcm7+Cdn+tOio9WindNNkzxwbPDtffV1RkBvIWBVBAAAMB4X19OKEXwFp0CxHz1
xMF9zhzeh9jHzUiy903brTW2rieGXBl6WMAcqGqDOb8czQ+wWPGLwj9XfYeYE0N+KpJCc5W0TVYO
2+svhdoQxTKWkGcjgXk5VDoMQSZlanDGc83YBmWVHjrcpO+OB9FoRSkVUwCgsnNRRanD3kzNSu6o
yku25B0Bvhu+s5K5LiybeDFxeYieAHSby7mUgZVbcR/ELFus+bsid3DOmjAchACYBWt0uatDnEoS
dyAzsui2QZa6HM3wQiQ7eu5d2fCnjYEMunB4+xvvyWcp6vJjF41rHISFCYoTzCHqKSvxNLwcsuWs
ADjdxOfQT4tHHIoa5CIbCQeZAP+u99u7ayEyIBFRGQKQBwpgThUJrMHXZSh0ZwR9/BdnarSvqAbe
SUghY+aFYZBV8JzWGG42JWokgdRIVnpGpAjgEE6newmswe7+uWCALIPcYVsh03e5cIEfYceCFe1Z
bW3vUJCy/eUHRvTz3lGgbQlSDQ92sqS5B7rkFAAIDI8VK3QMuQvV2fhdeScIihVjFETXIDDTV5Tn
OxZB6gmH2Sw7Y88zHQEIVXtnjGGujV3zqEuYr2KBrTw3ZYrR5u0JXoe8JlyZBQmGpIWizOUyer1S
RIUcpOdcsbr+VUV+FTxxEajDueIpmX0d1aL9JVx0ozUw+HU0goniAhP4VMpb82isiwQNNAxYzsjM
9TaKlY6GF3Rg3b/FYGABByFp4QsikHU5xSQcPcTr/PyM4Eq2R3cq3RppUxydxLRWVnNhSip1UorR
VL1pX85CX4tSfJbKJj9nBZ6GVEfMcx41+UrGd10npQMD8IO45MVDxjOL/bCOtJYGc37uwEc8mLEe
HwJL8o68xcK92heoiaSavgcybqPbouCUZvc6VX9DXTmer+9QPGHY6lBMeCTz8L9c2rHG4TMAJXUu
1LE4YtNsYpAXZHsQXR7G0/l096ZnPISeKBvCbYImdjle6usGiLWoOJdVl++MsfuMTccaA21pUrxp
ua/h7AkK+uUgmZroiZ22xbmKVSwQNCfaZuBQt7EK6z2dsAm7ewuqnMlcOLBygZPOUgPeFFOF+0Zx
ZqdoW4Ea24eIexycpI039kRlocd8YaXGtRCppAei5KnSDKKIdzlJjm1vLDKjPA+e6myxGU2MrUpq
ucbBWFhMKltUsGnIGrxSZpNTIlsfjFEuzzmQ839DM8tf09jM3lCEs/dqEa717q7vUyiyoumMrCqo
5zk0ylar3tBQgDhn2ag94WEJdaAf7J1srtUir1oDgjZIsi/EH6CDz59dVVXqbegzM6owGn6VELnw
1tQx4ivRcsV1NUnlb+aIqI3TBc0jUZv/uDtwRI9boICp2XM9XX7DulXLDhf6+swRl2t7jutK3WtK
36ZPTq4U5aNJpeoVl1kjX0kxP4AKF29O+4OLJ+4OkQHOGRoBliB4qbfGOcGktLO4n4wiqza2Yxb+
06RVZfjoFEAaPwVQR6p/C2uYrKOM6Fb9JbNQzMNIITcn81+4AXn5LA0aAknNoJb1M8JAWLjdXqh5
EKofocA3UqmoiLfT5UK1WDdz9ivJubOQckLl9AlNzHOm+99zlmhlbeY7SwxGk5wijnimgQO7HExV
8lYBOZ+dg7xWsOBDtc1EUXLlplmYEjASDinuG/FUmk2pTgq1SbOmOpvNZG4NQ3KOhNo3wynyLVSX
ZuXKmQc7k+JOk3lgiy489N/LSRV6jW62PdbnsJCsIwwgpJecTtlLPTq7vT0kx3rs7X2FE/hWHcvg
znOf4cG7kyORHXGNzzUSOixV46kumjNywh7lVgmwkyd3h9thcv3l2MfEB6kemhmUFS4nadZSUWmT
354RT7Bfyl6O0ocBH/W1BPmjLfLn7lHRnAVMCCJbtFTpJ88HSiSkLNseFbpSRlRNwyX6WDuTjN6W
P6HiZE/Ru25IpfI5qNS2m3ZFY4K+3IR5o5YbW27rktKCCng5Kfzwa9Rp8nREkysatnbXl8YGoD4E
LQrjGLC2gDSmo++l5q8YZeavoUfRYJNWQdRtStt3fmCj2pzQ/5O+aWZtrsnSLqwqVQOevYKpJkq0
l5PV4kzXhjIbzrkj/VQ7PTgGeWSu7PCZbw6nEdVSwEbglkSNlm0+GwVjcDsNi5GSaYeZezUYiKaV
OCSOGLxmdrV1hoFylTTg7LwP/cHPzonG7j9Ghm/XB+ADkbkpK6p8m8FG2WdHo0nr93cGGNgBIplt
S2OXIsrsuxel3VONm4pz59jk2thh4dje0ri/Pcwspxf1MNrVlKFYczBYc+syL1OomaAY5BqWZAEM
Totj5zQW1F8UObd5MOrn0qvHh9ujzm7e/0YFGApuF5gqaLPLL9AYXmJrGQhNfdK8fmNbpDBGi8Ya
frO1+vn2YPMU+L/RuHiZIB+fmuvlaMC8PLPC/xpOQ4ZcbWfWT6GeJI/lmI1H06/UQ6N6Kf7PJZgM
o5LLnaTX1o9EqbOVo1HM64/N/N8vAeUidP7BRs1J42btSQmwq8SNOn0oHtvKQxXPS+VCxcVg0r42
WVWvvEqXPjC3C1+Z8h9YlFkcVVkDFmnqAYIqVf1LyX2keqtQ3qdyp53QpfIO6H5a3UpYzTbyx0SF
pjt3G3BkVLYul7wOCidvB5kPnE2jtKsCq0GZrVfteGWbLBFWgEVRxaK3JGxdZmk+SmmWlGdV6g7V
qMd7peKA2ppqnnyjPAjGHiXT6CHqym3UGdEerGG6C0ofFW9cPl68pC4fzGyQzrdDbuk7C6qtyGIp
4c17GFPlYEg9RqlLWVHZN2UXJvhY5eUR/WD5kaS0eL894Lyy/bHgvCJhDOm02bkpLhdc9fqmw987
cYFNetsma5ztxEPrkbjohZisvI2NVmvpA6LsKLNiX2UpzlamvRRrlFd41FIFATk2uxRpZKKA4LCt
rcaZvobl9JctJeODpHfWl8IIzQPhtlZbFJE031IfSQ31ZgeZ9lliO8SJLvVQ1V071cbX1pfN6bmA
88cpDhFhhyHOd0RipREdq9anzUh5bXq7vfhLX5sniwA3kGZdKQMWPXq6xsCuHhTgP5uiz3RjZ4Ap
/21VWdc8O1O7mlUvLTXVAxysyOvQe5uFfVVpAW95M3FrKem+qdEkPaZypL9YY1fsmkSWHgKAU4fb
E10clFxE1GJkTF5mieTA60yrGj91LbXL9+hWS0d5DBFDTOTyQVGH5r2PpWYlqObX9UdoI+7CWxYO
Bbp2s9CWksZLGslIXSzF8+8wxMKtTLvqrZry/ihrfrm1wxGnaWPaSLrnCxRQsYUHWjwqUxPs7SrX
j3mBZvntxVg8eQxaSUSMKPzNTx4vl0LObESGMxsZ3E5q6IhlUh9ubYQEtpKC3LWn9eamo6u109Ua
5nQ2bpCp87Z5OVZwxoJo5V5dikSwzMDvKRDT455FxRiNRa8GZerCTbf6zdCRw7I6rdBeD+WKW6Yb
M2VlIZZ2oOAqCgg+/57jUpQmDzzTURFbHgvlYFSl+uigs/GImFd5GAzhq25L5rZLBw9/86If1wJk
KSzpplGsBkGKxcvsCEhCykgZVHXX1DE12PUt5N5Np2lkdWiyTkdnDIwXgmtbImyPZwpsORPN+Q0v
pWpbSXH5FNXV+C+YRYgRQ2Xn/3iNX4QbWe2Tf24HjYjVy9OKXSdg0Wh7Qs2e38YY0VR65KGCg9tg
325R/FW+aUmlrzW1rxMs5Aj56+mHUK5lT1xeB3E0UEIWhNymhOoz8l8NLsGizZ+UxEKl/e5ZUV5E
Ak+EHYPNwq6cWgfJXRO9okQ3/V0ZgNs76n5Y9nenFaybSNk5BUge56UErchSPQuh0tsxyoSal6c7
FGDXLM/ENTX7SB/gDSIapX3ozJeLJ6lazWzhJMCaz0M0Y+zC3tHsDNtNFmrBWyplabIzaxQuNqXs
xN1Kve16Q0EVpx8i8NCkx3PRB4BmBnoyYexSUbLODurb0z5TeaX9KKSqgMDUjtrftWSFXC1NU9d7
OqzjGrjkelPxI0TXjn+EypH4kX8AZcoAGmMo9bFrhWOyTwAs9TD3wzxmxygjMimlzWYpE/X9dixd
H2GiUMHW+NjOhO/luJYf+jmpCljwalC9Lf5bk78fajsdj0bK8Lug04s1vcOlyXJwEFDC/I0y3eWg
GfaDhTrwxSs9mf4BZDttrc7ojnqilZ9A84c/SgeD5btnSjUcVi9QIZpTc8KgJPlm0bYwpUy9d8A+
kL4jXJxko7PRBoce9pTI9vb2mAvngshHyRQVrlSg2pcTjYIkSKmOwC6XcaHYtWlnxQ9JqZXaxk6l
9uvt0Ra+pWBCCgkmDjxwmJejlVAIcs9OeVyavYZDQiarm8kepG923fQuFL1GWjkgFuYHbVn4uNJp
YI+KX/RH1Ob0QczC8RJXURvZfJwauez3DZzN4g1R2uru6xZwqYESKs04iptzWYBJj1pjVLXM1ZIp
38kIwbpdWiGxTqfjqENt/Hb3eiJoRhsT+yuB6ZjtDay54sy2k8z1IjN5oCWr4aOsjr8zE+D/tqnG
VffHhY0BCgHlMSEJAyBhfhQmgRKFU5u5aMep0q4YvJOHuvAmNcfkweha59lJQF6uROnCLUkPn5I5
FQnSvznQjFpFAIxgylwOIPWbhOj7r7IMxsfbq7k4CjVCsM/oxF659yjAvdoI8Vk3H/J8H2h1t7Wl
fi1NXNgDrB0dW9ZPaPjMIhKX0KzUQXOi58B7+KCHiJRs+tCI1MOk2oF6qNVRubPiy5rRoqXthY44
DxMaKpfbQAv8KmxrJ3ODJjRerWDSv2h4rfyeAs/4kuStueZFfb2WiDDy4qNNyH1JU/9ywCgTvqey
lrutaUr7ttDbgweGc4X0cb2WjEICRdtGI9uYSxRlvq5HAM0YJbVQ11eTHuBF7uEgUcEvm1TtcG+E
MJ5A9aIbIRKO2beLaAY3NuYorin12gsgi+BBy8eVa+B6i30Ab7h9eFeBF50dko0kQc2t4tIFKho9
Zd6U7D2/67hnUxWNrjocfni+7Sl3n5RiWEonrCi6z3P0VOEh8DRoTuHiG9WdDCAST/DpB+yPTCeW
dncvJDhHEZUUNFGTmC1k2PKGU/2gdCuz+7st0vY4+veLcVPSJfLETgPwfRUdJfYmo9P1lRu1ZaYB
qjPKH2NN5W9/ezILUUhqTYMDoXqiYi4FOno0gxIKWq6qopjZAfx+Umz1XzUpMneQijV9uOvhOIEh
/tE8B4dzZdU25jpeQ/HUu0Huvw8lsGlJrj+bRmcD7V7FGF3nvh/n/UcORl14rvycNmUmY+nzfzg7
jx23kbZtHxEB5rAlKam77aYcxuN3vCEmeJhz5tF/V/W/+C2yIUIDbwYwPKUqVnjCHeZAqSQTkZtQ
rr1QTvvsxPPtfCzHInawG2gAxU6lMx1x9/eHgcsSHXKBjhXo7M09YpfoAZZZs3DCMRqmFv+9V9bf
I0RYvMaYrmUtN+cHvyaPmugXgZGgwEBidntzDYaGRmPjSK9xa2HdMusnSU3wsSlt3rdVeTRieBsN
bBAZDD2qLVVAkTsU1mtFek1yVX4iQesRWE/69YkH36zdkPvhYMRdRAREl4DvLRGk+bqtxCbzIFd5
Q8aJ38Rq+nMlSb0bhar1TyvHs3FwNnbvAKPxboukickRS9+uJsxtDekFIbk5LpWrz4P0WR+WI5Wi
9+ZEbICxJgeLQy828S9R3jy1kcB+JME0r5Of2Yvi24UtvUh5OT0aJDAhoSXLeRcG7NsnJwcmBtcB
Ab6mmusX6Ij5aVEm9YB3L7b1TcbJKKCxRT5H4EPv8nZC3PbhaGBBF8DMUH6rUJnCKzRJKSZCCwnL
vya4F3LudlKkRB8GLQSxa2Wt6hzZb7y3sMSxApssMqFtATeW5DDKZoT4KDmG1QnQQNX5WBUZ42vq
mMN/2CxoOhHPco9SVtzM2ulGY7CMkWy+RJ1NleUq8fuq7PuD1+e9WfEiCNUdIjFaErerO7VLsdAF
RIUjt1JcXofE/iex1dVTwkTS/9NgAhoqqv/UZ28HC/tQQQaSwVCOopuvOGl0QhC9/bIWxXLkhbo/
blwijsptKZhU8k6mSY7mIo4ouI9LrZ8SDKn8Yl6dR7tWb2vH0w2/VLwJmwhlSiKnNycJ4jTUAWRg
jRbgaddo6d+obydX1SzSh08dX4vnjj4ZFRDIpreLWNTYflEfKwK6FUI8dLJK6dwXFdaHj97+yFxQ
Intj6SBULhb4l5tkTMswNlpql23ej40r10ohubjVVYtvjTUs6qYRdY77g+4eOdaTMybAOKD/UOa7
HdRcyVKTpoiCqNKlIJEl+SxhLYiZT1s8rXX3h4ph3UGUuYsiHIIVxPq5xqhU79pkKS2SNEEuLNDT
OTn1ba3/UTnN9IWXI/WlEHuag0nuDx07koBPOOfCM9ta3Nd2RRd9okGRzdQ+fKeyur8lOVp+a6UF
AM/9Fd3Pjl4IHRiIssS05Iy3K9pUsg4ulEJDMUtS5alqK9f+VC8SAIjeilM3MYomPchS958RhXbB
hKKzTJ61dURKHT03zaLPA2c1wpdsnXFGzBe9/wJcRHP7dI7wgBwS5eCt2J950AsW551GHxHSFgKI
eeOAsyJtB2daEbJyUjSdZuuIbPrOikI4RTyJEJCu3dbCyyzR8FktOpiZtf7stTj5Ny/L4XdbLxsU
rGihf73/BTfbhR4xKR0sbyEdJpjqmxO/IqHUSWo1v3Knhp4i+nc27oB+3FtHbs6bBRRDCTQU7St0
EmBDbZ4DuasbWF7m8lrC6f3aJpVJRXVNDuKu90ahEYMYAL+YctvmkPcrXodlv8yvst5RL+H9OaW6
lh9s/K0LsJiMONCCiyDQLFtrKSOc5raKjeVViIBmnqakjXoqnRYH26ThrPjO2FmzZzXW8m/Uq3Xl
gmM1P0Ykh1owYUf7hxJV1pdK7pv51JWFBhhRy0NsDZMuZ/nxf5HcCBmZ0e0KNLSeJxmbzBcdZnX/
2o2cEE8wyvIz3Wd9uqiLVsVnOQdAdAWpt5g+SKUaAmyMTkkDmAi9u0W3ouhjalpd/JrVdleenHpp
Jy+SW5mV0knenmS0Opbn0mmKbxkw79UN21qbz/f33GaPv60d+n9E/VS4OFKbT7SqSo3RoC2/NkPZ
PYd57ZwUyLVnvL2bU1s06qPUL4inCuVQQekh199WZZQik6DZT8qrNjW6p2i1cRKKSO6waunRvuDC
+yWgFFOD5kC4w6tNk3gb8tCZGM0lXJVXOet7d4hAPaxddPR6igXajoLSHN1GtiCAu80C6lac43k1
a689xWOMZds5PE9Wp5wiJZPA9g3/9qliVudlRHf3/rd753ixkCLAgkFO4V5czr883Jo0jUUy5/Nr
Y5SFD4cp+iyruXWwQzZXPMtIWRNZBAp3gpG1RflxEGRzxtvh1dHhRycYQc627DZl/DPCOcNdwqPM
Zj8tXeXk0SIUAApauLfTksphMttSUl5Ts6yfurT8tuj1EYXk3UHe7Kookoiw7nYQp+qGPjUb9TXq
0f2DNhyfuS+O8Pf7G53aOPQogOr4b0FRvh2lz+teg7+tvQKCCKvzWK/oCaDIRn0cE+5DCeJ3PpUO
iBaBJGEQtJuUZfVNuISj/jrHjvLHgPvuM0zL5AXEQvTadJp+nrMlPXiL35kjIloMC9UVkNXWkUgy
UCDBbFZ/JSmW/tHtNvy2TgmqsDlo8seicPYiSnCcNiQGaLLq2za7MS1K0gKRf8UHCQNGych8vY6R
pMXG1g9pyh2csP3tyHhwzd4MGKiLiF30ywnLCnOKQgoyr2mYTf4cQoWx5g4f5GockNOI5s/3T/T+
A4qImGajyDMoyWxiuATasVRAa3glFrZGL1y0un+2JLtsnxWns5oPHeKeKPzlRWYcxKr7e8wAKMwz
QBCJ7t0WdtrLhHjTqhivSbNUXjjL4V+opwGWAid1mdto+aIjgezNynjkk/TOIgspKkjzVACQltZu
Fzmlox0tNk549FMnv07DHlPkJXTBmNpuibbDwx+VqomARtOIEK+Dcjse9NamRj2bapcVlS6689kl
W5PY05I8A+E7LuO/97/q/q5hPIwZSYRR3SIVuB1wcdZYz5NeemX1dbfvS8xE7Oao/bCFeHI4GAbd
VTEx+h47Fz7UIzIrM6VXQzKCUs9WvxvrPydD/tfotQhkff81ie3Ot+TlOinGk53O88EmEvvz9jHk
JwAq5pAyW+6925kiNgfgk8gmGHRziMHxh+b0Nas4Y9gfO3afujVmBMVlcLI4/DkoCs7HlowhsH9/
xffniOyORgw5F2ktXfTb37HqahNnSRYFThM67tIOtUKfvqv/NGtUu+sUuWM9npujIst++iTqIvkS
5FQqLZvrYrRQKzCtIgkqczGfUBTslpNeF7XsdrFqLt44yuafmroYhlsjAfKtVBr95/2Z7/ea4Oxx
kEUjisd68+JYVitbyQQ8DfEi67XLlPRklM10sKP3R5Zakij9G6IYwg15u77pbIVZDl44KCVVdqd0
eqF3ZLvOKL2AIziqFbwzJyGWBPuOni+5xObAcln1TRr1RTAtuDdkWqmfbCednu6v3Fs2crt5mRT4
SQiCCnJb27p73E2RvqpSFUC1Wk3VbVi9zG1bCqOXYVCSn1Wpy6vvlFONhbZUz8X0EmGjMfl2iSGf
Wcuj5ZmFXmlf4a06/0R0SRRXcYAfe2knN5W/KE6kPXPjQPS5/+PfWyKqzby+tA1E6+D2gxTpYFXl
4BRBqgwQqMJc8qwKl/r7o+yfegBO6C5RdqZSCzvhdhRnxqtyccIysCRV96TFNv0pzE2vBgZ9vj/U
bkIU9UBvAeMl5CS128RnQ7iadWmFVdArTuJNYyx5NmbnB83U3T3BKJwV9hQ5EP2/zYSqMB2Qj5pq
DmyRnJsWeZq4XUzJDcMwnVzA8ON5MNUHzWyFqxTlLbJvdjXX9tbrRdOm3MT+pAl62EheJw1IdevK
fHp4CcmvyIeR5KJquS1Z5sWcZEtU01SF0ur1XY8eol4n/v1RdnuCuYhblk4g7ynmzrd7YjRDI2mS
iblgY/+0Lmb6mhPa+FR+jpqO+6FwVXqLNRH3Rmxscw/MK37Vo7PWwTp15qUbdMsfIxOtYyl++AEh
AEKvEnoG1TuBgLudFZWYTMOhvgkGZVa/820yrFM6tTqlzTKjfjENIV45q/pofCuGhS6m0mAWSMLN
DOU+RYeibpsgVTVUePslPY1TuP4RosZydopcelDilJ3IgIAWCKXJtXbF86RvRCWibALZzusnG5T2
Jc6yHuk268G239tQLKbAftIxpmp4u6SzoQx63ioMlSj1k5ziRtgl+nDKqA19SHGr/Hx/Y+5vEIxY
CIao3JHhoX92O55u1SnaZ1oTAE82T1VhlOdCkR4Emf6/WVEh5AgA+aeEcjuK0Qw6jEWnCazFlP3I
Vgo3n8z1bEDwPohb350QZcg3mTUKheLvf0lGLCUzp361m2A1lPBPkFbTp65f1oM7fn8lsmy/jLL5
TLS8olDCrymAJmJ4iWlB+NRStY1dYrroH8mY/h7MMf32Hz6WAy+Xu4pPtk3sGqs0FNTg22CN7Ohl
mvXa08yxeHwF2e6AWAQzUjh73K6gofehFLdmGwy4l3KU08YP42R5+EYkIhHQZjIa3pRtQhwWAANa
m43ehah06uo6BHYTzS+WMmif7i/bOzeiInA5gGThFCNieTshgIsRxLW1CSIkZr/m7So/L0r8IVqS
8SA6enckagpC+QLs7baUm1C2M8reanBwlgff7mxk8+LU9paE/sL9Sb2zz2lIgZQUvl0Cvn07KcKY
XhuLtA36OZK8olbLsxppX/7DIFQiRTWB7us2gi1kczC7uGwDRWT2fbFObr8oR4dpFye/7QRCX8EW
oQi5uc/bUZuyehjZcJzU56Y2J69ZkIwjWGueo6I0/8PWg0eN0BUhhoH81O3SWQlVLWdYmFUSzilx
4DJI51JK+uswGtXDApbMDuQgaDThPELB7nY0DX3qsEBPAs14rb7A7S/d1hiTg0P73s77ZZQtNix0
oKZhzNoGXZIgtmcspdekQwQvM/r5+J6gg0AQQ2CGFtRmPnAQ+5XCZBu0UjI+p9Oqe1E3h6f/MAoZ
Ih+J7beDPEdqWeFe6LRBjR+e3yrL30oRHvFR3jtDpIAQ0YCtUhEUi/rLW5G0zSRFU9YFoRrrfjT1
0wX1sceDdIJnXj62AAjBHfYXu0LbGeyqCwBM2D8UbTScZ33O2yPZlHdnAwFWcNx4y7dJrdRHvbmG
RYe9bLuurpPNsum2Zdk8LLHDjgYLyE0qJB7htd8uW+8YPYSuhGUrlsUnNbDcIaGl+fAOAMjhCBYu
fFzevNtR8sFAA0LHjy7XU+0U1t3idRZQjP8wCjcot4DQKtrClvMRbLTRmrjeoYXkpWki+Vo9PH7D
Cc1XZM4FNmiPK4nG1KxX1YA1UFXlJzVJ5L9hwmmfo7XPnmcuoT/vz0rEUzdJOmUl5kOfj3IXVfXN
E26XY2XNNmDs1arl4amK+0b6OsXLsL6G01I1r+UchuY5sSa7faIR3UcPh+hUDqkEY4hGCgJ0+vbj
TQVLPiPTGmRtR4k2Rnr9Z50jV+PBDpP+h2bQcHQD7l8Rsh5GFCbL7JltQKE7qSwXi84xI4IZvLKU
9OIMjmG9aEYObdlSi+KoHLwfk5SR3ckrQkFrh8aSB4iiKTC5IFrkKUYDM2/M7/mqjdE3SW8l7c86
S6ODIoY4Xbff9nZM8Zt+ubSibhpnar590A+y+jGjOOabcdH/b8keFh0hKxY9T9JVGOHoSmy+om2v
nS5hDBnA2JL8uQVFnTdRfRA0vbeIbFUHGBkVJVbzdkLJqPSj3DVDsGjZ74XeDe6aph+HVX0e0uoo
uH1v9aA9EpshlWGp23S/qpQ1o6Q7BFqbdC9oiP4Fsnm52Gt45Gu1G0ncXkKyDnFf4QG8yXkkjcpf
3c99YFe15KdYjEJI0jo3WZf20UuMe4sXGbQ08g9E7JvvVCxNlZhSNAZhiVVYljqDn/aION+/VN6Z
EFEgAHBgVgI9vbmQu2YelUQtR+xSkkZ1oz75Z87CovQzA+Hsx8cSoBUSUiG+saXv6X1tNJOtjoCQ
zAqWeg1X1atGR6m9Ri2pdd0fbndfviHqQceRjYj7Y3NfEjcZbVfoU6DaE8/AANQQnwJzNlt0qeln
+eXSNYjTIvz0e0PKNzwakQrzLWHhyTtEsWuHHV1QJOcTy4GZ58lppNTidUo4XKbVONJb2GWuVIjZ
mBD1ONv0XTfBNuCmNW6mQgPlWyweWnwV2Ymdnm2p0QM1b62/ci1MHu1+0jDjbuZNojSFbMvmLNjR
3NDJba1gsOFGXOgARcYFGVAl9qVRWo7smnaREHgGA6199g7dMnqgtzfKPA1jFvWVDbl5lL0exXFX
Vg9vx/15MA2IY5QokQGkHblZSUnDFM3R0jXIY6jlfmv37E6r7+zyNA24jR3sUXG8bu59NCnpW9GM
g1IgyLq3k6qV1MIcb9ECNVR1P66APJmL3Z5VY5bPmdGoXjck9JMpAj91jXokQLXbN/Dz3ky3aQZy
y2zVJM0YDEcxWGuAM1wbne2pZYhOQ6vvA22u1nDjohhSf0UlNj0/eDoZGtAI2BRqz6RR2u3MdSWe
YjmsFKzN7bo+o0sUK2enjmP1xEkdZ59n17A9I57z9VRLnf6gQ49ATIGkY/XBXaPhtIWQNCZRVKWM
epAide8ZmWN/UhD5fY2nTvlq5PpRk2X3qYGdgckhV+APndDNTdsPhZOsq2nAkZLaJ1UKM/PZQNaf
NiVv5Al9/Vz+NDUW0Ai9V9XU1cmUtdP9Vd8dIvEjqK5iQs1uIzS+XXUJlESx5JlBgQHhHa6k/GUt
DfWgt7A7RFAA8JwmX6HGivzk5qgWXb3aIxYEwRQr1cu0WJlfU/f3B0MvH3M6F19RINZgYFLLRUto
c4DolJC0KHYYGE6vL+feUrPCi1YnXj19wETWfXT9UCClSs0fwmBKyLfrZ2mNVcxjbwWzU0euGeHP
3CRJfbk/yi54Eo54JHsgS0WdYQsLQDqWZlNmW8FIne5q2a36twWQ5bmesurVKUr5x/3x9t+LTUG2
DO6ShWQ5b2eVj5K29oPtBPGCb4EbIofg0dDNP5t4tT164/E6UXQX3XrB5dc2575FPrIe8i4M4NIj
A4g0S+sjplaf5E43elfu7BGopGQX6kmRYjP3Uks/Mjl5Z740n+h40jUkPt3yHNLasOmnsGkqjOKf
KmUY/KSo7NNoDcvn+0v7xh2/ueE1ol94hLzOtJ13Gn+mlgu2xZRd21BpejeW6MVfUj68ds3kZmhP
ZsKF68epPpdeS6TQn+W2bfVLPS6L9MSNmJMLGBE6/Cjo4RmfanG6fEPjpWzPUppMoauWvZl9aNFS
HMFtOsa/bdcYlYvbh7JM0MiLcXTNpsa5Os4cbfgd4w+dUXBRb/10yAfUivO0QqAJmc8Kp4+ohVYJ
y6sMf8t0PZye5KyyI7flQpHcCR3Gy0KBOvSQFdK1S6b381UpenP6HDpmGD6nA3C5j8okNe2rEjVt
63dOjZ7GXCa69lyqRpV6dqn3BQC6XC++w29b1nOrt+HsLek6F78NaNvplzaSo+iUqn23+rJBXuTa
uTn/ib5LmXqyxoE4JUWBq2CdQtw92UU02+5kr1rzOevU0Xg2W9OQnhDDC0ePczZFZ9ZV1k9rhlzP
56GkdYdbGGYTzllOrK79HmPbY6duTjamISHSIJ5xbaWp+WPge43f0rG1ix+zOgyIPCctdeCojrLw
t7mxYmP0inCOwxdbS8rhUzir8vLF0apuAZOSKNHzOrVK7dbIU9UXAE4G8S+Rp/kZ4KxdHSRf+1se
KW3eVNEzpDrpiL//JZscrYQLptLqa4yT/KnD88at1ag73d/a+1Fg2sPWoxaApgCh2e0ohdEVdT7k
05VEfPhcF/p4SmP1qMu0D1HoLpFzaQg0CE2IzSihpiNtLYkL3sxVXw6V6rdWxrL3VA5Sorl6VzoG
ReV0/N+js6M2ztohqSUqY1viHBoQSYuLRHqVmnSavXRBFj+2G7P074+zv+vpLODxanMZUeDYPmBN
lenywKt1nbKeQ4ZSfv5vDiH4d3Y/OKI2V4z64MOJJbu9khiSGTE9Speg028/nBarjUTsnl2lbK3U
s9o1YX4qoQSPH9GFWO2HdyNpjhCtF6QyIUlzO1xSUaSxZcQRCjyvT/m4KOeweJTzTiBAnx+UjAgp
+Y+t/Ho5T9EK2zEMMk3vLzXYyC8VjnFPmG3gtwQGYng4FGBAPphQDBGdALFxfzlkqp7qadEsYQBt
Tr04aZn6Ez6Wjy8edEpQGrxWb9Jbt6MUlKBK00zSqzPp+lVbY9OzpMg6GGW/CWkGUfyH6AGSgeTn
dhTA6t2IJ0p2JT/VfkxNs/4ea7VO1dQuzpJclwepo83/73YHUu6iI86+oJmL0/DteOWsrCi3jfW1
wo7pg0KIP/qhImff6VbFL8xUfuVSGH92szIfVNreG1q0INgrArO+reBkeVTM7ag31xI27vhUlzku
vAiSrLI/LppVXRZES/qXSYFId1nplB2wAN65NcWlTB0EuB+Qq83dnEfqStXAnK66Wi4vGGSHbkFh
5uCDvjcKQqcivRKDbCGtYUYR3zTy+foG72wKKfk51/V6JJW0v0moOXCVEDJyBLA+2HxHIGMwgsb5
mrblhziULC/ro9TtLUg196/JN93e2y0joN1k5KQuoIO31Zw10Rut1dLlqmjo3oLEj+IvjbkMvWfl
q1r6ozqt9qe6i1r5RPxhNJ/mzOwVd4KqMv0ZFRL1s2Zay8hNjQHjFiO0po/GFEnGP06sT8XDdyzK
fLB6cBpChgPm8O3KSFYeKUQ9y5UASFQic/lpVvrhaltEM/eXZn94hbcP17kAc4lGxO1QkSaPwwqt
7kpEO7ZuB2/4qYyn8Z+K9utvkjm13fn+iO98do4fiHf41wK1vcmCNDzapsxI1+uYDeMLdMXCW6gv
+vZqKQfr+M5GxihQROq47xDTiJ/yyy0bthk+mH1WXOVFVp76aI09CK/ZwRLugwwCDK5YKnZUQkm9
bkexEllbJci016EZhyc11evfYUwaJ4m6oOugZunnw7ActFPemxoQbOGzjlzRLnUVNvLR7PQMWkPE
r5Oy8FRqpEcH552PBRKDihbCKbz120AmaschldKyvCY15QSHRsYFLBIGXbKWfdKXtf4xIARQuJDG
pkvYTi+zrE8/8InKX/Jq7j7QPW9PUQXMzdSLI3WL3RpQrBSOzAIzAhlv69KAH/OiLtagXMeipEhg
2J0rS5b6fH+/7kcRJXSgoaB7qFluTwhdOQhmUWlf4wXM7ppkyglPOftgq26VKjl6lNCJUgUfSSBR
N7soJeetMrUfglwtFtN1dALXn0g8DN3HaDUa+bUcSGmfaEkvUPJWy64vuWSv9ksTlZHqhUOa9qcW
S7/Znc1ppHyyLsWRsNtuOwhVJZ5RdjlFR9Cft1vdVGgSDm07BKqkNm6aaODsEPVxJTVTD7beftkF
zYASG9h/asXbYgkoAhIweNwBnZTWG624umhp5viPflxxZIXVGIMIMZvbCeWIDWtkcmMw6x0YE0eN
L1RPi0ejPcEwFrgckMaUC9+ep1/uIVnPOgUsvRyskqm8YDxW+PKwSAdbaHeVv40CG4Q6IearWywz
xt0zOPmWUchx3CE1/hq09alq4tY1w8g8mNN+K1DEYiPQnxBNum2ZzphSks9cU6h1OyGufhl0EKNr
MBEZcu37/a/07liiV65BmLKInG+/UhV2UDiRuwykMkVdvI11r5J4NxyTgu/9ofbbjmmh6UYhn9ou
xd3boRaFkgYiDEow9dh7Kqjb+8naHHWJd08GnwrsLwRiFEi4xDev7prlU6+uLJ4cm5U/DeVCfWaQ
vvYa1J1Wq+qzYiZHJLB3p0blVhaJ4j4Znk305ikdKsG6LN1ZK6kJxhhmPnxuRXGT5xAUH0HyNhtQ
hj7q4kpXglgzC2/oyuaDNkTjf/lMgqWCODkJ9pZzYPbzMjfgOYNh7A0vTNPmWZK6I4bVuysmHMxE
+Q14yyZUyYwYic7FZt+1OO7qKfdy00tHUJB3NwP8LUF9IaPeghGLJSvNkWQjKPR19dQiuZpy+Fte
YZpW1a9jGT5a9Rab7/+Pty3jx3JqyOjKKUFa9z/KqBjw6Ixq3yiHIzT4rmshRqKQRM+bxJC+xe1h
6pBPHvRFUgJt0mJ3VO2nJCqfrBghEA2b42atfoRD+DlUUDu4f4zfuzFYTZiwlA+ET/Rm5Lw1+jRh
fyCEEF6wtljAGDvlU07K+Gg8yyQFvApwDekFBfDbobKebbGubJJ4cFRvECe4cnAFXiYsee7P6r39
yIULEJxnhIhkcw/KFJw72rVqACGmdVunkF5MWNSX+6O8u3Zk1gIGRza/5X8nsz7gctyoQRta9inT
nJ8h8AjfjrKjJvvbZXCTl/GBdArb9HWBlNC0uF07yBxdHQ7VGpRahvFVPoM9wvzOyyurvEyGM1yH
NZ5fh1EZz7XSh2fqnfVT2UcTZVDrSElpv7yAxIkjkeMgGoOkdftrilJbDH3V12A2osUrcwex7bXU
Hv6IJKJgsARmh/7tVnGa3k8bITOqBiXL6kf9+MOYmyN5gv1UuBbZj4ju0EDYqWDS8s0oymhLEEm1
dFaisfkw2L1+sFN2EQfSJWAxaHcLwjmP8+2ChWE8KLETW0HSmB8X23gdwQe6MfJdtJ+PNstuSgbd
FmSpYUiCCQKScTuYMyMnOqadESCppftTocdeXWhHkpvvjQKtUkAM6e7wjW5HAfg7ps48GoHRGo1r
qqNz1rPhiB/97igUbeGtAkcA4XE7im23gHHgCQTQ3BNIw5L2cbCj8Ov9g/zOKEKbQjySyALQMLsd
Ba9KWV8hiQaRhkMe1tzKaeyl2b8/yu66EB5oYDmoMILX3oXQ8+L03SylNgpZXf+1yekaJVrW/40u
ynBwdN4bCo43BE0+j4Bo3k7Ixi9ybfkhQTGMpVut6nixdJqMiZO2j3ahmRWAJlh03LPUhTdXLWXT
HCWpgk6jlMV+lWZoj8jok3fFegQLe+cz4S0qWKH019l2m6GSquoLqaOpGckYLQ2hMrwqdr88+uqL
CcEeooZOokOn9nbt2ph6X6IlTMjR/0iUIX7WBgfZAXt+tHoohBtAJuH0SayJwMHtQGWPjgsms9FV
Q23oZNfq3xWidAfv+37NeAZF+x5kFjHGNvUfmiihbqFQc57KLxIttG8SonZf7u/s3SAcEOpTCrmb
RYdq222mszMkY7aW11GmidN2iBhbqjQdbGoQlKzIzStIUkPPgTSU0uSeTCaXhIWqOdjB1LZL5deq
HX1qLLWcvYG2nw5iW62sKwvS5H68YGr3Oz58s/3ZinCOfIlomkzf80TOytNSNujEmUTCtUe/VA3q
NhvD78o01asbaz293EqRRozX09HUnmtDslsXzwNYN25vdrN5Qq7JKS99WmWdXzjLkruVLUeSr2L3
M2P0RXB/Dvu8M11FTSf9VMnzpJ0xue6bs6N0U3GJ4qmaX4bRNpuLY4XFOUEZDbdCOkWz+mUpqnX6
H7g9esVmM9svURbrzRN6sk78PDlZ9W/OdfKTWFxTzuuU2tFHp4z15Cy08ofenfVVTvypBprzZZ5J
QT6HmR7Hl2VSWspNUrK0H9XJNnBuKFWEyTB1yGdX60LnR1UMnF1ibUdGvQAzC2zOyuKrGYNl9eZa
x+W8Qve4/EhUMrfnRk/XL3LeWX9kypRX/Nq8jv15lfQfeE2G4cleylX9ao6a0T8lhZ2rHiw2SXUR
umjQabbC2lRPJmCM+p+uGLLPgF4UBUUToshz2RtJfC7aMu6vqYJk28vS1tN0mTuco85ZCsP9KSTR
RcsCjbfx85Qo4x8SBWtgPzzrRu45sRTqP6mkRrJnrnO+/NvYiaV6Ka4qvVfORd15uZmG1peVaNE5
N6Nej15ZjOt4MZTSSJ9605pRFiiqZZJeed2hZuqtHn2qWKLkL8eawuwkUwCMz42daf+LDQzWPHiK
eX1ypqywPsvZkkNcH8P4SzRJTu7VZldLKEjJTeOPVjrJbIxhVP1pjuPK1aCh68J3MVNeiilcEnLe
xUk/9RCulye9LbPV5WNIIAo6q7G9Aq2CxQO3kMb/4jnX254TtcXfYdSVX8zIotpnEDZ2Xh1N6Zdh
0Wb5t3wdtNdFnnMjdNlpioO0mimn3lIaUuWnelytz30vFz0ODNR6Phurnqd+H+tSclX0XEovKWly
dAHwYsanVaps9bTE/QDARHyG702tdOqZWodqeHKaTvV5rtJavgB3GVRPyTDldendO/OF9lC6uHGS
rz/QIzRH4V7CeXL1JtRzP0Ey58eoYLzkd8A7ahf9gVn1ba1RDL9ubMk4tX0nmz8VpSlkL9ZaNQNq
4qifGk1OzE+KXHVV5kIu6/6XcW4VzzSySAUIlyv9uep0+e/7V+Hu5TWpKAlVfKjKYEW3BQtlkqcp
l6r2GlHCOvdOnTwZiaT+3vZI+t4f6p1bVyCYwIWiGY9x4SbOw3nEiNWua69G3ZtP8TgVnjYqmn9/
lF3oKkIi0eMC0c61u+2klT1tr0Ie2mtDHvQCor2FcUiWA/T8jPD5P/dH288J0BI1TFaOeJyI7/ZN
bCQnlPMpHa5ONS3okZmVK2Ppero/yr6GLKo7aGzCNhSCD1tUIiQya4j4VJgsFuXkKhLmtG5TR5Br
w1RRBzezNTs+dVkxFP8oziK0KzMpBEaUTVX3scyzaj7nDWTZ18zKjcG1MDR9uHMB7IOuNGxSkmaB
Xr1dCwQXQhoxY3/NnNE2/GKa5A/G7MzdQXKyf1XhoNMf4A2nP02x+nYctdPmpYZhhzwnJNI6i0dM
4sc5/UYHRz/N4KDOkTmU0cHG2rWIUR0F2o/2OwAXXvPN9PIknsN+IidqrDF8tqy/UmXCuy3qoB5n
JVCJuMeJsx2wFr3/9Xd7DGQmJHhQBUhEo4K0mW8kI1a11qYZlLUyX3RhVofi09f7g+xnRzxMSeAt
OTLAZ94uKralWiG00gLNDqWzKenah5QuqG/Utn7OM/VDniCZ43ST9nBUSSROUo7eJ/EMEebtwNrQ
8BBqvRPgUW26EVi3Dx1WdAdR/+5WQIfOJMckzySj3Xkskv01zWRKTtAOYfrZyaz0rOi19L2PAUCh
zrB+u7+c+2uVA0sZnedEICe2HE2l5pDFoTNduX1lnvo29VPiRzce5ocNq6k0kNHSyoNWg17UJhmM
ItYtnuXhWmBn7qNLl31DNVP7UFfScNCbfGdWFhAygVqkYwjV//ZbSXGzOFOsD9cWA1TL47hR0jGi
CJvxSm4b83x/EbdmarwU1NFpzgmjGJIPXfyeX9orS533srpY07XnRiuuUDcl7LHW3EAR0sbazesG
/tlzabSW6lbaKDffbDy1O9CNdWoh/60k0VMur3RMJiVOjmoxu4uInwdom9uIKxlLy81y2JPU9+Dy
x6slKYmnTSnBHm20j4nq0HIyGuiZs3TUYdjdBmxfwfZDDI2WIv3v2zWJNVQ+FhqvV66pIXZxvDE+
hazJwdrvP7V419hRgsa4z8iXXG7lrFjnqzrQEvY0qVqv2LA6iT8sq/5/7J1Zb9xIuqb/SqHu6cM1
SA5O9wWZq1JSarPl8g0hyzKX4L6Tv34eyq5up+S2ju9mBgMUjDJkZSTJYMQX7/cubwXO/mS0b6oX
e6Ebv4ILpyyeNbCz+YhActrFcQeJNYjjc7RAn389p14/s0UpCcy6nJYxpXqxzrkFwbbZFIxHdm7l
Gq/G0NqDmeurPHOMbIMdTDX5qRzqyP/tgWm2gyKzjT/72Z4+t9QOoZzAVD0CP5QrIHXFizRlWHWq
Wxy1qkp3w1IE/3rQV8seFuCUQ7hUsoHw5/LzH14ge8aUu+jD6Zink3sT93N4yBXLxa4v7s9J5MZR
/tcD/uRBAk4uacqc0hFzvVjNNbNrOE7lDMjNvwjtBE8TPMHfB0Ebb3891OsXgW0DnJIHCdbvvuxT
ijzQjNnOpmOjOtFBTyQuhFn8VlLCz+4g+xJ6YdxMX0NthWmEGkea6WgG0fTBtuJmFWpWulW7JFh1
OGS/QQT7yQ0kPhIPMZ03gZn64gaSxd5gI5GrRy11BZmsZUfVSphdUo9vBef85AYyFDY3i586SMjy
8x8mB1E8fRE3lXo0wiFYY2lu7kwj+W1EFPSDtw2okp4ha+WLCzKyNI1yDK+P1tCaezm40wUAyFs+
Dz+5Fjz+wFtZiGEGvezuDnnT0J6utWNjw5aQaTuiLB2z1a+n3HMS2gmgw8Us6C4GsCz8ryKqBzsO
FccO1GNPz9BYBaUBea4ArcBEsBjVz8roQGlvISVfT3VUuRs6nU0YArWUirubalWXvh6444fJHqf5
QR/y1F7nqt1ZPvGgg3Os9VxNfVVAmT6TQV0/2kEs2rOiinvnPYBZqeItFtOpNKwoSjZT1Cv9GwvV
T2Ygrdeld7MA2OCxp9OixZ0t7fNKO5pZbF9ytsHXX5bxwkrUtPtf39CfvF2L2JFXeInhflX8jXXG
IpKo2jEtVHTbmgVp1kNbZ1wBFNfNuk4TXbxRCr6eKuyJNJaBkJYMupddUqfFvmwcc3JjFKlvdSeG
xzSbzRtTZZnWpzMFNBsZNbdxkevqL6a91LU+l5g0HF1R9J9Tq+k3TFzjJp8BgyZi5e9Ncr332qSa
b1BZXz8/hE8QSTlo40PBOnL6/LrAgDIUMUcx0SjP03rSPnQSwu4wgfz9+vH95FYyFH1ggFTkTy/p
jGw4rdIUDBUY6XBhMFXOYr2z3+Bpvd6yqQgW3iQFJ4fLl75VdotnNTHwxhG0tF7l1mBtsjF3Lka9
Dm9lLNIvLtnxm9+9NBy5cVWDw4ryEynD6V3EaTmti1w3jnRhXF/UMv7guJH12wX1woTiKWEJTxv9
ZULaVCbmVBAddSTUMT4nmZdX3RnEhajst7i/r6cFsAukUxZJimr+//SCstF2S4Um6NFVo8/17LZ7
tSunzRA1b/XzfrJK4kaHAIT+FHaFLJinQ0UCVNasDOsIe10qZBoj8EvWMsH4aa+Z5D2uYnMoUR8R
qqSdiWiem1UlquKoupVTr/V4LKf7OB5dnEp7c+lwjaaa7EK7j6+qSYbTaqqV6guZz2F8bcMTCXc6
FhvZWuRqHCFRcgh81rosdj04K1WA/CltprdKneWGnb7hvODo8PCIYw4ANp1eJf7seTA4hXGsm/hr
0VaGb5vdvgwQAOlx8zD10X6SNZlmyhsl7Ou3Dk4+TTk6+TjZcIA8HVikzTwAFetHwy3E+WwqykNq
1dobL8AzD+/F9dFpZxPAk4VxXsJ1PY4s9ezU1hFJlOMDmluXqSO6VZi07bVmN81RxcV3O1ld4Y/T
UF4ROxCvCtG+lRP3euYuscXs6RSVtCO1ZX34oU7hENfF2BA4R5vYCQ+0UvHrsSqAvGe5/t23flH+
LS8jG+DitnU6VCuKMAvopR1NxYnXBuEWtBLoJ/x6lJ9cEJRizowAWAR2vOTeTrMsS8VJLUoigOPM
isNtr88kYkfMnV8P9XobwjORAHoaASydr/rRmLtJtysb66iFtrKawq59LzTZ+2HtgAJqToQicNSm
ZDUaafmGnOP1PGVsOnks3MxWYNnTmzmkahmrOmMnceyuZhIkOOzo8Rt70E9vJnkGcNPo2+FVfTqK
3ack1jS9dYznstuGhPaeRxzENoTRfz8L/Nfj+L/Cp+Lq2+Rv/vnf/P2xIF0iDqP2xV//eSyf8tu2
fnpqLx7K/15+9V//9PQX/3kRP9aA9V/bl//q5Jf4/O/jrx7ah5O/rHNC3qbr7qmebp4a0hCfB+Cb
Lv/yf/rDP56eP+VuKp/+8edj0eUEvt48hTTA/vz+o/2Xf/xJPfTDvFo+//sPLx8yfu+u6x/S7tUv
PD007T/+VOBOv3N1TICg2OBNQnLqn38MT8uPqLDeUUPCf8OCgsm+ICR5QeuA37LeLdovfPo45fAn
q8yffzRF9/wzTX3HCy9QAS1usNRFf/596ScP6d8P7Y8ccWUR523DtZzOEOwuYehSrKv0rtElcCA+
nSENVXNrlVb7vkuD1M+mThxG0tJurawzdySiOnsiLrOtCOviSu+N8swsg3KTQv66AmruD52Uqc8h
ZhuGUYTpbiXPXbet7jRtzM/tHLRfaGNIn6uZD7GGVg7GehOcV9EO2rcVvOUAc3o5qAKwRljSJyiY
wUxRuJ1ejmrWlgigut5asgtXeOY568RxHtUhUd4ovF4uHs8jUXRhUY75BUqS05G6rMFUuuysWz1L
rXVEzMV+xo9om1tldqjcSFyUlBCtR9rvW9TJn1wkI0JqoHqggf5yIY6ckj54pga3Vuz265yYkkMa
mOZ5aIlp/cNU/j5ffpwfr4Ziki0IHteocTdf3s+EedO7fVbdKYOgRTSJh0xEqq+MmvXGyeo5yPHH
LZXGPCcrjWmIYyRStxclg11ANCEkubqTNh3UsNlD8No4c3ueV+q6GrMNJmwgevs8lH5v3leqcq0V
dH6TQxg8ZPaTaToErTe7aGjPpuxKraNV35v7DPerLL0FDnyPZMM3MnuXls0hyeJD3YdXbaTHXqdr
b/j2LF/29GLYvxaxHoaeDPzSg84ZpwSWdirvNDkoG1ttKAOCXPeyqS3gKCj5GwXJq9lI2bpYOWCd
Q13CzDidjeUw2jKZavMOCp7YzsE471xlTA9DFuT7chzca6lgOqbXb86QlxvZYm1GhQchjhMx6qYX
74Gd0Dt2iaZFgS6GdVjmwarB8emNt+2ZhXh6Qzlm0E7kGLiQx17iMVqpgRAqo34HU6jYJUokd6ZU
5i0deX/SnHSFq1zjBaFr0SYR8boJIkz/zKbyk6yOcU/MjbUywYmtHn79hry68+BsnL8odhFGYj7+
YgEtxyrtiiQI38dBSBJGimCNtAjTD0qEZZox6utei24UW7Gvfz3wcz7AyS2Bf8je8KzToY/y0sJL
Aw6DSG/V71v0+XXerEA9Is8e8uuqme5ro79L0glXihDmx5Qan1s1XA0GdqKZGSDD766iARuuadIe
CgT2stOfQs1oPbTxnwsxr0xn3o5ltR7V/o3J+iylPPnmkJiQPoJpLD1RZHins1UpwY/CuZ/eV5Z+
gXf7dkjLVYGZRuMOhyQ3fauFpqKY91r3bR79VpXyH2uPk3rll7XM/4lVyuKO819/lwKvqpTbh6xg
Zn8reJ6rmuXf/6tI0d4hKcaun/WKZuDCWP5WpFC/6O9QaVGLg1zzrrNB/F2kaMY7VMVsDURnQMPi
7fyhSDGpbZCWI+laAi5gHPxOlfIsr//3hOEbLZbZqPHAi5Yt/iVjmmM0Exxm7x0diEr5S4ks9xjj
GV97WRv0ZCT0tvDmIH/Ie0lgG5bK1qbO6yT17WAuv5RxEK2jliCNQo8m1XfUqk7hLfEbmH7p0t7n
tMeGTVyUOR7Cttusw2HIZq8hr/DKtKLZ9nPVaCRCykm3V4k+FbfJrHyq+0ZNvFwfis/IIeXk5YXR
DOtgNpQb6Ihz5AXm0oHXIV6V6061oi+ZKB3LG/LcAreOOERuCEQsr2KCTjZVO/SVP+j9+HvBscsN
XHpwSzMAPSP0gBcEX6IKLAQ9qXaXqjEuJDrEjwz3iTeOG6e73rdRFuIgpzYafvTfTt/rlEjQripj
7S7LzYaef1FvRqPpNooeRWtcmpU3FpKfzAsuhUIPA7clyfIlQafTsxwLF2u6E2o5HcK86P8aDUcx
NoSoTV8l3R8gZS1xt1WoRjxlzR4yrzHKyu/HwlyTlxQkXmLm5iMOQe1ToBZu4lnw8Wy/tQfsVkLC
xG9NfOFSXy/N6X1nT9iQjIYxFWvUqJmXT2iF1xhVic7H8V0Wq3nWUMzIbphbPyrtXHhmZibHRmvc
amUa5aR7ahBcKrjnaythluVBD+zqhrzy8UERCU4vStMZD1Ys6q9mJhN2MLO0M8/sg+4tid6rB7ak
cSJje/ZuW27i6QMbxgaB9SjGuzbMvwZzcYA4X/kz2npFBvG3p/X/194/6ROxQC7245TJiy3cour/
z2uxn8Zl+VQTzPzHvkkf8i8/rss//ay/12nVfQdYQX2MDduCvv6wTvMjVmBsohb/Fd5BHvX3hZoD
40J+Bh/C1HFRY1KifD9M8qOFNMMqjpDHWfCI31mmqXiYLz+s0y9vw8toeDdsgKM6M9l32SEyE8/W
njKWPxNClhLlnjYRjrrSh9VU+dP8vgo3KlGWOCoR6xj5RMJCOIUyafL2wbGVO/tR8vaoe1fcVNWV
CC7xlygDz0x39nzvdOeJ/SXuwbomzYvbx8q81szzILyDgRRx+LOhJvqa9RBHt468VLpLuzyr9EMj
rgrn3Eyu+uYg+fOgBIc5Pjbj1nFyPw0Omlb7eoytN5Hh0+zP7aVtbkOYS6r8bOe7ILgZ3A9WfCyU
J1nnBB1c1vPkNWiTcvQ66UWWXJn9XmibPjhYBbjr3Wh50vD1aqUkOx394fCg95VHCqmnBY2fdDfZ
dBsZd/jxK/JegyMp93Z0ETS7rN0L1rVhW/M5w0aUuyTFNfJcaAE0jg/Y+NAzo51XyOM4bUW8Ma1j
5GIktU5gCpW7MTozhoupv5oIlQpWUXQ2Q6gtNmmTe5R1RnKFPVVg7Ox+V88fV2DFyni2/FdsZvM+
Gq87eVcOqqckhywj/fWyNm+r5jZIL5Jop1h+IteRs45zL688EsTaBJurs1rZ2aWny4tS2+jltoq+
dYF/ax25KzL++78APFrwnv+8EmyfijqMT+qy5Re+ve6meAfETDoaHWJaq1Q+f1dlpvoOoiYlNGU/
MrxneOj7y24a77ClQ8YLIozX9nNv7fvLbmrvKNZAlEAeKQJYQ37nZeernLzsnDIpBzlqcqBcCnmc
P083DyR5rt0b2LHNTlvJbTolTKnBLsWH2GpwS4u6QG38KuwNsRFmPb7X+9R54BuP+8ApEt3rZ8GB
RUYddA9dzHp3Bky2TFzUdx+toItT4u8yV/o4tElry8F/qD1r7vvjqNtN5YWhXuYeUIHzqU2F0fEO
qpNFGG0VXOSO27RePbQREgC7IOI6k3ZpeBJRw3nbakZArC/s5dDWeoyk+iDZxb3qnrciRT6mV8WD
aSXVVwrCYcVpU32Y5wmOXx07khhwHHBYG9Ih9+w0Ui/jWI5/tVVvv3fzbIi3URAlmKElkZt5Ygrj
2AsG026A54n89cYwax6ErLQvUZ4R8afMcXavtzxqT51CY/CCds5ykOd+6c5ETcYy0dbyoxWJ+ZDH
kgwjRdeqbaylR92sncrvBrc+w7ofMXrW5ArcT2soPLdIki9RIpXJgwkzndWi5CSo9q0t1tEwNbDp
MXnSfEtvh9THprvvV5bhNvTog5xsdWB+ndyT1DCCdZB3Zb4RuVFeFIS8916pdPonnMS0xCtEWl+z
QYbK2mjU4mPSgkitVGmmllfpLX17aQjFT0MHh8kqQ2WAngE+5VrBG/zeKCz3czr2kpRYQ4asU+T9
PvTKsgqHUeYEK7kgOn1UO2IXqBOrkVEmWbRY9rYdPtxm5Xg2Iocr0SBu9PKBdgtphWbSeKEtc3Oj
DLm+o94b9JVQh9Tx8b523kMVjjNfCRI7xItdJpLccw12fm7nsbLtRpeWADwkuzqrmnJiIEuVRDnl
RZX5ZeE2nU89Vuq7tkqrzWjCnfJAhJx+jTSwJQgOszsooUmt3zpDa9/kYxtRf87ODSyuyPEwkIbm
LwzmWBjGU+PTM+rfjyQW9L5NoCXP3O0ycYaPbNIhb7DNhxRzdWRz+GweKqeDvzwJB19w3Qma1KNT
a2drK8PYwY9mxbmw50KQJzPYDiKUMtA0j5g34XgSN515l+DCFXpmXFvWrnBqESIWMHIH81oZxeuJ
CKtPeTu6f5WKrlS+2Top96cxEcAE7tTz/+kwbbAIcemWtnxS1XVIIAkruaDzBzYYa4kK46jHS29I
Cl5bQ4yD7mFdYEdrkCmK81GL/7K7uYo9upSt4SUJhfw+Em6MOb7KCuHNHNO+aqGTGn5SKKZcaZbU
whV+b1xNCusu9bs4sO7trMgJ8jbHBB8l16y4maZZf2iwh/2a9oOCFoEOpDfUZfDUliU0dN7AARdd
fU5WaYnrlN81Rab5sk6qzJNunXZeEGvRvSNdffAHoxKab4+RGvptG3WdL7EnJFkiTVK0cTPdPz/V
nFkFicqL2ZPL5PERmzT2GaaNle6ZiC2IDJX9mHolzkmYRrjKfAVMOMSQIbEMXqlOm6kYRpZd7dmO
AoyWR42t7kXjDMm2hSQb+GVKlOemwIFu2ExKyNIkklkYu8mVMTyaqWU5NEKzTtc152UToJE4SX8u
B6XeRHNi95ugGlOsG3tpfiysmkxtlHA079vC/QJVoftIv8RUVoMaN/2WUz3iCroS7Z07TqiFkrSX
YteVrZ6vjalrMKVTEnvYUH+FJSuPaiSPfJ2x28cE5I0bVTTmp9E1O9LQkIrcRAQQReusJJV2h0Ye
V50wnbX2xsRGp/YUZbLEVTdSQO65jcpDDuNBboahGcqVK9PqixoPrc/wwSbJRLbipHltIqFiEa46
qFlRYWfMzKzd6eHkelagWn49xzxW+Oo8PsuNvNBKAk9Y2Tbm/Hc+F/lFMugmgEGwt3j0TpwfnGK6
Au5fuyEqglhDUJB1lzI0VoLXOCv7o1mpjw1jq5bsPThhZ7LutkYXxasAg+BI8AV6UoIMJz8ICE9u
kiWAavOxQeKyjsPy0NTWR7TYX6Ymvx0pDOn3b3pNf9DCq76tLjIERl487Ywm2jdtsi9Ddz1RRc9q
7mthehzjaZ1V0ce6d5RVa1XVzq6Huw7KH06n8bgzRLrEPtxw3mZpw8UjDZyLPDIQmFfWWq1YYLpH
J4tzv++x4XAZLVXDbVIPHgIl5wwv73v8laMNhqk9ryXYKno2ZRbegFHgChuPVWNMZ7QU5ZnZGMqZ
k3V3oTQzz4IpVGIQuxvkTi8y3tSp3kNJwEU1d3Z1mG1Sp79pQPV64Z65BLsVThL65vh57lXkW4M9
7fn9+6AO75vEBM/NzdtUxmcY4RxQY51L4nY91UFnpqrTtq9GSlOVjy1D8zpKx0cL16Z11keN6w+W
1tMvqJsPuUqcbMaLWrdrxdQ3UY9h6zgfkDCdpbl2GDSSoDPCN0vLPHbRwKxhxUG2sA+DRpSe41Qf
OQysskQ+FcJdV2q66xJ9p07Oh7KxR0/MUe1PmSM/zKoJP608Nnq81mLD8GYnu2AtMjwxZjEObEmx
juZB+lGufbALUM5WWwqZtH2MC/2mrjLH73gZ/Q5vPVtJN1VR3fV68pHl1KeRGO2VXL/uBxUX4JaU
eCW22Kcr2vUbSp/byi4OkGUf9DS6R4/h0IPVtDvUm35jooOBPO16WaR1nuKMF81ANFfiRn5nFeN1
H/GZwAxyXXTVEPM26uYh6+pHx1QSv7B77WLQtMlrx49mSZC7m4gnhkNsIS+juCaTt+0td5XR0vOs
jDR2DXglCqqtQ7mx0kvlC/nbq7wc1nM6B2d6WZe3DWRtTxBlAxP8TJFXZjJEXm7cJGoJ8uZ2MXCd
mBAN9eZfXd3P57MMV7IaSLSuUPXk07VuDpssiVZarnP6cniGoMdXWV5ua3KZwj7cg5tf5rP0Edjt
6zR3ufPxZ/KbL+YMmWTAtjGGl4qw9u0kruwW0RyLH7pIFc6zcatb+eRHw7DSRbjG+b1bR+Vckkus
kI4pHY6EVauvEGNDzJPZru1UT1fkxVSHKP7Ela5lN8SSeo0t15DctqHqXunsMxZnRalpDbJnuXMh
x8Dt2cLciRzpGemnSOobpW7eU2R8jHHfc6PHvOTIml7HE+fYmulc3CL9O1vSND2rf6AIVJCDN/xy
vMPrb7jqwg/4Ivu2Vm+Cut2geVaK9py4zXXXBsEFRiEH4iM3SpplvkN6NuD/oBl+mpvamjDkigji
sfTYY8ptM+uzl9fdTkMNQho9po/LUE2cfwrc4sosQ1XbBsYceoYqVqEU7qbHu9nq2aNdwVEzYGXW
50dZTbFfSmtewclAV15TjKhz+yVHW1vAeFolc0eJnJs7VxDeazWHfKwJ1UhZTpr4YzZE9YpLw6R5
QFiN0f8DpXW/c4uHUV9QK4ECMfZEm0Wf7JYHtA9n1f5ipC1q6aCKOBa0rbNenEcbxKqOmm8K2dXT
rhaZ/OSqmNn7iUhJgKgLd1zHTatGpAuIYfDbgFw0kDj2gqbs4kuzH5rM7+PYzL1KZOZjbSXZg2Zm
U7+mbxuUa2EHovYCpPSjH1jEggCB5OSR9V2q7SzRq6TujoIdEfN126Ol3hywDdUKTxkb44wDTPfE
vZX9XheBHa9EHAwJk9IR10mYZV9TKC2zF6h1eVMrNd5nqlMNoTeOYf5BTW1MaZWR8uoogri9st0e
9LVJe/MWR2MNn5bSRYwZjZmpe8k0ll94tdTZI9ampvHa2zMGRjlm6t4IwSlZlXYLM0Bja7geBiSK
vta20zFVyr5dZ1oNBjG22Tjs2HpUZzWNYVd5g5nwBbOcAulMLYXJtujoS2Hppro4K2Ss3A9zoVxS
mEzVQU5CrrNmsr9okEKFV5Yd0CvuCvPn58P1byEH/492f5bO/H/GGW66pjmFGYAB/8YZFCRE70jo
gRb7bybKd46K+45NAYbBkouKecvSM/oONDjaOwciIzTQpbOwxDP8C1UEaCBIDgUi9gE0a3Fm+x2g
4dkU+9+g4gJpwk+hfwEjZjGWfpnUEhhFpE7MJ5Zd1Qw3HTxG4YddUncfR7MtU3CEBJ+0TVGlc32l
EssnbgLHSZIdxy93uqo1+LESIwD6ShkdUJn1O5rCbeGlU+vgPBDU6rUs3OJDFMYOxgNZiog5H2Rs
rYtIBOLajKwg2ChFpkSlp+W5U5uU9wpWj5tGThWebGqCZ+i6qvTuBoACnrarK+qVk9fNo6ti2H8F
xT1h18PF16dnVHBUIKrI3LphNSCBw3voo9YZbYNFgRtyGBjoq1GkgCZaA8xBT8axiHitWkqJvMsT
1ROxHTUb3J7kDXafesNX6Mt0o+q9JvaqlsypuRHNxK1KFbdiZ2zdOuQc+8M0epMf8u3ZLJYXNOd5
0K8IZpWS9zr3zE48pQiT2qMbUjc8kNI9ZFKr3+KzveBdLuNZcKigKT3/Z75k3QQxHDZTa4GWMegE
S9H7UG9WiQjN4bOqZ1QBc0sE36HIiyl9nN1Gu+vLofk4DQ1TYIqbcXjjDpyiYHwj1tpnL1nCtHAa
eWmX0YTKnIRhTu3d4Gbprkyl0FeYOymI/xJjmLc4AkTN2kndhjqoysdinWd2+NbXeGbm//iWOHAj
Fv8efOHQ/fJqnqJxQuTdrKQBwEGEU4VYFXFQ6EeZS4i+MmpxJTADJUCoT0dNHsZQGE+qllYrbVR0
2lWy1OcHI+wb9wNTnvb8FkwmqnLE0105szAbeCqYrTFEt0RMT8Gj1Y9NiR8A4JGVv8EFWtpOp9fC
iw5QCTcAiBEt8+m1qIkTYedglZEXx07xacZREP5yZOBa8Ovpe9r/Qq6yGJxyz1Ai2Iu6d+ln/MCe
xUkhYHYEIGwRrhDCV3on1S7MbJScRkhEnzhGZJymfj3qKanqeVReGWjtEKQXMQldnB9HzZyhKnMR
AZs4OvqXSEI1N4j3WtWJW+9+PdarK8QAB6IUrwt6CxXL/NOxcDpmy5UpYshApGO50gypB7t2ynvn
bKpacmzabhjHt+wMTmUJiw6IFjAMRd4OTATpVJ0OS1MewWATCgqfcBb+qDXyKgsSyvbcDZoP2oTB
cksrHGj8X7va/2A5WobFUk0skDQ2nS/JSLOekeoI45dhVYKO6f4M+Kg5TglVWSvMx1+PtrxSJ9MU
SBbmExg9w7LfvbhIu5V6P882ISGzIrtdXZf2FjN4Y6sEqXvVIDpcZ8KYzyJu8BtT6Jt76ungMC7A
+RfHSRxCXz7YIJCVHlcG86cJxjIPfekCx940NacdKO+O2biE7fC9t9jC2KSoyFDWqaf1Spq3aJYw
KKeT1rRCi/xCwgu7ssekz2kWGY3w1bxL9WM1YoXNNglVMxk9tyM9+hrLhLHYBjzg7BqfOA4XYtAm
cPwuGKrppmxVMXt6IBRxPQd9PH814qq0CERphKRP1w+2SucvRpr1FKrVHL4fzKHnXJpMTiIvzCHW
zcsY6Ke6zt1MjH6oh4VI/CE1QvsgVXuadH/QBifgpJYW02UTFma2Hp2xqrE2mGN0FH6n5bF+n3Dk
Ef2ejLXMLHGGtd30fYR5a+xFYzhrI5VtZNaEw8zj/LFz9Dhdhb2VW54py1BwkLe7SHH2ZYqHxaEN
VSO6BHLJky1n0szc8RmhO28iZSwIS8E0Xk8+p/gcBOf6AsGtJAYcLB34mShOcRnZiZNke2auPQ4r
3KtHd9XOPa4fHhEIiiw8Ei0Ca51WejYaVxku95P5NTdEPtS7qsxSBfmAkeNesSbQs4qwzDKCiQo+
nPD02YdxpjhProLzzHsdp3HwVWGVNmeCIrLLz4pVIkaPo7yq/NgYm6hdu6TNNE9UNna7os0ZJU+u
m6b5mWIE1CQAJkmlc4zIS1F5MdYVxQqB/TispdkmUnrm0CBt0BMnT+8JLedoVAutGM70TmQuat0B
AxcrLNt+H+W9olxyOgvZfZQcR6VbzuBTfkXtUn7NktJxb0IiY4hp6EpLkx+BBcKIPR30KfWEHCf1
gqowxkUpx0jq0I9TU2yMTp9A8qWIrTMHW6FYrOLcCsf3YNDjLsSCSW7KwsSWrdZkavtxmSWDdRbZ
eX0Xq5nmrot2yDk2p0rYifmzkyvEzxI2A5vPS1KnMOV20Bojb8+bSic5b1vmNFxAIgcZzZPnhJaG
VU7bcHhv8vkwCKc3MDLKZLofSvaV0U/tNsbf7szBKsKu1nbimskdmses+wCqP0+o9etEjfZQZJSI
qYuP0riROloD02tUNZ5txJJgz/SGCNPBQDnsBWYebiBmsHHcforB68yc/qHX4brJ2dtUsmFVGxMN
eLjZpeIvaDfY/qhIVb9yxMSd5fhXzeZn5GFavOfhRuXaDLRWXWXPvlq6tChI8b0Zk08j6kNnY4FB
dZelTivsfJ4cbboQWQdsDb6lwFaS+lDZuyFQ+/F8Kmwt2jqDrYUXmAmF8Qc7jUPZXfRJVjrNehii
op18Joc57tE/tIHzOa1B2d5zUJWx7s1QtkYMhODe5L3njIEbvW96M453wmzKoTtDEkn7q5e2NMje
GyH068caPyZQJ/yN7OK6ANBulFXaGKwUADz4G/01cW5t7zslQ0ESz4qmfsjsTu0OtpoV416pjTa4
UIIIIHocTPNxai07fWtDPN2HOUEhq2ex5fwCNWqxDTzdEIPciiSRPPammmio0K9o9k1WVKvRrlSv
HMkG/vXe9Ho8ogZIW8McgrMZ6sDT8RJc5LSun9yNDIaIbIOi2RW2WniYLU0382y8Rd8+3QuX69OX
kvzZJYly+KUJjxKIvm8Hx92UBF/5zMZxM0Y9iXJt0Jw7naN5RRY4K0UYxRs13IszwfPQgh45HHwW
z8Uk8/RSu4K6ItVnDmhd1ERnkqUCH9oRJoeqRtW9Kvppn6KzsPyyri0/TLIh2yRV0siVKHLtDdXi
q9qVohLCpAslEjEh7NzTb6OFeFvSsQm+RvRyz5JO0/cW4VJvnDpOHy/1lc1n45YAWxPDBLr6p6ME
SjcD3aT1V8mGW3pDqajNtkipK7fYy9X5xq1MRb4x6MujDkwhWAgCkZm++OG81JqJALCoAA36WvGW
9X4KpiW3ta4m44Yz+gAPM5YtIV01yTCYr0/t3gkwZvv4OzN7uXTdXlxXKX+w4idR/vTSR0tUgWOQ
pA1GSTPU2JYj3hB0PFLHqC8qzodh5hmVYVRvvFIvp/j/5uzMeuNGliz8iwiQyf21VpW2kix5fSHs
ts193/nr50v1DK6KVVOEbhtoNLqBjspkZmQsJ86BBwCyGtfGcwlu85xLUuj+KERpGDd6F1rRyguG
sdk7otU+ZXjHYJ/XzItRLO2sdUNdfokL6DRrkMdchf+Vv6Aik+Pg+um6FQFvk2GG9g6RXPUm0UV5
64s+QOuYQGnhS1+wRWEHPJms4wAUme1xIppJj0hTd8TY7r1PpLUaADc+wSw1bK9/znNTYI7lceIs
Myc9pyRLWrXrR7NUGLb17WDjDABA/FyhLazqTbEw/n2alry5Ch5YAPsUrWDnnhM5jSIE0JL5/h7F
F+cQMf+3DgwkFUUBIzwNO9VaMWagL7iEC1YZzSAtAXyrCfKT0y/nOzXBr24ou8RMmudciP5gIcOz
EYMqXpCzAKUGO2W18A1nKHsWy/g0BAIaLQ64sZhCPzXrgGTQPeGG+9yeYnWfRl1PYA90OVnRmLDo
GPkKat/aRCt2myRFmq/rUbX7latW0Qe5yeWvYXKDxcOuTRp6Nqjqt53nUwmO97RqYRNF0LJKvnRt
2a3MsQybj275m6Mi4YUllXl/Cap6n2JHVaA1oq1pPzlVV+3COC1pdWv92hiRoXDstP7dWqGTLLiI
U7fMIplbIgHFK/EWkZvNzBpdmQ9B6dX7Ph7Ul0gX/Sc1q/t83batspLCwksWT33ym0V0yJnQ4gGE
2mNeS1BjDf1lwr+932tbUUFAi+6wvc9EU3zlUH9Dcy37lDb+cO8Tzj1fv7tzj8hnpOjFdaIkh3Oa
UxzAHorisOU1+zEn6YwTjXJRmNeviSE6OjkABHqlsDdDFA8L33dG+ifXLZUDyLvhqZAJuHQr7yo3
np8pftAN3b5r/WkfOg1wjCF1/6mmbjgg1pmup76J1/SYQ/Tz2v7GAje1jwHIbezQAW/WgnZqPQFf
6PU9OfNnHCMYtKX+kpRoMGeuM4dW1YoaBKwUdOLX0FChXVlPP7u0W/KcZ7uPJUMS8DO4AaBlXuww
wxKx3noa90lYifWQCRW0UN0c4shUvjdKUN9rkBGuFNtvlnQsLy0SCghZmsc4fb3T3c8NP6uMyR33
VNWI8cwOxJOe+D9d9vb39f18uzP/KXTwpSHzZrgJVDMTZmjCz760AS1tSOtN27MDIO0TjXZXU+V7
OKniQ5lY9ToXNKiEU/pIDI/avqkjixGPSn0pptHaTUn51UhFsfZJ1IC8aSkIizj4kylwx1z/radf
hGhb6gewZFRouPwUok+3pUnTEkNOtDFDhKVuEwXe3h+KAoXouvW9+GgXdv0ppfuXA3Gi0bz9mHlc
K/M2jIbK5xQdtdlOxb0zdIltTruefv0hU4rs2Sy7n7EWdHsqCMm6Dnr3NlPQy71u+PSB442RhpE9
gU4LPCqwnNN1m2D6Ygt41M42tOx3osR9ugnsSh3WqY5k+Ko0rO5LSLvo83W7p+5W2pUJFfNKEDHY
HA3pHN85AU3EuW9Xo7prQ0fsKbrDVJYPYp8EOV+67pPDf2GPb8zFJrmi6ndqrxj1gWIPpXSU8Oo7
e3L6ByWii1NN0a9AG9QF93ppeUJWwV30KHg7Z65E0QuAaE6pgp7N3SNEfmRtwM9MuvVo5Vg9k84L
McNFi5RrIWO2OL7zOau80d2QuUJ11xsMC4JKEFB0xNVW9zookwdjiXlSnsj/3O1/PyDfDWYC0MqI
N8nf8+4DJobS1UMh2FADAJsfjN2nnn+z6WAOXGA2umRKapxijFAIiPSpKSbMCJ+FN+0Y+qIdjlA0
02DMUW9jb/CUDz0C/64L78iEo8RoM+N/aqxBOHk0nFDbRf1g3tdm4NxbZVWsMqp1n66fyfN1ydE7
rh5xLQ/hXLoh7S0LwnBTcjq49tYN3Hilml75Oa5L+0PRs1wVUEgmjEn0oT88izUaF3gpg1XqDvLl
YmsarbGp/MgBIEO2z2wb2Ca4zHcfXx8ZtfxyUtFhru/VWkGvdk6j7pw8tOGs8Yz8dTB6PTkQF6VL
D9vcg7NEuHMZl5FNIRzS7MoJt427oAvFLrSVtjxquV2OK6gVnAgS9qrWy00SCG9YUQV1xtfILwb9
f8ekGC69TMlw7kypIMg+N+tllG5euTFjoYxT1zI7MSk17TkgJFmRFLuSQsAa5k5ra0xR8vFPKzM9
nA2EiKjPzV4uG8VzYfYYLS07BL6i2Qef1+5uDJHPKKFe36Tt+DG1ibfzxIgoXH6Q09EMkTQb728/
m9uiEzbouzCyvnVQRe+0UQ7/ps6SguylPZWBEseXfok9bxsrNTLH4IX1naoTjIssaQ/kTcSISTzt
O0Uip5TCXChMXbiZcCfAigyHFbdintmG4Acic6p1Xqcx2ECfA66mnOKbWsIwr1+Sc7/NJ0PEDPyG
bGjOz0yoU8hVLFSiUXcX6yBU9Efo+Pp7NFaCT0grLlEBXVgaJ5S4T069QW4ySy1TaNuUPsKeyAHG
alMzPBlB+jsuh+bm+spOy2lvZ4TjgcayVImAUmoWWtA76uMYVtVd4YbNN7XNgO2hZR4tvOznZqg8
ULWjk2YRUcx5/dypRuI487VdDW/TSNeEEtNa5GJJ0+/cv1BXAVFDkEQRibfh9Mg7QN8VkK3aTk0c
zgSOaDdRBv6tBgC1O7Rot9S3ul0EbHfhSTo/IhKqY5oIrhAgcu1mlo0mTP1p0HbkJSjiGNBSZKX+
dyxQmgoSa6lWeMkcpUk6lNCdQS4zcygZiYMGEQMZIAiKDbe8SLa9WWkr4frtoQxHe4lvb25RltfR
EoEUh/ogg5iz4MxTSi9nhQ39MUCtnav9aYV9O1gMDNKHXtIvmd8ArPGuUxkD9QIuaq6PmmkpYh6q
22xbpVMPJUHhXklzL1mlQAiXOLEuLA2wPSxfFB+hqZsr8pnkqnnQYKxopVQnYzwbyOzL26nzh7Va
/B+X0//7BJ0WFWRpmcXhmCUijDLznEbZCRlQ7uDb2w5aAwOwX0DE5CaeuRnbNII726phbai8g6gt
8xv/tETpf2lzmW+TsmRS6WZ+VuuY2AnGnmYLueuwpqAKmScN3lXcVEtK0GemwGD8q+WFO6OyO/Nk
g9t5ACD0YtvX1vi9i1A7eSrKto5urbCIn647s0vGEKHkxaMExlWU3/lduKsDWdO10CBOKrLoznPQ
rnFzWqSNWxcffHzeig9g9qhTczihGTs1BYdTa5RMl28nLSgrkLh+B1bey2sagH2Z/fjwwnipuXw8
Plib0w3HreWBBOPu+fTUd6RJzpe4dKXGCAD+66bmTzkL4zkAPcO5INueowEjGzKw0rPBnnpNc2vV
FhhZYWzhBCQvGvVojWZ7vr1uc8a1zoWgnCPL4VJzieMy9y2ho9OhTnLY8As3e1JMjgmDHlVzM/U0
eD2w3He2aL0dEDjVW1OrG7cICoblKpiU9BlUNd2+JGcU8frvurAXEEBJ3gOHWfAzxfTBjRsoDWjm
I/Sb7bJhQo2mNPJx6wPQubEgvtlVhQFB8gfN8r+DsY74WEoiU8k4PVtNZPg6UBHYfjpzBOwHqtCo
GKICtDUd1Kai6qA1Cw/02dWRNiXOkC9BKqDOvbs/KEMQ5/3WGJP4b4iK164mYDjkhVp/9DBLUwzQ
w+UjO6jzkAOm1jwwx7Df9oaprJJUjp91SXnIRjteILSehx0cJgI36rcm6iU4Irnqdw4hnNBMKi14
k2pDMR4juyrWqur1H70y0grNQrRHyBHPyD9Q4wnC0rThJal1bz+ImIHF0E525AGkpCDU7ip0eXcf
PyQoIUB0Tg1UPsinS9PNptURYRm2ohT6xjWnclUC23kOIGNZwYrFZEDbZh/1ehLEJ3F1cp0kjDL8
er+fHlOFWtRilIHqjZqjaokfGreaSMuPr492Dj6BS0CXdx7gCLjdstahqNuj/Pbb0dUhXUewngLT
D5vX3FCHvUeC+uv6rl64Bm+ASJBnstB21oMM1KDSK+b7Q7P7q7e5dt+CYqHMZowLxafLlsBHMlpK
ceQNb/puK400o8Bt6ly4UPVvJkvBtbg1Ez500hf8yTwo5hawqP+YmvkT25OiXhCpbB0nLiB1iLNi
1TETsbZi+Kii0QuelM6HF6XK+4X04u3JfV+BerMNSB2MJFV7js3piaki5MOKduq3TeP2ctKoP7hQ
GT4l9jAAL07jLl9lYW1+yiFfRqnLGd0ntUMiQa1RXiuF8kUktX/ThWNaMPBBK5ycVl2i073gJ+h6
897xkMPQNP/sHlmka1Bu3DJ78Rdtt5GhMNtZcBNnUSafgWcVDAfITdrss1BoshImrV2+eN3Z8W2B
F945laffO12gb7Vh1BZqDmdRprQHAQ0lB5IEfU7pBraqwLl22CuZyqsbWtt6i+YdVSht4zhtzVjf
4K/rHuR/UgzZ/vpVOns838yTxhKRSbYEuefvDnhrTMiAhyDaSmtIHrRS69R9bTEYZ+ewMq2cPGmP
jdmYxgLz68VtlsTnsLRTi5xDNyYt6YdO5cQleoII9Tg5dzVjQBsrTRgQip2lrsCFIw5VJERr8rmG
HEadXa+uBto4WVq3LZgN9FZBbUV/KHmar4xFDM2qSypjNwLG/d1FfbcpYH6FqEQ1yj/5qMGppwZF
w4wFzHbbTh1CKHEpZaArPTg/r3+Qc4/DYSBZpAbF9zjjjK7zLqUo3TFD1ZGYFhABa1syxlxbw6qq
ewux+PlnkPEETUQqQibudPb0ctl0qwDnttVjplzBr0zfGdTAyXgNot2eon3YnxJU0KxEm5grTFx+
etwQPZqSboIfgE6eqKATgwfjT9JMk7J2+EL5x83B2EGeTw0aSsg5QXVj0FVv1ajdMqkc7yc6bF9V
H7y1J/woWl//cOfeCbIvCgvkiyyQU3a6NEB0ozOqyQgLalv/EZ2hAxm2+6/XrZwH4YQu783MdrA2
+qq3wmncMmhqbmq7Cb5plRqVJDdC/C312paCjjnUOLQV2q8gRPVNBgYXJqFa36tGmL2UYe21H405
CK7g0JV7TVmc0ujp6pnFA9NGlLCDyyfYpKCfbnIUBlYjCef2+hacnVnK+3B1ka9SnpYaMqem/NJn
YjWuzB0KNe0T2DJj66fAv9SxhIBnjNslVdsLBiXrHi1YSPds6uGnBoM+hpPY1sTOkdTRKAKYX3SH
2R7J9v8QtLYyLIQCZ28C8RudNf5GNU5jZ08NksAlTTZGYjfAxXYUoW99UvVY/+sbTKOsUvChFOdU
2ii3fuuq6U0t5T6ub/JZNCKtwySMz3RlI3d2zAj1XD2JO7Hzs6D8jg5G/6hSI/im1k0+ruMhYpK8
ZdK1ikS5cMTPPCCmBROibxN3XKRZkmMHfWt41ih2tFbkbJMJESEyAu3BT0fDXThMZ+8fxpDqc+H+
wihVz9OtLnS0Do2pEDumr7NNCAj5Ezv6N4WvBiKoNrpJeu3jd4XOAf4WFiLeXECbpzZbt1PIGNhb
0+zjh3hU6n5TIjbL9NskxmhB/PnCYQIOim7fWwf1rAA/6K5iGn2j70hiw40hxuFuKh2YRjW9eNGL
vtqpfpw8dAywwYAg8j/XD9KZW+SggEllFIveBkHb7PL40YQ0R5Eg6GvFKWKbtneYXAR4rluZwbzY
RkIIDiufkX4RwLaZU1BJdVDU7eC5GVTva4l4y6EODe9bnSa+tWlaT0kYAKuTYJtM5lCs81F0P6g+
28bCL7mwXphwJS0VjpCcYfZDEPk264Ie2W6IffNLCers0CV1uZAyn7skCTjCOzDCQqwwf7etanCa
jLxsl1ThX0MwZLRSXb4syPH03nNAyF/f3wur4g0lXaQeSbQ6vyY64s8duYmxI1j4J4Bfb4N89FL/
Rh6FkyyED0dIALspzo9YdOb2aoUXY2pqY2eMpr/Oy7yANDKrb1zRxPvr6znbPwoNTOayFqCOxIPS
LbwLe9HVIbFjXnEX9mC24dACImRBnfCk1fmzF8Xd5rq9s6Vhj0PpMobAM0KzaGbPFmFjTw19hyHw
Pqvg4zbA/2ErNqoKEq7rxs58GsZsaM9gR5Rzb/OWm2KnRl5HkbYbRTa+MPFff06TCXiyPgW3JGc0
5PNpWgh/LhiVJWRYH4nvVAZhT1eYtkrFRAMrBORZ3Bedq95ZuW3uca/W1nLrEZIWRmOvr3T2Skly
Ve48evM0/inEzcnXnB54S1xU7sMYB+WLEVmMEcSKqt2Urj9lyNmqfnXj2anI1lXIVP3uuvnZV5Xm
CZDxaTTnVLoE8pS9O0VqPTp+6xUwSVhKDtEDxc9+3eVO+uQPE4ON162dLxaaaCFvHxTEcArPrkep
2amWMc76UCBzsB5bfJlNv3HnKhGKzE6cHxhdsjdVElcLiK65d2WhuFcCEYbD5cWcl0Gsdqz9NpjE
g9X40R3SKuEBdhUQ3hEB0yooQToVRSMemlLVb0CtNKu+juDjur4Bs0vLr+Asyz9gcmjizasUWaBG
Rht1sFvSdDpSAY+evdCstl5MSCJat9AWDM7ONKVICkwgzrlGnGh83+n3pbdlQ97ThA9uGk9/mFP6
3pNgHuIBfH+aNMY6miJnoRZzdqZkLfQtUwX3QCd2ZjNsHCCdtRc99LkS3vnw0v5yW+tH6Lrpx1Jw
VkcNWS6M95mt1WbnadQ9Q616NX6Y4jyCukfzinKjwxxnrdCbaX+MqiQgv/4JL62OmQHeaBIywh/5
39/dmLboaiadvPghiZrsMPlQijRJD1uYx7Jf/wtbXBg5ImKiOzLbyS5w6jqIrPgBrjlGfnxN+6nD
gvdLz8Lug1CAt71E8Y+mNg5Q0rmfrivHeuobGmyf8IpsGbBB+c9R2wMo72gBwnV2C/hsslQntV0B
tc+XBZM2yA4vTXA6hTz2rfpAmzDam1Hm59vI15ol+Yvza4BFPA42AafRsj9dnK5Hvk3KGD+EUJnA
+Ro5XxzPqb1VqAIICsp86hnALOxx4Uk5dztyqbIcJ9EINOxn/pVsOkmoV/IFYW/5mZmxsSWWgm4G
vFWzK8bR/mEpLsK6aQTENCvt4YsYY297/RzJb/cuLPn325oUgKnp0hKeO782Mc1unEI2vFWHJ5Wd
N4Pyd+xTvzpUTg6JkRwU2UxMIa+FWi5Bv86+91tJliwFiSbC23nXbbIHFyWofjwaTZJ3d00M6mpb
Qi8Mp9moq3DvVUlnMlV2fdVvc0wnyzYtGcYCI4CxkQnv2YPewCBhVEVYoamFspYFua0Sv+g6lIkD
I5tFl8OKFgRIqjX2qH3SEmoOd7kHUcDaUlKYAkfPiX6rcZRTXOvy3jVXcoq7v7VTMxnvEa2EcY5y
b/tr4XfLa336uxnzkKrLdO+pp85hAlCvQlPXMawZaqA385EJU1hDKGDnQaYzLFsDiEf92rsLXE15
CaE82UeuKJp1X6olQ59GHrw2XuMvnKIZVp/jyyGWvTT4VThGZ4W9yWxcL4dd9JEqeUv+nqF6uk4a
xTr69EooKxpN9dnXg6Bmrnbwyl3DoEi9GerKiRgzLYrhOTYV+QtD4UZHbYgUbcFjnp104EU4ZvBh
VFUkavP0ood5a+QQYsWPKjNuIBp1oezU1owegTZ7+iaPeoJz12udYm85XlXvLcTBlshUzrwNLWae
QIsqEhhyNMRPf4TDQG8ZJVXzaKWgDluUaX7BQatCHuJm2usIH9QmM2C+vn5szpfOiAyYMVDN1Dvo
rp5abcy2qjqw8I95BVX/UKKnYI3RYEH1Fq/sUKxzM402ylg4zwW5+4JPv2CdQUIKEdSZCG7mUpK5
Z/VDq7rtIyolyWcTnpJ2R52xF/uQ0oX/UwJfnpgLKPx13yWDu4a5lA7z9S04czTEsjSzpBiWlMFQ
5Yd59zbnPppSvADNo1Asb+cg5b7iGI+/nVrz1vR4qu8ftudQkQeQRWpJ42Pm3StoT+ErlqIAXg45
4YBwT7h2s7h40tIk/8PoZLGU9s2rp1xCQM9kzjKLJYycxx+wK+StP7TZ0SfMdVYoayK+CCsCFRkF
SiFvVGCjDSquXZEaEFdA/dDuCH0r9DRaU5hfTOGL7l6PWz2EGBMKAnVpoOUsRIIpBPQWiSlSOuTD
s5M45n3gCsgHj6Ie0/RxqKEMkMxz3hcw2uNSA/f85JG0scs8LJw/sMWnHx3zkTnAxHJ0bejp3RAG
Av5ufvWjrHopG+c7A5/6Sg86C6KUUFUX4sG3ie8Tb00gT0kVbCjjOxJafWq/goKKIcQ+OOZ6GB3j
btD1tQVnRfg0WB4M1sFgjO2XAMhbtrHbOCoeA2hbE7roqv+9ruLRu6Ea73zBoVU+hJGe64PPIh3b
JWpKBgLEnT5a5xQRjGpDVIiVaecClvtY5E+sPSMKncAmwDWQ68Zjxjl/iO0xek7dStFWbRhmz42D
FsS+BBmMbNAQTsOmLuMs23q5nqT+qtDrNoBBVzO/WrWnvEQ5JBjPzHE2v7wyCadX+I0huPZ9l5Mz
aSZ0u0oZi9dEsb0vEgUNheGEVNbWTmwv+eO3bV3cxdpY6J+zUIUpgEpspaNrZPioSk30hW7TxgAn
HMcy8VFGqyx245Caw21RVJ19C+dM9jjo9DzW5mBPNXSZDOIeughtLBjyy1zbDd2kp6s+dxO0khS/
tj8lvVoES9IkF04X6Sojj7JMJR++06/LY5JVUDeHR7Np+tuxyodXMaYgcp245fYZdflHiUtz3ESV
FjKvHCT2h580GlyUyUjh+AVIf5/+AjVWW243UUw16C08gUnwGgRps6lsNUECJsnqdUib79EIC2/H
dIa6EEad74AUxMKnyqI2WPFZMTup7MmyE+E9eiYEoRRe3AlaNKc35axWPFUQylSTZXyLnLZ8aOk2
Jxu3dqZ4YRtmymEy+pAdMOp3sCDQVpwPSCSI4k25K8JjmEHWs3I8AA0vTqXX9z2zJs4KbEh6z7ts
f8umRrnNsjz5Fg+O73yaePytr0lUFNGr5qW59Z35XVvcRUmtgAz66JsAAoE/ZDgqUCAxc0d1WU7k
Fx0zB53HgRER2ohBytOEckaHp+bZyv+5bvItkD11QcwI01NjQpaH4cxmmHYZ+NYuO3Y1DC5bRe2z
19Cps2pLLxYu6SQwMznTqdVh9HkKXB228UzpYYKNYB5aKbofm9+v/6a3B//kN8kwkT0AcUKRicLh
6bE1p8wSSp9qT1VeJe5j4QVt8zSSxIt7X43oF3R14ForMHVu8Dyag6k82BBotatGzWkRiSoKklej
EXm/VptOi9aiVJp421VjFn8p3KEv9k069i7d73b0t/mYjo+VNqrDp7GdIGApPN1XF4KctxLgbFHA
NiTClDFo5uNmH1cvERlvM0OnZ2cAkRv96R+nzTP9Bc4ff683YCW/omzFvXSDPoQaOTXr5GA0bfNV
t8octk7NC+8tIzGMr1USlPd2T7liL/WWlHsti7v0swsHzvgppbmCAnBmp18TT4TdQolGk07jZCEU
qCnkMnDEywWVySw1Cqw+i2wY0YC/2LWAc0rPh42l5rn/CVJUO6RFB/r6Jg3Nfu3DQ12ummT0XiYf
yCCTVgwCb6zBapbQrme+ht/CNDAlX4roEnN2emjCIOqYDOiGY5ZCQXOjBLr/OIVlfuuBcVvHWZJ+
L5EuLlfsz/AKaDNcyHHkB5ztCzUCCqLkEBQK5k4G+Qg42W13OBqtGCFnBv/xO7UqqOx7zc9f1Cbo
F9zreYmAttIbrAM4LNH7vGegBy5hoxmrRzUN9V9q392Okx/tVCMGM0Va7q4GJ/bgQLO9/AludvuB
0kmyu35dz3Nl+StQ/5ClQtpc88GJYRCl3pCUHGPI9MWqLUuj2SjZIG4V0Kj+ulMybTioHeI3uTl2
2R3Y4CicVl2Z6oxR4Zy1r4MC28SDaTWdsVHg+oWUEGr9ftWbNWwE5qiZCz2kc8fHryb8YhSDjBkH
OIu9tNqjo9uNlFLrIi42ieh+8X6kE+TXYnpEf+Mfmx8Zb9SusrdKDZvuOkJXUcklDO76Dp6fHCCt
jD4SdcNmcoY2NULDbwu0u49xAbd/EDm/jbwRr6qb+Y9xUhcfBNtJGkBeF3oVYE5ld3T2LE+hrQ6C
4TV0gvTqrwjq6amoHWPvhMJ/CdrJXE2Dy/2w28r8dn2pZ/ktcyA4QXqEBuU7moSnt5SSfUUZu7OO
U901XzovrsP16PuavUVsQXnS6+RvmLvtl+tWL2wwQ+o0gQ2CMbATszgosrXBLWrTPjpOmnYrJQzi
XWdb0/eUQfGHtgz/Xrd3lsVQPpBsurAuMb2HVzhdZW13Vd2jUHicJhNPWIrhtW0qNDy6TCz4gHO3
d2pqtjT6yhXccpF5tLLUC9dOUKH8rpp5swnKoN95jOPvYzdNtoM+RMdIN5fIDs6DK7BalAmp2wMx
khDK08X6eRKnkeeqx8EoGcc30qKobyqvmuJV65bVjZOFRrC1Iif9J2v63CRm0LXpkDSl8djROfql
T130XELd0K4VRQt3WRygR3D9i5yfOwZaUD3ERYEzZPrq9EcqnVYMBKHiWCh9s3HUod2oFpIJPYRG
7YNQpmTv+bXIP9plQG8R6AFVRGhBAHPIct27qgKooaGKiNCPg4pksufYBQP4hv2cU2m9odDgH64v
8w0tfvoIQQhFKVF6NgpZ8xAS5Z7BKIrOPo74VW0fE1boKy9OLKQNVD+xb4NGbVo2wBoOWttb467x
a1fhRaZFu+70EvFLSPm8bg9XhoZeBejIe31qlRrUvaH+KaD6hfKhyZqbVlNHD/Ek9L5XpTPYzDZ6
EEFtmJhL3O1EMm3u20brhm8ijDuNOpIBtz1yjSMayJ49gaERihk/m61p7L3KaYNvmar0LxQEq+zH
qNXii6FPCp6BPo6z6sKiPwRNN3qoGOkaZPBl9ow6eevd96TJ+apS6DpK0ubG/HN9V8+vs87QKB4E
tAHtx3kaZdaoa+WVZh8b+mXBxkPhQNlmcCbR9WwhEFl4DmZ0F6QrDLcQy1AGoQpNv3x2oxr4wxiK
V82jBrFJvgZaRvQX05pYVcwQ7O0S/Z49QkVoQZL+d/lW73DXhwKFnJsgtEXzo89TQhAa3YhIyd7v
pi0F/M+hOwTTrrJjjbIe3HPDgjO69MsJboUNAY6MR+bkSmlRZYPfx83RA1TAD01FsBFTbRxtKqbm
q2+0ylok0A3/TeM23sa0r5wnrWyArlnIk2jbcKzgEwN43K0Vtc2RGVITYbc/FTeHmkhANfnCjkO7
ueAfzt0orWWK1LR6XeCS8wa+H4etVXYEtVyJae2F6PKpma3f1jk4jMpV3E02lD/cTo13vCEfbrWS
lXK4AEUxTEhsPfNO9QTvVNy3zXHk5XzWXC/4kY+2ve3RF9gzW1N9qequW+KLlsdo5itsONSADVGb
l83QU+ekNIkydbado3vYwzys6qm3sQtHvykGhAKhkINIBveY3qR+rlsLG37+JMtBHoZbHagmiNln
xnMjN0PHTKojCgHoqJRDHq5VxyNupQz5LfPV+Of1S3zhBYBCnkcKgCpgnvnRdIWZW+kYdcccmGi3
Gbx80A5piyhMWAT9OugKprhodX++bvbCJlP3gHoLGjUcyJzAo4nLaXKCtj+iI6Un3/gBabKybRSO
Nr1fF/XvirqL+ZBNJoIeNoR5C77ron1JEsQCaXDMw9y2UiCQ1fL26CgC8eIqlNy4+hia+9GtvIQT
ZyEMqYy1A0mYYqpLnZ9L2y4hKnxhWpm8vqeHTO/1FPxb3B0jEWvlCubY0NkZTuc96xkMUdAToaMy
DEq4UNi4cL5kkEkVAWcER8wsLqLR5XbF6LLuqewPog/hoQ4g3f8lPEh+g95zl0KMC86PuQkgBbJn
igefT3JljKqUnN7+ODh2ONxmg579xccn+ia2rbi+a9MmZj6eFuJeS1zvn76yO2VTwRHlrYXSWcad
3otY2SsZUkPb0bfigvqYDZzNsCjc7xvDiT5XKcyD2+tn9C0qOPUE/HIgpxxTMpAz0GkvIpHnYzYd
Iy3sn8VY8puLOvHp5cOOfj/4cfQU+JSn15PhpMFWsQhwN6gwNtVdHQQMBESBlkOcN6hKvCmbQQWK
7NITXodOWbg3BcRy6LrYVaHfZVou4m9Fa8X9Ok8G+68KMuyrhCX6tyF1aHevIx8Vr/oJ0ueFl/X8
UMCmAW0PrxOjU0D+Tw/jkNhaodtKc+SoRjcVj9Jnn+wTuVYRbrgV3UI4dt72pIzF5aOPBwSD13zm
5RotiRVXrbqj5pRxMq3abIhoBVtlzbyB06btATdoxGtmPibjR9CG/R13KXC3JsjjaCMyE/prWL70
ryLX2vBZsybr1/WPf74npqRRk5U2qn9MzJ3uiZKKKBpqYzoKN9CgEfaNYGV4bngrp6J3caTCBXzd
4rlLwKKcvCDTBcsxr4RVQ+FOvdJPx8aoIgQtEnHLaOer5xQ4qFxt1X+QfjP3141eWibZHxG3rHcS
kZ8uM3e61KmaRj3mIh83sJZKbY0q+OYk6k0/2NXrdXPnISN1mXfmZu6np0HpWTACHLsRZQHA3s0P
PTC/pdEoFh6Y88gFJBEYYyoHlDFAIZ4uLHaMQUuqQj0W6Vjv7K6HYJjak5n8qmubeDgW9UBXSzdq
yI6mGKbJcECdcAm1f2HB5NWS/ZfCghyqOf0ZbZi69hh45tGG2H9a0asX4AB9dVv7w9Ig8IVvKSNx
XDvQPFyu/C3vsiojcMo863PSky5BXCM1R2NlmJLTvmIWnJwn1XbXP+clizygDFzKRg5JwKnFwKuM
DPyLdtSQO/nEeGKwdwdjSNZ+2vqbqa+XopUL2ylLU0RI1BAISmeOo/JrrZaipUdG6odpa6Rm5zyp
ieGOKzBt3tJAmnR8pw8AYaBLaESKTOd13hmOq0C4XeVqx5wxsV+porvRnlniSixUwc+jEYkmpLtB
ICIznNktRDtnAjQUi2Pf5O1aqw0aQQjV7lI1LBD/VtQD4OiIObiGOvKHPyE3hISKOVMAXXM60M7X
9aGkNHtERjK+heDJO+jQB2xbKBQRehOLsFG5lvmeQqfErAhBDId19gnDkuKiQ0v16JcwGg1BNOyl
Zux9lvjBveZF7tpVYvHcBIWAerx012HVjtsEAs9oYekXHC4wb3DREtyiQQ54enpJsstMj3rtyJOc
vEyw4f/OiP5vDNwuNP9aaiDIpghHWXj+Lh1i4IByto5o6KzO2PbFGKplqR3p+up7t3c6RAWlB7JQ
kvl1/fNetAWpBqY4V7RcT9dIAcqIkRFWj2Zedj/KSKleNCjRVlQegNP/F7YkjoJcV4eOZRZG5Erk
B2JgXYWeDr8hte0y+PVFZ/zMWyi2Fu7Mpa8H7QSD9JJdEqT36cq0yHAnWHTUY9RY7o2BKucWQtd6
59bq9J1m/7QqkTj9/PElghABD/R2hOeFq7wwoKutJu0Y6hZhhx+rt6kok3RN44UO6n9hDOwwSQpt
k39Vxt/586Z2ihGlVnHMY2S87lR457a6oyDeHCqJubCdF1w5lRlJ0UvWiQeabWfeO23fI+R31Cwz
cjex56UqibYrfpRlr2zaLuyChfNy6QvKUX1ibAglqC+cfsEpSAMjVxL9aCtOuQltRDxWuQ1HqBbR
1dUq3d5xpJdY6C/cCGBkVJJ4IGktzBtio121fTsZ+J+wEN95thPtJ7WU+oZHzjCer3/CC7sKES+P
MaxLEJ7NJ5odsgMXplXqq2GF+kXW/Snq3tw0CRVyzmesjwtn5sKeSuZfGUBCAyzmnIC2kxUDAtra
kYELtf2nqzu3v6EGabZ7zrT3P6Sd127cSNeur4gAczglOymrWw6yTwinYaxijlf/P9Q+cbMFNfzt
GVgYyMAUWaxatWqtN1D+1otG37RWFM1XOGXvDU3u4ZigLCGwra/0SW6lnW2mxpPiKOUz6C28nB0D
89c9oLXsOzekQQazGP6XvMeGl7iwMdmVF7RxO0LrJSaGP82KnW3qBstzLGbn8GGO3OpJ7fKi3nz8
Wd9bQyR1XF1UbgYgOc5XbrSITRqNoT9RNlaeE8MJnU1V9GmG/uMssisT+05PzoY+QzV34StTOl8F
1lErVYqFqniea26Dboz7z8YRLWUDqcy3JGjJrtcy6Q+taHGpcaLkMcbm85Z6inb6+M0vwXKL5DDw
I/7wAzLC+au7aBlnjZbmzxBQ+dZF3xomMpBjckIbYLzjVGlvmnQqH7rJHsLAscZ+Y5dj/RvcJDXr
dFH8dV07vdK3vMygqDFT2Fj0rgHzrVtLWg0YzrHa+jmEC5L5SViSVgDWugcBRD1YH5SXDGwV5tHV
JK7EsbfYeJ7SsPi4zS6UH3bdWvUHFBvW8I3ZsujLP5oygcCPLeu+krGzj7UMp1tYiNtWT0zf7qL6
drDS/kqgudx8LvJuwP/Jjvm5vjxSGq9HXbrjMwlN2gX4s4WHkfLIsdXs1PNdXRh+U6n6tRzqMsCx
HinOAmeixQX74Hw5SAQQ+tQrh+cpNPo/s+u1N3CCGuUz8H2OYBwnnOifTyoQplSvSMrVxUlkNaQ5
Ceyy29h9EpG2j+tM1328wAvowMI9ibkKf3y85C83+3KNhKyKHB9nwNvu/OsYjme81cNOdZ64Jxd/
+r63qI/a4ddBDceXj4e63F2IXwDwIX9SGehCpccUEYetzOpHqxPzTWeO8qaDLpptvUGEt2YeDk99
3KnbuM2MOsDZVv9sGW1c+MLSktfYmIpfSaYV7ZUVfnEPgnEB9tSgawvGBeDa+VfW67BqgbzUj6LT
qz+jp45wnehlFIeP3/9iNUGQXZTZFlk28uM12rj1ElyWw256hNXhDntTxuwYs+WKbjWR/BPNtr37
/xtxlYOEqd2aUzlOjx1MjSZQXDM/hKjC3yfgYfZJou8/Hm+9mNifSwcIgAGgclbx8vd/LabKbhRI
TYl4KKWZ3XAsGw+FET5pcfbP1MC3oZDbX2Q1qO2tuyd5JSb0CYV4SJyQHpcpMMVyw7x4BUQb+5bb
2j+0osDFO8OZ58qeWYejZWxaJ+gEUOBeJMHPX7NrrFEfOjd/GEd6UglWCNAAhYvcZKeVCMC5xh/Z
CvfbP00u8YAFunAVKOnTHljT5BD+GecEpZRtgQ9dH2jA1j4pi5Wjj3h3XV1JtVafchmNlQqSc9EP
A5O3SgJQt5AmJW1rW6naLBfzdnUOJnSSwdrm6X8fv9pqBy63VDrXbAq8MyhsvaHP/lo3+ED3VpnN
5nZu55rL6Rw7Nsq8xuvHw1y+EygUEEDkj4DwL7QRSw9scEhPbpsICFwPvdbY8deBlrZ9mEw3DK/F
u9U6WbqKCxAE9h+5FEIaq+03qUSz0EptHA1BqKRBgS9t9qhDoHVrfHWaatgPymJWL7S+r9CG0aeu
33hdmP9UEK7St86Ie5gfDtGijsOFvZmrDWq1cx702K/bGztNK1zpXRAVunZlL6/zMp4eIDb9fpJO
VHJohZ+vcjBbKenwbB8bfNmfJVWGdDtxZaUzkcYPM42177hR4YEZpogOlsBnT6BAhtfS1NPmCh33
ciZZastug3XMuWEa58/SQcyUhTTjk4ycRvNBFdpBnI/a96GOnZd4HJ0tLaH8385iZgBdZZN/2HFU
49ZtNJm26MkMfX90Bxn+DrtYfAoVd55/KrJqig3O6sN0RRvrnVlnTHrRCyeGm/ha5lIKxHnNTlWP
09JuvynHeJJ3pVlIV/gyzHW0wAyR2fuwiWivbHGTz8tvip4N82byhqjewtJFp+xKNFjy3r9ywGUm
aJMvKsmQSKAsrI7IcjZDbIGb8ahmM+y3fLIDFscNPSTTQvjOlLfhaBKJQqwmjUM8hXZ95ZBeJw/E
IwI9SkBvXXNgc6vEKHNarAKnUDvKSosSnJtoie3rUpmVVwMXwue5lYPcJnVf98Btpib+HGbqIG6l
nnlqdmsgIgnlgR6oQMOKcGRurgSX1RrlAQkUMKZRe8K44aJcDGw5dDK1tY/RUGkzOrIdGgCRL3Ba
nPD6VIVyb9YTLjVzjIyO9LVudrQgrSHZH1V4/f2urq3MhQ80CrMOBmnk8kWXRtTchQOp0owDxfBf
jaSBmfiVYiJt3EyDaHYijYbQr0H902udZIhOfaCZdfsiRhG31W6YysSFrVEqbrvRI0U7aGKi/jpq
kyeeQk+W2U7xohToVun209GtansofaVFYLTuh3jYpnlkKbfFQj0Pum4ePmH8khj465A6IjtOh70l
xQAFeCwzPcJ/MVfSwX6WzYiAvJwqZw6wPS67gz4m6CXjSqWceKr8leTbdX2gskkeWPkAbhl29iRu
u2p8xEnbFM9hIe2muLKc17ts+VZLg47GIPeapXJ4Hk9KpVClZrbacaiG/h5rYjH68TTJQKalJgJp
prm+yfIsGXYRMRzHrgFmXhQ7OytBdeTTx0tnOQf+2l08Dfw/VI+A0i1K1msBlbYYwIIWZnVq5/Bp
oHNz8BCdxfq2MUc2ffafa8rwAD+guBJt3h0Y/C5WKmxx4sn5NCiDWeqILtan0TPjg5qmYIskFg/8
WjynLpgMdJb4ZY2QzeHjd15fK5eXJrhSSVkwhJDhVodjXOashXGKT+XgxB78Im5a/lhOVRaQvFEu
bsPc+JT0mhPMapmcBqoyX3MvvXa/vZwD7Ml4GPK5pR2yTiQVXQWtVyjdqUOGabFE1X0tF9O96Kd6
jxpe8gN794W2aitfPp6Cy4ABHJbi9RJcqTasu2c5zuu1EIVydDUsaDGJ6+PpPknBym6Ao00bDWC0
hm1r4V0Npm9vdb7keFdqaRSXDUqU64qCmuSwbL0mPw2m58CwBQSY49wpJ7zht0i3o8RZYF0v/Nkb
ERqLPVPOL+MIZ9RvJ89I402ijOlwPyi9bh/m2hrCo064G/8b4SlM6Z9JqN6AqXSIlcyA82a8byPd
K4LRG8L8Hg4GXEs3zvTJp35CrzKmQ6Ef60zWd8UQFQInV3bhtu0T9UG4qT4FQlVHJdDUuZC+nmhR
udEdhPNRJI9NSlOcyP3OQ645xaKxyrrmE4lZ8Wwb0/wdXmUSHmkSVPZ+HLVGbvsOmPquMmGW7KEv
mFUwtzZmVrHNXfjXTNlHBHhFl+Et0NKc4NCiQbcfDdQVnkM3EvcyHTplPwkPbG2hKzplmJkJa2/r
tmqcTan3gH2cHi5/IBrdrikW5E71grF02jzL0G3F3TBaKWYD3KQyxLmtPtRkEEuRJPcN5h/ZzkHy
6KSS2xS+QzPyaybTMd1qTTqP3yxbWN/NIlHcrT10zTOsK2nvu6QXaWCTFAnMWXqErlpdHQ6ugLzz
ZTCn+pAlY7pcVIxaWWhQkuSxHKYFqast5VpquA2eYh5NuvR3PeQtRMKs0D25jyaon9/dAdmg51rP
svnZSRtFu0FA0WriYPKcaNuQERkBWZwxV4dqkOpDSgROq908zDWeMQI2TDDDnXeCsSiN9hsdjqG4
h8OV32lFmNl/Bgqqz3IQwxca9qPrU/zr5SaSSExsdFEOW6yh9Xwz55F3yEY6xbgwC5yloc/EEFnV
fHZv4yoJp701uMX3ApV13R/cOf0Kcz73NhPw224DOkdWgT5HOnZt9gB+9bUwmtTbl3OJwESvVFG8
rQu3gXXsWnEY1DgJI6lombWX30zGmKs3rib7n/RGIsgCjlWUE0Gzdz83gz0b9x0dYjD9eqxUcPDb
3hGHKk/1NCAg9Heo2jjmS4tOIEBHoFgaGmXCsyfwIlkufjQ6ac5jOMJkulEsD2C+pShpuXc6pRUb
TRsycSezpLU+UX+K4FdWqtX4/Rjrv+Z5ythcA0YBd4MuXCsLmiKpYjxLQaBtx8Is98IZTO2TUs3K
HO3sJIYr6RWy1XdLUkNGJRz186iUuFQoGh4KBTbzVrFL3UYfxaMoBJazWyueamBBadYce7OgXKrP
3YQMeyaU8Erp8zJIwu4xKcjS3VuUKFZp31i0lWzspD2FeaRv8B53t2kZq/eTWsSfi65bBGtN818P
ZDYdqS74yIUiT1ns/FyEDZsPVqmGJzDU3U6IPPnkpm7xywM/S0RmP2t386CFT7IFT3clkbw8kGiX
U9kg8FJIAZR0Prhw1QbVKsM6sphnDUKui4eN8G02qA+HEduxOJxE/wjGDuGGTYPfTHz4+GR653BG
00VDU2IRvgffv5oAuxFzCjo8OclRJTWqKYs/NfTxAPpX4YvRq+bBAk94sNvZOaLW0WyVNlH2Hz/F
ql5GhsCmpHUNSHdBrK6rSWNaj7mnFeKUW0LLoiBrkynas78w74oGLkk3llbbzpWLxnujLqrEgLiA
9Olr1EcuVBAD+VyeqDzFxwKZ/T9tKOcDkuc57DfqQf+ejNKycxHIAKjK5dYwzz94X7Yzlz5ZnIDu
SHmARJWN284pTB9aR+FstC523cepGr7ISEn3fZTA8o7J5h5qGNLPH0/65eqzl7oztZ+FJkSn+/xh
ytiYUZXSytNQF/n3pi2rezGF0NnSGYr2OM94+0VEhWFUuiu77p2tTk4CiYGyAmXYi3zI4ZTOx6o4
GdhwPPadoW7Gwep+jKi++VOO7JVI2/T08ftefm58DCg/oa/FUqdfe/6+OdieupjK9NR3VfRcJimn
oAKSPvPHpNx13KOuIeHe3mOVe9HCACAC5J+Nvt7gAwibTjSFecySOdJ8iT8V1QzbjftDxMmq7ZvJ
ynczQpXGDr6MVIjfYey1X4kGCkJzbrWcx21UVLedmRvpIzUKDuUw1OcXnlxPfIKLmGNfKYCW/57o
GMrMzyY0nAPozJPRQPKvyeX+NXAtIFh0yt/cd2G9rtax0thFart9+iKcNJ8hdVvVQZlja6+VvXpw
PBxifYcSkboBZX/NpHtVoWCxLjW9RYlqadJyrTj/jlnaAjrGbOjFtGBANYrKkiFTulfHvApk3WcH
FF2NJwNexa2Cr+i1Wt9yDp19VDQlKJXxk0YmNfDV+LRzNLVisZzYLYMRKGnuob/j9hYNhT45Urcy
/WpWnWafVrb81JVxngMRVJ3PUygFJGZhffl4ZV9sJ2KXs4hJcb1Yzs/1ys6EUyn5rJ/SLMlPhnCU
Awrcc7jVK9M6IPgY3ve0XK8sgov9tOAsmQZvEV/VqX+ef4fZM6pQjUzzVIVK6N5NvYE6ZyWKrV5U
XnYYaqX79fF7rqq6fHlENJbpxQsZWM4aGBgr5ATdGE2nblTEp6ZSipOTaOk+zsmuPx7qckoXuRi0
YjgYwPauMUD4A4BmGrzopYzL+msx6N+GxLXvJNd74Xch5BZbKdN/vaSTxS4yk/Btl4bgWy3jr+J4
PWhtE7VVeEoaI7rjzuYGqlYVpHmh9WhXjnNXSdI+n519TaTncmoZGcwMGCQKYqzu1cfUx2LM8i5+
KajNHBCOyRNf6+voKay1Wr9yDkIMuNhD8IjRMzA5eOHOrae3YDFzh0qcE+lHVR/lMA8V2daciWHr
6cJs/qjOEPafYM7AyOojDXXdkRQ89ekFo03mL4dsTL+01STav6Xy262qLNk1SSKeB9cT4c7oJr32
Z/QjBQW4aoxvoS82Ru6D/Whdv0H2urml5hVWm9axUNEIkJqtb4YBNgX+P57W/dIS18sfMwuDVm5Z
mamNT23aurnfYtxqHrqhkQktGaf6UopEfEbZKc4DN1m4CHPYR/M26tTql0ZAyDaFnaLhMqWN0dM8
l9ljU3duuCGxVlHAimX9x21oCfsTAintg9U2yrcUqfzuUcvG5ktcF8qrK7vmVz5rRrqNRki9tiVC
M4j62GrvVaOzTuYo5l8DVbiXGL1gDXDc5KFjiaNt7ifASjs/n6L4YTB0DFoG5NzT21akxakLta69
kbKZLeh9aIrhxJe4txHNJ+l3rZjVALDMILbQCufo4EyTSocxGasv1agp3r6LmvK/IXUzdkUeIp2V
u+oQv0hu7sqfGk2X4nlC3mZDWlmMO8tLC/UOswH7PkqNXPEp7Lb/8ccELTk7wy/P7gdjizRCIn2K
Nv1nZZgq/WtRl/IWVIxu3oZWa7hb5G27dDPFWvfN4ExHH7CeZeNTwGt6n+5PY/hlOiUkzvze3ujQ
nbvUx1G4sB+nPMJzQlXpcz273JbGnasWU31vUrtIPltNKqpNyG1vDBq6ivlhHMnV/DiWvRNYkJsO
dSGFFlBxLBBPKrrU3Fs4M3YP1UTtJLAhPfRfHKvKwls31Xq9384wU+Ys4L7lld+Frve9b1WR/NI5
U5htpqjv9v3kxsbLiJi96Rt6Xqe7lFQUERue0/DB8HJBVTC4HTdJUbivFO89+xfoqxEg1CDbz1Vk
emnQ6qmT3sHKksVmarXJvBdAR4obGYfJjw6Ehb0rQN5xle+Nri82fTmkv2Cox18jo6u+i1yK2lfU
Uu4GvGatxzSJ3Ads2Ry5xQQvdF4pfxflhtLd5PizXoaIF7H+YzAp3pR87cPO+k3wb5tjZw3jY6dk
SbopY0HToCO4db6wW7piSQHLM6dvrT5n7YwgFgxS2z65IUX/+7xFSGeoEdo9cBkkilATyIaqQ/Yg
rqZtg2pf8mTWmDXvvBY1os9FP5pe6+PIEQ8+jzrBVLUFLaTAiqFIoQk05IUfNnbXH8qExca+ycS4
dRzsAvwmmQ3rIY3r9rWWQ/drNirtNzbkmhIMfNrxHvhZ8x192jG5lxglFzfjJMuNBSTO9s0kHZ2b
rBGWuAFQoEBAL2TyanWyEb8hvrYmJYFOtwO9S/VfldmO4SErOw/xFUHmvQFG6yQbHLyr+mZUrNyi
uIF+8jH2qtIOwEcM7a+wmfrstm+xB3hJO6B+B4lIGtVDy1ayfZUhkOTrbWl9GVmPeMi6nBYHxNdH
2otFnTW+QFlql5YJOGwVz5V+s6hUj8QGJ4o3ao9kzo0Sd+mCtQqlyQzqyPC7qdBDKnh5om1aMPKP
zjwiH7VJYbUkO9JVm0KhmZevYKSTwe+scCg6X3UqY/62+FFMWyXV450kgbA+t/jVdQ99SDktEJor
6/0o7K7wzUi3vwxhZUnuvHX90DGrnbWppm7M7owy1mZ8jylSYPmgpWI3Wla5TRudNkJmYhUauFhz
2yfP7ioCs5eiphWMVTaUG63IwJjKYvK2/A/0am8X4F4ybL/+AEOVn+GvNN0Bam1rogcxOeMhqsCn
+WpSYHogHav5UfZoND+qRuJgWVLVuR5MRmnEtxNwOdys4xaC06Yay0LfKxB2F+ursf4PPcgUNZ+8
UP4otRn1d13nWRUeu6FzDXr6Jph2noyCZIHWQwJI757b7Pm57aBMjPpXX724URyPNw1WUTdxhUzN
JptppOW+VTb2f1HmJU8UuxTlNkKKbKNJtab91ClWsbWzNLOCPGElba3KFH80p66pAw8hspEW+trq
Pk3q4d6Z4ID8c5YFSGZJH0l2gDqsaRCR7TSwB+P6RSDjVnJedd52zDXXV2y1V7Ym0pabJI/qa1y+
yysECSuicBTlaTJeNIW8WlWYuLZ8MdA94mj36kLsW3AeFdIYbUzEbdtBD5J+Gl4xyKgQKpnRRL2S
Bl0m0KTOuNOQRJPTIkB9/u0qCrHIA2vFy9xo2s+KcZMArqoTdHEBj3qc1Zt/TWrh8HDbp3Kx+F6s
0SymMZjM5mScQANE901speVGNRGGH62pOeGIk1V+VHTXiMiX78mwaD4BbqXYgiTi+XvOdSP0JhqM
E+J/pG5zHO84Uly0T2bxaNvFy7+/JXchSsIuYj0Xl24UfSdp6I1xUly7+Y72HIy8NAJL6ApKvp2F
6H5Vqfm/VlPo4cMABDFMx8a6kAcqyj7X0j7OX6yO64gfeZW5MwrRPzWJ23o+4pqK39Jd83H8cIsr
++hyPYOyWyziF42ZhcJ0PsOJUCWVs949dUOJX6Nt0lUZdS8JasOKm02XmcmhmSkuBqU2g/gbQv1a
beudR4AxhMYnl0LMvoxVnxXIQD32XSZf0BRV/GnIkGwYNImCelR5JS3yWfqROiDBBtu+D/LM6q/A
iy+XGaGQth4MAxWywfr2RCVX7TO0E1645hh7mopD69uNZt6a6D2eGr2Wnz9eaBcDIkpK2ZaPDm2M
stKqfItsa6p4Y6i/aHiaPVSDOm2GxLRu6exUt0bqXvNZuKzVUjgEDwGDa9nEiFWff2angOFbZlb4
YhWyrugg2S0HFaIPSMkqSlTshiKxPw+z63wy7U5FKs0Yiicli81rLIu1ShiZJY/CexNE2NequSoe
OlbZwobuwxeIc8POwO7h0YULHCSsxIa2qkx2uiYVSPBq+A2JwDxIIEJ8j6dOO5WL5OSVWPrOA6FR
xVnCYbhAeS7oEAZtIJf49kmrI+tepRXyrcu92AwSa5JxkEZNArTdptqHjBXeQpHGhSTz2A2WXqo/
277M9x8vj4sdgescck+owi3fig7s+dfKQg95HC3O6cCoSCHiXeX+aJt8+G7Gs3VPsHidrMY4FJ2K
6n5SWOWVKVkvzze2KPkJGv/UqwhM5+N7kx5aeZfXR6VCAuE2C6FuPDuldJsDfPqZ2mFpxfaVTbiu
mzAouwINBmha9FXWlnsykolIc9d9zoQ+/25bbs37ht/qe13lDNjao6i7nTGIqr4S9tflbOLfomEO
/A72MSXeVQBSuxrImkIhHxiL9zPE7Q69+hn/rFT3BhjXc6p8y21XMYPGbqb45uOPfYEzWYCaYBvw
1OY/FnDH+WyD2KtrxbKiYyGr8ceIzPAWxj2W72heZd9yBFP3nhkpR9wdUn80s+5z2fUzYthOdK12
dREneBaK63Q1UMYEXWauAhM26WYD1iE/aiKZbt1Sg3cY6ekhhEl2Zyym7Ug3eVEYTBzN+xBFzi99
PYfG4cqcLOP8nZwyPEXaRZ+BYwm3ytUnSRPN6AaKxcepV+VNPU3i0axHh3sgEKVfdeZqPxxzbF4M
6Sp/Fk7IFoLPlSB9uSxs6loogxAzKc6t8Wxe5iZRiob8scNvtAhs2aXFhluC+rlWgUxvYrOTXWA6
ibTfFNv17ceTcLkhFmYfQHBw/tS71v4CXT636Vip47E1DHHMtFHsZqfzAj2UxT43BuWGKbqWVy8T
ez7xICidRYwSKCMlvVV9HudHoy9F1B2bdu483w4lNsBDbik3VHbSK3HuIs4wDHO7yB+ACUec/nzl
IzKv11CytaOr5l3kA+CmViGa8L8Et6pdhFvGP2Y7y3uhiIjeCh00nLFXAzZibIbUAtJlzrN3QO1X
PtgxTJFHYBf9Des4+0In29pSw3XYYXMeu1c+6nuvTFQn0YEfdSmoYWKbWdRqpR5nXY/CHTWvfnqM
ukjbhTLRtJucFl5+pT1+sZB5awtePBV+3pkr32qawZeIJpvUI85tiRpY7dwcKK10ZqC6vWPcU0US
r1QEQxGYRRj//ngZL3N6tqIQueEsIaRTbCGxXoUUu63YM7I2jpxpmB5U6Ih/Rc1Q3WUtuicHTq90
L2OqVGMsnCAckZj/+AEulvTyAAsnyCPhACCwTM9ftXGaDaU6Kbp+nOn/tBskjRXzBtEsBfmmMEqu
LLG3q9DqfbmTEbigQdHiWOd2TSyxl4I1dpT4J0ybquote960hTncA0Voi33XZKFA6Cxujc2YQBED
15ONyk/AJIZBxbrvjUMnwZlFiZdkO3zxsPvwezMGvBRUZtmIu7aZ1NLZWoUV7+iVpVaA0B+3pNJB
P7rUm3iLcu08NT4qgIWWB1xVQeMijktJHMuE3g6a0U2szWgtSX/rme1T0o9pewUbfYHHZb/RbePS
SCyh17eWoGj6pC3oJtnHfBopOfXFMTVMrJPbUJibogtJ5+Mkd+66pCy2zdhCeClt+aNz4+nVi7R+
v9COrj3UxdkCNWNBbiyrEZ+Ydc8rNvXeio1sPmqSYvc+UaLau+8UXXRakLtS2TPhJVXGXqu8bdnq
QtlHRLHklGolIngfL86LIM/DoE8LHpgLATrWq4gE9i2GNFjMR12Xcb5x8HrbJNM49YGjldbWXapj
aYbLxL8P6+FLShGBnMdd5xx5GTmdiXLM0SkS1bpR7Brb3ryIqVpXVdkr9w2wqF1Tte2VRtU7m3Eh
OHEL4ETjxrn8/V+bcawtPQbXpx4Bo2X/2bU7b+IahjzgIU+trryl/s7sgl5kQO63ZPbr04y6kfTm
uVePqLbW3yIwQmhccS+DlV/l8QakwJzeAd8fNnFXOvq2itC0MTWZ1jcaGON7t3am/jnpVfu11zND
9ysF3XJ/jGp1U9ttOm2Hkm7ESwdAOw7auE6cTeE61SFBtqj3i6yU3sYckhzySN0v2HcN3yx/ig0P
8ZePP+k6d+M4gTMHCgp3brSFSBzOp7ZVSs+ZJf52WlZHzxrOFIGZGDUQUStBhklRyZHm0e81s9h1
amHd1tK95o+6+rxvz4C0PVkbrdYlhTt/BlUOkaLYJYZ+Il5oQX1/31hzjlh4eM1baslE/oqzb0NR
qVmgwdQAaQCdD1WyY8O65uDUQy97GMYpukNM4po4yGoF/b9RHPK/5TrGMjLOR1FGT1ILwqezKmJz
FydhGmRpHe8UNTHvIluYdyEuAruPP+V7s4jXBcSq5UIKUe58ULtzUOKl+bMb+dJBl8v8lt5Ngtqx
uKYUvcpH3t4PYRcKEZzQRIPVUC4aB0iPGCyaMFU3FX4faEKnDadEldwrkW5d2ZLvzScWoMvBwGnM
pfv81YxwnqFUq9quXsRe9BafqFxq4XZAeSgwaJP46H+l/8t8ghniasO+IPycDyr0ycYZxtN2g8sV
qmqzmpaY4m3VaI6vDPXOfC5KR8gdmNxfiOjnQ2EGMuo9ojk7K1eoY5U5rRQfkIBHW4OuS2Q59ZXs
7p0ZXdQVuLTxL1z81YjCTumAh1j1DlE0bqI6nfdwh5y9sOL6Xp/i7xN2M4d/XqAsS8aibEI7fr3N
Y6eaYa5oi28nMt52b6a7waHRYqei2X881Cp5XRboAqUwKOODbgBseT6hpTqakHNCdYdIT73LjLJA
cDMqNkaZ10FSinmHL0S5DUP6Nh+P/M4uXOIomTN26zhUrWKZWbuTREmVRDUJxaae1NZvzAJXbc+9
5pj53qpZyvlYDKFAieHS+Ut6HS1RI7NU+myRunOrcQ7SrhdPKHBXvq60w//w/fAAW65eZMWMeT5e
ZmPk1U0EmGhZOPYkWjpooTjE5vT73yeRNOtN/5mbx1ouJsXSxVEzyUvBUdN/g93u7KOmxKrmT3o0
v3482uU8AoHh+OEAgotGFeP8vea51o2M0t3u7YKhmF62TfAJByyX5LcAv6/5K18ukUWoDr8DqnSU
TdTVPLajXcJAkuaOjMY6mIgpA+ieq+/YgMWnj1/tneP9TRQP+1oKEhTLVvu8s22JlEtn7uyR8lsL
gt/JKZhGiVNX+35s0mi32MnIR6CDWUZrqmll7pe1UUQ5wGD3qqT0ZeCBDYP7IM0wbpa04s4nu+zn
tiqUzN65WFdaFd1PM4t+jrY5iw1q/pHYuolDr9PpIeRfudO986GpBpA+AoPWYdQtf/9XGkkXpdS4
KVq7KBNtxBHi6rcy1t3d1BRV4NjjtXbp8iXPs423CMvFAQUECyju+YD4FQ2kINLbdU3BnWzqk9fQ
7eVN2MbqNq2U5kEYIdCYsC+uxPf1JYoISBqAmhQ2JoRA8F3nQ8dOawjZjeqOzFkNfSvi4+OQgOuA
6Mofc2+Md0jlen5iSRso46geq74s9sU8Dp9Mpxq3AnOdK6vxcv7RLqc+hOssYctdM1D7OcaYysYx
qQJefmfpTbfNplrexUUxP5aWe/x48b83HGRJF7wXP7y1HRbFHI45Liw7xXW7l0rPMx3WRY8Mqub0
87ZC/u5aDf5ya3uLZhFUYqhnWIavoj8fc6l+RsbOyGKgQWBxZ2gOsV3seg0X5StnzboJwUcGmUhA
ZmXRhrvQhJtRj4WpwYnaNEm9Md1ypAPV6acR3PfGbvoWyEjmBInIxU+i56sXNpCGxmikCGAXV85c
82KxUw2n70DYJgW9EPcRlFfHDvDeroxEu89bb8pogyCyceXye/lZGYdVDWIEGIK7Tq7VBigTRDB9
l8gp/iRUJ7mzc03ciaJXfCt3f368it55LYAOGspXSHhQm1ltpCazZRSbo7HLRuYYlpX16MaF+vzx
KO8sHN6GIwERBkrXa0J46bZROUtV3xV5an5qxzgXvpcNw10nq+4aHvIyBiOXwqnKTkQdnMk8jw0Q
ISdL1UJ9Z6K2+yNWPOsHrJFovkkgrzVbzolR2Se1mZVXPt07b4kYCuGQM5008OKyqTntkq0tV6K5
u4NiUKPg13QVdGNF/fzxjL6zTBiLnhjp2JLpLpPwV7B3NXzhR7M3d9YUi9uYYLlJQVH61FXibYzk
5pUK0bvjoT8ONobCqbM+1RvXHt0OBMjOzubwkKdufuuQrNyg1AuabBrM7f/wftzbyQA5TaHynb8f
KW1t1+1E11+kNiDWSdsVWegE2XIRgybfXjtRllTh7DDjvGZzk7gsRVlovasBMwoQbuWaO7o6Tr0r
Zeu8KIAyK78Cg7lV3QYDg9QBgeQr5eLi5+SNt58nA26d1OrAKK+GnIv1xCOhZEDAZVVBdF6F24Xc
UltKae0Qy07veOppC8W92uXOlF2JtRefl6F4a1TL0AWzuIeev30M1jPxKE/tZi0vH6OyG/+Ps/NY
jhtJ2/UVIQLebFGOxaKTRLVIbRAkRcH7BBLA1f8PNIujQjGI0FnNxLCns5D2M685RNMQ7UQCq7lH
7GRlO11cO4w3C43DUJqBVs4icLPiIFDK3DD3Qm8oOrf5TJydRk2sKedfzCG3ADkSXkFIz9lIJp5/
WGrmRIZ9qh84msleDGZyQMpd33GT//h8x158Ep6U3DssFGhmiGiLHTsgwWiHOZvA0GT4jU1jXVup
Hq0IelyOwr8aAOB8wcA+XgaYMVBCYHot3JBSwVA5ThN6Jj5o7gFnvs8/6HLquBbJwtGWgWoN4uh8
6lA/BVxZCvcAfj19M1LDvgqKESQg8hBrZu8X+w8kEzh9SDCwJZFrW5w+pMYbqzRq9xCnJtJDaiO2
ga0YN4EhTpmqBCt99ctZJIed5YLJ9Yhcl7uix04jtZvKPZj2OOxQhphOQW0qV59PoLd8iWinESvM
EBrKCRTVFwe4t50RqLAotwh4awjzaE1WNKAKy87eehiMhr3fd5YjbzkhTKmuIUJxsGEGG9exAlaZ
LkQKtkNpWyfzZVNkAqQPnog+gPWx2WtFqP2sOyt/j6qw+Saryb1HCc94sAJ8T4mHs/F7VSTdCYaw
/g3bYKH6YVe42sZmI8e+TELrLRlE1W3wr1FvB1cdXiKpu/kWA5TxJBJqeVsHn/TIzxvdm66pYXH/
pSYdACCdiLv5ttOoCHfo+Nl4Oip+d5gKiv4mqBxj2GF2ZP/yjBZOuB6Z0WPQZPIFJEOU+b1DceQm
bM2g9rl8anEFCj28K9tein0H56bf21YdI7WraXm5d8wwB02XqokDb1sPtQe3wQ5CdmVeHCCbubtg
CjTN761hkr+MMDecbQgittxJ04hlR2/eSnNzA8c+zbaZmQx5dd0VEnldMNON8IEQSDs6aKhVGoYv
3LABiK17aZffF2j7R7sQIEzwTqemS3YEHg1QGDU28qOohsnFSSqvNfxBTaWpmUKTLp5POBrX+9yQ
Xu75qksXQ0GGFmXjI7ThYXjPq9pCZIRiUs911I0jYG+HHozvuF7jHVo0dNa0VuZj9PcjZ1Lf4KTN
xk4QFalxnh9pLFah5uOOuaOLXx6SCuu5XKMZ5kehOe1RIoHiXk7xsVCKctcIGBWfn4jlMSegJwDk
WHClUGHR5yvnr6iln1rww6OW7AJ7KK+F074E+BDuwZHUe0cvxePnw3nL8Uj+ubl41GilAxj40wv5
azxLD6IMTawEnG6OaauEDNPsp6HREQNDmMncojYby6OpV7p1dNraFTuY0voJsGjnHVCR0q0DEtvx
tEePQQ12dd1grpTXJlItQKDc9GfZRk7kwyIb1FuwR2nwjc6SxIaoILS9G9F0v5ZgFTBSpC1ac5TN
/EtOGN7/EKGjwe6qpS62toNznW8ZUPNnVXZBQzqfadJ5X5Yt7U8dHqJ0QiIh2hhF84yUe+Ps41RB
CS9L++ix0qVI79OgM2+gOtalPz+6ryryvOauqZOkuPMaDAsOUqiRdoWDRfpbM0EqFz7kO7iU3BqJ
9yAdvfraJn34zErl9kbrp+k2AdTb3zqWMu2krEX8TbZ5qp74rUP8mgKwN/8LEyWcbgTNVeMQGLVT
HkKZO4W7KVJNT6+w87CPqEe08iEeisI9jMDos42XDsatV4L0/gV3tjiQz6IxkNKFQWmM3qJQ/KTT
R8oWtpXaLfWapGnGbRo3uf5UixCk+JWMo6i6cutsig9OkoQaLqWh5wg/Rk/AutbJTZUtWu1QVI0x
UYdvtjFpvwRhnXaiaKaFhwqDhZDjqWf5LvBwad2YDWTMp893Iqnb4ujRKaEPNZcFkC6h0r/Y+m0U
S50rr7wOk1yr201NLcfZl2I+8JGCH6jwLY59sweYYD9mQzD8ptvbdA9VEfC0p6Xo0OpsdOxD0HMN
uytoGfErmunRXUh7TdvlvRn0GxzWKnTaOBCh4Te6GigbEDOziVgc6cU9e1wmmyJXIXNV46QJ1guO
w0OvhLL6MiFukO8tNw/KnapKK94UaKFD5KUFqMY3feNghSVGlES6jYpZ87AvB1Omt0qexPGuQMoP
zfJ2KCP3hznikvGM3rZrPelNVr66bWSAxTa1rj0CIspCrNRVYwQ3P2p6dueNQe++o0/qVVxENlqx
d8LOSu0aqlO3y4tJT/ZelHkNgiAIEMQbJzOy9ie9PWczZhXggT6qUBFJ4M1WOfeZNQb+GNR1vI2n
vpx8LUrAliTUAe9o8nrtXVwURfBs23lv+4WpjvUxhjs+7pOQ032LagKqGcwNhaUgNpLroIWByfuJ
0ez4RSLn1vko4EyzsBEo7NSiEvOlkbK4Gr1oSKEymfDsx0JxgxNANu+LYuURjm5uM0hUN3QUNJRN
1Dgi+Z4Crn9C0QaFy41sOH14dyl11GxRJMvh/BqxMm6DDKgqrXDXUjZ0NiLcXhCWmND8g5jrlr6L
pPJUbcu+wvnKjuhg36tQlJw3ZzKU6SoZQU/vaMZ2UvXRMU+yLwQuEFwQiUgfqTxPeJBqiXttJW74
1mQZuNIu7LUj0w8Qt3aG5ElwfsIrRPtY5ATEeK1sA2vSD7jDJI4v7dKAKjOExlPQGrHlR0EXb3k6
jfoQt8U0vhRxj2dCqyTO+FJBJ2OZNH3I7oY0gh6Z1cHwGHaugwGxKuS2iFsas6LPiqsQF5JoO8oq
ZB+jlGYh/+EGmKciNlFk3wtlDH6aSiWM+1hoEwueSDXa222VX1lSGfVHZ4K4dtPCZKRuVPVl/BgY
LTY2B5k5sXPEvj2U3Wz9ZjT1lvpPmu8mE+bf46QN1juCYZ2S+Si505gzYo0HF2ZMKtoDxlu2Cc9F
iwLwiWbTmpskqabkxZno3/yQQWDi1xTY2GKfIldJzOsIDTNnXyBJcdMoTiuvxgogwi3kJMc4TYGS
a9tMJFVPWzpC3Caa3AG+DSar2S8aaL134t9lEawGRlftoAY5h86GXVptwzgajB2+1/G0KWF8e76R
tm31E8CGke3a1tbf1IBOwFtfVXG7jfJJhF+Uzmj+M7UavEthD8Z4GKVulhuvimJYNkM63jYwTgYK
ULwuO0RtlCM1DYXgD73btPO72vPgAI5q0e3VGiLUQAU+j57wVsjK20Tm3fe68HTlNzEYKu4wnMvq
2lBiqflDomq/QjVK1sAjF08+YsdctPS/Zy1qvDPOQwz8UnWoOa16raRDlh0A6I+Tj12s3Q1+YrWa
thHYfCnf1u735fXOsDNv6H+gLvCZ58OGIyCDaKis65RwsfgCjarxEHweZfNm6BHAYKvpp8CHvBcp
O6Vr8uEAiY/bzISkNj14g+DIuKgR/rbGcbKQnyl60fmBhUjPYVKC9lXKtk+lL6RUEawuNPdmVqDS
t3nfdX26Ulz+007/O1KkBEmZBwLGfJvOPObz70FzCaYsDfZrV4NEveuMssuOeqd5zbZo2pSwuWzj
l6wo3e9mYdX5rs6dynlwzRHPc2+g+3GjFCEaVMQhmln7JR3o4CtJVhJNfhhCmCByz42dgmCb9qNN
RXJtlpVmfUMA1/zhgkcUvhZ7WXe0qy53V5xGly7MFAV1HJip0wM7NOeO3/nnecKxtSA0+mvpjUO1
zwpVve1sMulKNMV9MqqptxNml8S+Fw4Bkj5q+4whemlsgb+jpu6Ozya9nXdVL2E5ASzrv5td/8sN
JKpen2+ti8CBnwrgXFfnIj8PwyKJNOm4Ng6ChdfSHsdKIvXWJqUfJhXNaH9gQ7WQpBP1zlHlUO4t
07Ky4+e/4PJIQe4iYCQs/VMRmP/+VxRtdhF90MBWrwU1z+80scQOWXukwzu0TbZDmBO7fj7ikojH
+kBmJ8+hVkyr+6L2wKeKylUK+xqgR6ICv6jKcosohKWfnAoyCGKwSY76WgixWtEphYx+M+rIJWqd
kwa6b3QN3pBp3065n7ZZ1j8mSGwk+7CwCiRkZRfrGyLY7M7mv1V3TUaPauUblsk/8pNg2Cl3/yl5
UwU4n7UOkHpqGQPE79aVx4qA6J46vHeDhZ3z3jVSwQ02LdYKKZejUoSlJgy6lCKtuzy3HpzjQO8o
/1aZk1iHJmlweiilgyFSmI1Z9IixonBvwNDpa43mPzvx7M6g6wWADigLYa6DWd/5FxepoVAbqvJT
m6rejSvdttyjSM5DE9MWfVDqGnXMpDZMKC1thYNJlNattTdDlDz8tAnU/orFi+/GJOmbwh/rxsqg
terZ0xDqWbc1kkqB3a9Uxe+WbzT2VRpU3s/Pt94yRaYARUGIviXmsKDjlhCqsG2jTlcL5dpBwWr0
4vBFWmJ85y2xHngLw92oRd192VrW+2hNwUp57w+37HwO4QGByiFb4D2B9XE+h6jfVQUeVumpn1nT
28gLJfTt2qZaQ+gBDy1O09JHT8+svzmUS2tefqt90HvAdZugQrvk2QitMtzpYPCLYNNPeZC/unkX
345O4Jb7dCLl3JRD6bSo8wFOU3BRoooz+mbn6uIBlrp1M2JKMMCrMLHu7dUKZTq/iCrzl2kp2CiA
K7OHfYiHgNjhtheFJzpWnn5CIkK6qMeklfJcCVLl5AhJ0nY3lKw8+FOWJrLKV6MAEuzni3YBBGDV
YImALybgotexvCRRvPAojKnJSdrhMKEiMYprrZ3kHRX08kAdIDnBLet9VQt/VYOrXRtZJ14+/xHL
ncMjiY4KwAdKmaCcluV6r6ziMIARfyoaOkHHLCAW8TnjWnJNT4/aJlxKW92aWoM+EVxhNT6Zcalm
+3/+GXTEwc6iiQecdLmDUJqSmptF4oQaW2PspO0Mm65SNawR9QgVtsiNxc4KU+W2H3BXHfusXNnE
S4gp4rB0Lx2Eo3m4ZtDj4uprvIiSXBzVJxlgtnKIhCcmv+3dxj1OotNijDiGvr4hxWpezVog2J1D
srxLxYCLkq/0tXNdZyE6vVUvlHbfNXHfbButtlPhC1UfxZXbqx16Dn3W3pSTWgwvAWvsIUBSuqfC
DILBV5ysum7RtZQkR01d2Xurm5QDrNyu2H0+48tCOZ9LF37+UB5XUJ6L1F7CpZpCxSlPUGTfBtVV
eigx6Y+oFpW50mK86InPY1E/mGnOaL2w5c/vh2QWTInJ7069VN4Gbda2CLI8tnZ9PcaHqqM26sd4
JJX7Bin97zKIoi3q990zFbn+CChu9ewtowMuergEdKo8UCeEKItIcaSgKZsxaU7IDqvxRog+9HGM
rMVGtShhbnTkINb4iUtCATuMbgGTAEl2vjyW4TbXiY3cnOhO8QwdOCE1WhlXfam3CCGnAqtcs6zx
fj21qhIq30Y7z6r72lSnbTpmInuaIgpUTx6Fjvs48pRwV3hZg5Qmjk+URhut+2UWuhz2jj1lwSGh
ei+gDYQISxRpmtjPvZVnvFlGEUvrrqGaJr8A9ufRJa8VT8qsL5rs6zzXy03fc1VTuMEU4A5iQL1m
GXxRWGIqAFoh9AdeacZxLnZEJQPFLMK+PMH3EHdjNLsSpyNKAFcaHUoXXgFODtvGauvJLzpRvU34
z7t7LUnkuHFbNuk1vDd1GwP4gDGf2NF/QOHL8WqYNAWpkVE3jr0VIGD7+alZcvzmNUSBijTDm/s+
F7BQgYk35MKyOTkOO/i+LXnZb+OI6rCmjWV2qlMNtYipsYKDgu9hdK/g4dNuOsNOZ8XdNHZ+rPyi
OUn7+/HlF9FpRffL4RgjVLXIHfVGHV3ovQNXp1GdBrsHQ9kNxoOmlfdd7UYPUnrBAzG+fmwsq0bx
phqMaoayDj/CBtDkyhR9cLRQGYYVDJ50Ru8tlhbyD8rlXWacWgrJ1HsmW/qOVkwHs6bfP6m0oVdG
vHhIgVvOuFl6pTPLj1N9fr+UHcR7nCXFyZB9iJh65RTDxhB5rG5ZzLwq/MaUevtVS/iHdm5JmXWr
UDMCc5NmhrWyIpcTwOfzI2wWZdYVXfwa6ZhBqFZ2c7Jax46P2UQTbItKWm+/OqGMq21b5uaaEeMi
hMa5YRY4B1k2bwdg14tB20pRlWlQ7Wf0XX4n0ixPqokX7CaHPrN1hl78lwGzfPh87y2+9H+DcleZ
dKt1ev6LQXttzLDy6rhaBqlemWqkz6bO0/AVDByoDmtdL2MRrvxvRLbX3JnkGl2+JF4IBrKvCuuZ
fH5qdgVGtCcbAOVcLdGCOzswRboxEqvnGcb3fqM2xrjShl2ktn9+Ap9KlEuxkUrSIk7ojFqoWctH
q4XIDnhGtddkomhdc01uVRQdqVobxXYcrGIlqf6Dev3rqP8ZGtQoYTZsS5qi83r8ldN22Fe7mOu4
z/EQpPI2oQJsfI0y04LimFp6t5sVqpq7VguMzWh3LrW1aozkJpFadFdagx4d80QqVz09i+k3TRm9
i31V2DD16dZqwxuFcUFtrBCR9nXqpOduKgo3NzKfERX/uncQWYO4hZE6TzH2V+ffAoWwI/rImMZK
R9PJ6kTiAw4iK++8NL3TuqBYCUMu9w4jEuKRJEEhwoDufEQ7RO5dUNZ+JgrpsDlXxNOgiHEvojy/
9jJdu2oNdTxUtAOByjVrYKT53jtfvDmoRJ+CMt98XhbDqyXqZjIL7GcPo5iD7pZiG0YeKUk0rKHQ
l68UGwU3Wo4kipLwf9HKP/9Usp4JD/rKfrZlQ5m6s7rhKJCzi/yytumf9m6XbYTaabcOctDeleC4
7XRJ19fPYPCFK5nO5eXEz8FsS+WeRl54uW9TEZh9Nmr2cz3q/ZfIDupdVI3Z3okqDZ0pXCKczFx7
qj+Y7z8TTjkB4CONqfM5ANqSInUl7GdKCw7CT6p8xcUk0TZtUJor+ffHY+EbB4+Ch2gpIQ20y2ib
JLWftVJP/pMjwlnY+yTHFlOq/efn5vL6mdcWbBnyhmgHLWsltWcVisLKI2TQ066nHODTam02Y1oe
YyukQDN1+V63wngF/fTxwGhhorlKQ275jZHR9LoJBfZZka1HSt8XV46XO4TNOI1XXbnrZUNGo+Ur
9+0fbt/5wSEaZlDwHeDq0Kg+X0ir72LLjOrspzlYTvXY55Gn+YYbat8NtVMzSLfotu9HMAvg4HKz
Ro9/zFJtm9iVzE9mpAk2vMTp49D26CYaiuhX5Rbm33D+G+Fez6QWgApkkMtGaQxeJi3zAXWTSvwM
gizdW30SbYxsdhahrefLFNUJs50qvw4xFW+H0APK0NorWIXLjQh8dBbxpJAFmn5ZUhDxHF5FvfuM
Vl50rYl+eGjrXnkZpaWseWlcnmokVghvINaAtwLsd74uo5FVYFXi4DkF43MKNKM5BuhJbYJRVf6j
S5vSVaVX8Pn2vww5gIOAZMZseqZJLpHGyRQ62WT38U/aQgpt/9R77nDiaRG9N7tt1XTDr38fkMIa
yA+H4PIiU3SxmgNnoiY/+9Yaf+iBjg0TLeqDkmrjE+Ck18+H+5N3n+8kEys9phQG0ayYNc/6X298
lSVO1TlO+LOO3cr+hja1Xm00gRX0KYtUsLlVYu2UTP+Fc0xwagxMf/zRERqdGTfY9XabJgdXxl22
t6RAYKZC0nNlSj5YeBfPc+5xYpC5VnL+E0dvGI2Y/v5z0Jh0by0CLwBZ2TasUvlm5jDXmyjhgfl8
Zj7Y2phy4okH88+dS9TnoyptVk/GaDOqAdgnh3V4g12J9aQqSbtmBXp517G3iO3gFZtgS/9o1/61
CFhSo+NqTMlPkOzJZjYbOeQNOuxFjQWoHand11Hrqg32scPK9X75lYyGMjPAQvqB4NvPv7ISFBol
8mE/p6l0DF9L0mKDxmxEtz43o5Xb4oPNNsNmwWxQiKRyvCz3KwARulG2IIJmSZ9NIYCnbDD4yil8
J04hUGAtrXEbZkGo7bJUus7L0KfDfYWGCwQWPVB/I7rjOqexopSzA+rgJo80mdmn/7j40IMpmFCq
B+8MsnrxBsQoyzkCis5rPPLobMqugWJvamOwcwOxhsC6WP05UnFV0hrQ//BG5r//tfooEDeWTLzo
FenL9Ka30+zg5rl1UJgev6dv872x4xuj7ZuVJ/bicgPbOdNUiE81kvml6WNUoG+co7/wkvA+vBR6
Np36vhq+VBl6QokNbeTzWf14PDrOxOH06pZ4dVE44DCGVH8J2ry40jNP+dEPRbYrcNoAuKip2UqR
9aMB537LTAHlP5dxqROgLE0Z1XwZqc+/TP2AbViGUJ3axsXW6M1ibYPPl8LZbcr1RP+PM0wsiHbF
cik1FfSIpStvLppT9racsWC+qkfxsQlwaD0ZTZT1r5k2AhU7RlgAlwhv20J8K4yxDvexMfV1c5Vr
w9iurDXx+PK30WpDKIK3DMTtZVzTqmHSiCHv36jLRQrixOAsiaTarI2dDR5wrhXcuEKkh1Bxswmp
W3pAPn8luVMSK/LuqlDPt2bjFs520MDe3Ymqc2MwrqbaXjUF6FzEZMNoJmYPhXpNhqxZV1MbowTY
jJra76Xa58oT0hyDsYm7CsyFiyT2m0GsgJRvJYjOZa/FBc4oOe6ZG8VUijHZ2RWQk9ovMjf57rqh
gsRHJGjhWCTGt9TQzWfykyR7m8w+7HaJV2TRps3H7DUSwon9qnDcH2gcgBHwwjqkZNDjDPZQ6w2l
ClEZ/F83lkoyEmxduqDyWIYIH3wFKdd9DUQTDJhmBPk3MzQQvUPGwYy3Y+IM9LvToTqNutAfsd4U
2k/ARV6DdkOaJ/d9nwAJccIxRq/YNjM0T6Wdf2+BQKpHd2hLF81g9NnktgVVeONVQ+CiGugane+E
SiNwWmyQXddj8FpHF/5K/d7mgUo2UWvNsLUnvUR6X04miocxtjzuCGmD5fOC75bTtcW+1crR9i0b
oMDoykhBv7lK2xmmrtwEeQ5pPpZgdR7teoxUuevMukqLnR1YjhNdlSlCRntQvNoTauaq+ZZGfSL3
ca4gpu1B9v9txsFU4htTul5Xbm2J9aFcuS0urkUoLfAf5mAPQbmLjgFkOTXOUeB544oQCO7Lbh+j
lb2fs2pM4wAvozJXb9VYpispwMXIzkymBovOQzXbZS4exdKmMw5awfxlSxUsrN61SrjFJED7Iry+
/N5gd4Q1KVK3pXdACppmycrzc1E6IPBQqd7PpJ6Zdba4RsZ8wEkyL8LfYhzs8IvhCveJ+vpEIJY3
9xJUYXLCrbvZJVGXY1QE4vPzm/oi5KJ1Qu0AjiyZF5iGOWz460nKphodTUWkr4T32iF2czPcVgUi
p36vOHdKMVXuxmq9ak1FbHlhU02kNU7APZMHCboX727m1mKoGtV+HVED2dcTgMNKd6tDZhbDVxSN
7bXIy1xcipRygVrTGYCQMrPEFkkFAITJDZzBew2r2JlOqLZkvjK/0f8mXwM4iLmEO0TVfM4slzwR
VVGAvLWMQ6UoBs/U9o80oPN3veosbeXgXE4iRek5niR6mfki89//Wjx9NIMx1mXwCmgVVGM7iWtA
9ir6b+q4qftmjY25rIf/+TgSM4QB0BVGjPZi1eIsi73Se/XoQHxxeq+/hwQ7bntViuOoxg74voqa
Qd5U5tGoqxd0w9d4JBc1qHmGZ5Uy4ih2Lu3l869ueq1CUirzXnPYkg3MmMnFgcBxv2ORNl7L0TV3
kZ2kbxLc1bseTfI+swo1961cdfefn57l/fG/n/JHqpTaGyyC85+SFR2gV9F7r5XndvbR63vwNH03
uaHvyV7nLtHq6brMy+SL1o3hl89Hv9zS80T8v9EXE2ENpUkXVwteMcmLoQC7Y7gxInd12T/cZrB8
Z1GQmTyw+MrR0AeJVjcTnunpN9NrtD0eBHABhkie7NibVtiHH41nz2k4WC+aPUvHrrJ37dHzRvcV
3ybjUc8Hd+uNo8RRzzN/gqRYE2RbpkbzKoIlIzLm0NpoKJyvYl/bgzrkofeKGrj1oA9N+FxELg67
+LemKxf+R9+GATGlBtjqNtHj+VhpQ0QIbJ2xot4ZDnCfshNEeWSWlEwB9o/WsvH9n7cJajPomWEV
BblrOZ2IVUnQtmXwqgRaR+PM5gP3aspTvvJtH5wGBpoXzZrZjOoifa8A445mNQWvrVqVm7IIvJfJ
wOcPTa3gSm/GbFOXQQP2DBePzz/xgxWcs4xZvJgWFdWb81nVhZxis268V81AB/yAyTw2xBiSTzt1
6PNpJWpYvpnsF8ypSOAtarJkHIuowY51oWRaqLxmpgJ6i4LsmPmtbkdvQaVkRBEi90PDC54+/8gP
tg6XPNA5KmPs0ou6c2TaVJgtpjdowrdUlP0VqeJwVIYYdX2U5FeW86PxdNywdBLkecxF/5dmYJNp
6CK+ov2mXCtDj4snDi7ZDnuW5MZkFtSVET9aRn2uvs22eYD2FstI2ynxgkBTXsMaTMLWtdPZk8RO
MFSOkjUz8g9uT8b6I08CpFT9Q1f86/HMLBm1sL+C18KsOp3mrVk/aRpcp5VH+qPdQtxBvg8imu2y
OPFe39SwWpzg1UE09TjpctzNltDXdacGN8gkZcdmhET++V75aFAM4OfkD+iRtpTUHMqg9NK2C98w
6/Y2ZtbIHRAN+yqKtPqqqzrzttJXxVovB7URaKdCTAMV0u8SMICyiRoHqh2+dfiBGpvcqns6RGEn
9u4Q1jeF3qAUG+nBGo/vciUZd46AqGvRH18qJFKxbgZMtTkTKZwFv2YhCEkoGf3+fFIvtycXKE8F
0wkS/AKNaHcwQNuyi94GCXIVisnoJ9Kxv5qzUti/DwWMCPdMVJ9p7unnF1oeQmVWuyhmKJnfoE2a
PEZ5XxNPltk/Xyvg800uFqjahDDLwDis26gFf8xXeUZxmyutchxGjaPQRzcuiqL7z7/sg02ic6Og
0sBjBPVycauYcGGBX3bxW6u21jZ2BvHkKUZ2zL0kPknF0KG/o2L6+aDLNItJpIOi0bakgcHFtQj+
wU41hVmU8Rs8Lnkw9CTYGiaQ7XhMjTsqzGKHLYv+HxZMw85L1X+k3RM2A+hxEOlh+5B/uIt7LYjr
0alherxRneuPPJNY+DpF9tWZ+vj4+ZdeXtqMRiUbEBFngd16vnGsElj4ZNf5WztkRr1T87hMH1xR
KPp3KlTiS1jpWESu3NsfDUotjINGMklos1jTvErToicHedNkEx7UsPS+UBdCNngooivbdoeV2+2D
8WYlk3kPEUWpy0Cj8GyMoElv3owGwW9L1ZFArWQrthLpjd8JZeKVF//y5M+vIA0pCn0UNZf1TGTZ
kiLshuxNHfVp75ah872PIXi1cELXBFs+GIucToeiixElJ8Q9X0HCiDKSskrflIBOweMIFLyBixnk
yrGEwPn4+X65GG3O4zQX7by5+H0xlW6jhxVYavEGBFr9KbKxQzCJ/3HrKkb//zEWmRkIibnUQTHs
/MtU+qa2OsXd20wkBCWAn9uON9HYylbBSe3zD7u4Z0jCZ5XlGR1KU3tZWenNeGwA/w9v3tC2N0YQ
25u6ktb90CfH3ktQfSvSlbM3//6/a8J/XGHQu6K7wzEAgX3+fWXlBkUW4sOlpirhi3CKWt3p1Aq/
fP5pl2tGOZ8mEpc1kjcXJqVe2rc9eZr+BiVdQIHR7fA6As+NHoLqrUWB83Y7/6g5xUZODqY6r5Gx
eIm01lIirfOyX5kF5TaLCus7LKJkMw2Zsx+VuNgY0FR3YaoXvz7/zItqA+JAyKFQa+C55ZQvIzRj
sI28a/rmNyVT+wWic3Uisxq/1okZXGdNKH9Vaqc8JqY2XJtm4v6n56NcmeulthoVKgvoI6UOZJRQ
nVmia+JCGYJyssQ7gjmNtpvsJIB0G3dhTV0MQ8XrLFa1J8UzJvO7YuYRoLjR0K5yaTUpNeNcfxEp
gPtjpmqluvKWXiAYiLbI62BucefyrCx/HAJrLiwCS3/HftL4CuXZeFFAWsExNpp8k2l2thmoHu1q
MtFTncwGg56laA+Thu0vwYTZ/9dM6fAD/HA37FaWb94Zf++c+cdxJJBTncMKfFzOj4PWuJnotUl/
R7/Eu43pPD1plgJBTG9d4x4naEX6nqg92LKU63OM8hzg2X1TySuB016EfUIdWSvruXw65h9FIkwk
QFYDf2vxPjo9cWKf2tr7NGbDu1Vr5W8ro6pqsmpfUUW012ZhDi3OZ+EPLJunw0LuVVvyIAYX68ZI
g+SUoOof+SFeihZcJxQx6qgNoc5UhXrjRKPqm1nSuduSp/orNnloQxta/guheMNDMhIvze3n63M5
E5R+52Sdio4FyGIxE25W4gbUacGvtLNeEGkMaPcXvbwJnKK6ypPm/fPhlvcxlV566wjts9VISJa1
ysDr2hoxifA95BHwJzWlIYJp3KmpWnGURtFfm9KNVmZ/eXn9GRQ0PhV+B9jsMtiE9xIhVc6g5QRk
VcATOtDy8jZwgrSHDofywwAJ9tiG8bgScX4wu9zR1LUpdAOVWuJl5BTVltUp4Tv6HhL+j1tuoyQ2
TiZE4u3gRisR0cXsYjVnIlgHvY7Mi2jz/KwRKalxnCTJOwenzX2jL4u3wehGyPV9Ln3qWsbgw1Vf
yzOt5e5m3FmVlpWdZS+XBWFNmzR0UuL0vUHcZlcXaMSHXoPRu2rz7v3rjmUwWpsq6BWWkxDi/COr
xtF7fGrTd6AV8ejXmSihayEIsCuQx4DbMzZrPkcffN9ssTTDigGsXxSWDCdPaJT3+bsVhsVVE7ju
KZ+K4Ig+2JrzyMdDAcDlocGIw5n//lc9YjJd/LfgC75HmR6jyKkp+yFC8993UgoE/xixz14qONYz
zGxAgcXY+WBUIRNNUZriHfRitInRHrnqaEYdxrFXHvISbvbnp//iOMzjgdoH+UINBKGp8/FUAaop
0eLyPU6sEP/2qqzFUdUH6xQ2Ran4VWUaK9DJi7M/D8lpmK8b8KHLmmAa0ZNXUid/t5Nk+BIkdbVr
cJb3mw4KrI+ypLipTSvdx4SFa0HTB2vJ82Jg4jKHLdaShTLCB0VfQy3eo24oCx8MS3nVojUS0+nO
7X8Ey7OWDEZawj1OLL/0uy4KA81Poy3fJzinuxJ3th2QwuHQB8i3SJy6Vu6aD9YSTgj9SpcrB1Tg
4l3HXriLqnwooe0m9hUFiXSLrHL+wMNVXLX/R9p57caNbGv4iQgwh1uyk7pbkmVZku0bQk5kMef0
9Oej5kbNNkT47D3YxgAzmGqSVatW+APX/Mo44PplIlmn0NcFHz2zexZ7pxxS2A2pEv/Gv1n+XAZt
uaHBPH6ikb+GHb9OOWfROlqP1Olz5rnUS1BQY4dYpya/AwznbBehlWRnJrb54tRq9GCPU74pI7kE
OdVp92Yvhbu6m8qVEeL1C+ZHMCDg9kBDnc7W5WGhK4nD8JhzOJHq2BtxHnm5nmm/rKGID7WT/yta
h5V0MiL6Wiq9Azq+l+uhntEVjTRlv+tRf61b1McCjYurmKwNIiX/KLXPcwENYxJLWxISi7zUBUWQ
ArKyL7W/tVj374Q8Sbs4csSNrnW/Pw461xuHvIbxGD1eqiVqmMvnEmjpjI1Udb/hKBXnCYvrLTQe
sUvDstp/vNTi/gXWhRUf6FggDAo0/aWD0DjVEMylVP0TZLm+L5Ra3dJVC56LALGn1DaCjR/KUIz/
H6vOkDLinEaCPW+kd1dGD1Czb8JG+QPhQde3jV2qz43etHsQOtpPrVCTl7ZqbWVl2cX+nB+WZggj
Hop5rn9tsSyTWRDRSqP+GdVR8V0z87XPgZaFD7MzF7KgcbXmTjmHlHdJ9H8rWpxLxt3EgGU7FDUW
K1ODTPsTDkyRgjafnjEil1a6PH99rvmpyDGQWl7C89KGxmSWKdqfBhzPjZJIwCR7Keq8PM6k0EPg
VWn/DbfGg71157miZp47TeXLL2gP7eBIqa79KfOiHxCSAFm+h7sKhUO0gKQmEo6P98ziUPy3ItEb
7gJdQmrbyxWLMoPspib6HyCIYls7kXkjwrbbQSeUth8vdf0+KbaYAzAm4y/GcpdLtb0jVJKPEEGx
YKxGEGLIERl17m+oalKoE1r7459XtOn3IHmjA93g/5crKgEUPAPkTODqUe0cW9t5QO2tczZRpcuM
PtN2TSr2+uDP6g5gXCk1OAzLkdXoRwjc612NgBfG19ItrP/OU0tp/FMng701sPJ+1UDDZa8fP+mc
oF2eCNbjXqTVC3gJK77LJ3Vi7DVh6SIcBupTvg2GNrwxRslGVqgIXoI0Vj51Kvp5sVXrJ3OUrXYl
CFzvI9S44TpxUyKjyCu4/AGN6nRmI+cRApiGDvjE0f173vIshpWvMUSujv+svwPMZV6LttfSfrPI
8l6SagsqNSzd1AOxPTib2YRwzdDj6muyECQb9g80Ks7j/M/fBVSrLwdcmBD2cmU/neItopW6igaV
mIqHjJBouiDqmuDYqn2Rr0SfNxDuxSdlcfK4uXPInII4d7m4X5ohoqUaW8mHvjTuJrqI6imEfvxJ
pJoxuIltoYUYxIANNyPGr85R8X3xFRbSlHtlFJiZW2JJ37gwsFOqwEEhV4lcxOCF/ilPJZF7URk1
+iw4gBZoBX1XvCLxmUsPyL+GGXJnUie7eStAG2JtPpIXKwNuwIWLp7MjBk/XAvtHJ/rsa5iGegw6
0aq0FrXRytZQpEE4Db5QpSXi68e7/S/fxUCYiKkRuFbouItIQkcZ3a4Bd1HXdNL6Jqv99FbTSyws
wiL7TiE4fK1tu1pjBixKCMY2zszOmIEFlNeUEZdfpDPyBLfTFBGBEApRjWBAPsIC7mpNOSVFZyVH
uFL9CfGdAsknhiBrdcRVBKVooudKvcRmhBq+yGBMaF7Qe3otRINVdUYX4GtDHxssv+zlTtb+MPXA
WInaVw/Nmsh2IDRO5jS3fS8fGqQ44pSdxJq6kf/Kuyq4zzrbYXDbO0d1GPS9Abofj5Fpzd/3L09L
1o2cM1fvTMdYFBaUR7GBxC/jqbESBwtNy/gQqOoUfG6EVuvnnCw4Xcm1r3YWM/LZ5IasF6IVpJPL
p1UCZK1aGoURCFwd20ErNhsP+WUF/8U+KDypkJzbCgDLmvjrW3/t4rhT0YCBnJl9IEmg/F6uPFpd
7qSaBsWkkbsmOw6Uk3XlFVhtJS9NmTDJzvVWQd1jwGK98VAMU9rzYIqsvbWynit8R0U9qTu8buP7
FjmP0EXHGxh6KmH7sbGdRt8jRGPB4yvqacZLizTAHxhzJOsXwr9mu9FJj+UbS6NYDT2DmZ1/chpO
s+pKmYUySYzgyLTV01QWd2ZMk2WTGHVVbBJAjsE/XijAoRhXsuv4AxDwEouLlL0kU/eoL73Tbgz1
yUnQWR4f/y2QLBdZvHRkjRskT0P1RXuUXF9yh9EV987Knlru4+Uii+ZKE5oJXfZAfaF0Q+baC6Rj
JW7s2vv4Wd56iO92EKkjp4XbfVYwpkpc+nqpURyUvVY0p4yen3Yb+LVPiOgiXLCQ8xX+pyLWJZot
hpWmng+77WeBgEJ/DpowvHOkCanZrE+UcNfCSpKP8uAk0p4Bdp27ecgo5QRwv/seqVWUbAU43Z3P
uDxbufaWcM63p6CW4CiQSxDbF4lEHCX5pAJTOXV9EtdfGqdU7qPELGt3EMKO3NiPJnEk7nT3VVa3
2YPW9BC7GT1E4TPQ2mwlJV9kVvRsiPuAkGAeMtEGPnN5LvHRdsIyH+JzzLutYi7LKZ48OVZqbWNa
DS0fF2/M/FkVZtYzcUaow42kKdVW2h7Xnxc4G3UdI7dZIJrc4PKH1EblTINhRufI14ey9ciC6v5r
bkCp8pjkxEiKgyVs9IOoQXa7WY3C+mbKlOY86oBuTr1dNUa4wS8l9BVsYXM8lF2pdZRK8XINMOxv
XQQDyrmBn5+tAnwebPkgzzzT78bq18ebdRFnQQVAKaajMTeN8AOQF281RAy6bwJfPTu13dYvcq6I
G7UA6g6btiui1oO37Ru7qZqa7Onjpd/qtotzwtqz5aRCWsco6mru3DnovLfkwUhE6wNgsnGwfSR7
BRJVrmWnffolKpg98VuQ7jVcrY6TTniJ31d17Zax2gyerEQ+ngyNGXxFeglRmboLIAcLLYxw5DWa
+JS28mB/VtHT9uS0MSUZwkaSSqfGz8pvqt3mn6UGWfRNnDpNdZZ8ISc5edWY+q5exdrjIJq0dmkY
DqWnOJl23ww21ixJG43BGW3Q6miHSDJvkWsPGk/rFC3eWha78Gtat2O2SxN7uEV6HuvvJu7gGAWK
UgxPKiKoz02H6P2mQVb7p2RNCC/kNfRlL4Kd8tMWKcqCaVp1v1J/RMAF4+Iav3I2ZrrPHUzU96Yl
FSfmRSjqN6mq7+sYRaMDWseQkC0/ylJ0jqNO2OfCtGoEhmoGTrTNjNE5SUEulfu+tJSbuHBywQPq
3biSsiwC7oyz57ySGcIjmRtLi0s87cme1HYKz0hSFv2GBkI7i4bo5h4gwnRo4kF5+XhPXR9OlmRB
/U23/Xo/ZynDCIMIdC5zobe/nK5Xv+OKZHf7xAFSgQUo14zXlH6mWq6DWJKHtCkq64jkRAaMIDND
sTfE+WNyexLP4BjHQhn3U4CaxkaPctVEMNcRz6NU9OLOoLC1Dm2pV9pKtHub3y8OB70j6LYAM+CH
LgFDqTwaGHVI4Vmtiia6gdqbwc6SFSxnXKcuohvyPl8cHYZ3TuTaUR6qqVdV1rDrQ6tBU6qL/TMV
eaNuc7vJo9qFoie/GKJ07o2om+14dDUxA5eMJYjvplEbv5QFYpDbytGTnaMR5Y8YLsSP8SSUbM+R
kZGXMkwG05uhjrmhBylCTd1ThK+GbljryZtLrmU3bqw6EWYQH3/bRQLMbtJgutNOZz7yRoq5jLst
nLwyaBznZPVp/7ugi7I3J4EotaL7n2SJr+V2NMDIpMLMWfsccyVz+TkwykNrlsuQ9BBQ4+XijjUG
E74p9qnHbZ2LuIl6owazHWU/rJBq+wm4Z2KhFewor4HVGOKpblQEgAyo2Ri8oY/aeSYyDq8IMzZN
5WaKNd5rfWB1yhHO7xg90Qa2S5liMunawUMfXHrmkE6oqBp+Gtz5JeXiBol4u+43U9VBBtPL2HkO
lNC5t33qU3Y1Qa5yTR/lUYyZnfwOO4ic1vRQlT8GZciR4/74k7ylMovXQiuJ4wbqeu4FLF7LZESc
xkI2TkNbpDnCY2iWO3eKUSJNk05lvdOsstsbaZTF+xCW4VddIlbmLiVOiTTCENeR87usQlMc5TAU
cBkbKZK+OVXZqG6UCuLnaBumoLmI6z2CClbnm49DBU1J2uZYA5CBZKqeZq6SJly2hh3p5R7mZJBu
/H5wzO9GmgnlUSkHO7+1YxHUG6uOar6gYY/MYYZI6DeVJmXlI5VXpn2K6UJ254aufOcaKLUUHvy+
0dhilpEDZ0sLVdmorT1l+4q0vH9Ezp7Xyu+yHqoUVbc7x4qjz1lmlX7rDvPoE/myovRfcmr+gAtr
LEEaI7KuR19NX6N3UnNypKem1KeT1mRDhN1KGTgHX2/5sWMGxYIkQiqqP0LENpLjBb7nzx9/xzdP
vOV3ZPAIFILTxWBs3v7vGiwikfEba9u5fMZx3jPjyn4lSQ3gdNZqlvxU7Cij2FX8aYtryyi2Y6ja
/bazOACb1lLCoHIrf6zVW/o0sXJf0e8MH6C7ak8BLlmzRnSKnvX3XBid9RiEMVctlM9S41afQkQL
6NOHP8uwQ+Jp1lJztk5Z647nNBG3vx1Mw6NTpopAcTpKd0VI6rn5+BX8Jbrwm2aNKUav8+Dl8g3g
OGInduqMJ1Py7foIsqf9pEm61t5y5lT5pMNv8u8dtEnq26gBLtev/IDrTAwkLPAwxi8zTPSNPfzu
E9BSHpizd8qpNeU6uI0bObit9LbpPCXx5XA7zt2ME9Cyqdp9/OhzJn/58UnAZm1I0jEA1MtBXpjA
tzTbPDpPytDH26mRsodBTTCUlo3CWomkV6LWJAUz6oOsE02rGXx/+aIbQ660pvXtkxKkHWgo32aq
dUBBBYcS4neWf21LbMo8+MBF7FH9SwaBUJKUXSo3ql1vEuAT/akco2EP99XWXXkKou4hK7JEvWG7
9mmC/UYGUfXj13T9gdgVswEUU0CQb2+iuO8+kKzEdhSKTjolg7CVPVrjkNesqbDTz0hiVFwGRves
tMTLlYX/8n1QwOBVQYbiz+Vgl7FPjm5VJIB9R+3wZdJwcXiS2wDem0sObHTaP9+0tNfor5FFQYIl
rF9+omDo2hJUTHRuIifXd6Rsvb7pSKH9T2TTtri3ZV8p3Lqpwx8t/p71w8dvej5riw3J2FyHCDTL
dQKfuVyfCsuKAAA5p7LNouPgTya5mhXLDy19sVs18adu5YmXiD2SC6af86iVjt6M2ls8MkgMxG3k
wKLaVaCsiyFKugfRIQJykuS8Kr8mQSNqLx4qgW8HotGNZ2RGaH9SgjH9ZgZK4GMkAwA0eUy7Ee8F
VR5Tc01R9C/pLVgNsNUzegkZtWUvWpZ6q3DMKjiXjk/u6I5SF08/u75p76QRMrVbpWLCyibTGDEk
YXE/c1Rng5TGV+5nuYMs2DEIlpqz2TBnd001DaU7CPum8Koxt+uDNGjGzEiTKrFp+QbZDlBcF6x0
F67PEg1UogoDPaIO6uOXXzhry2KqpTg854OiHCOEETDbkkUoHUSYKE3tSjQWUSdInKxYkzx/4w1e
bi+aM6j5USmAQwYscbk4PfsojofIOvVJX3zC1r77atgZihhuaUKGAQXTB4SQqYGXqteN75uULj2q
A5yVPNoYFhVVF43Z+DhiO8NQi+5H+jrpDLieIqYy0zNuZ+24BT3t5N/KctQOyAB0ge82fTiX802A
+O3WsWnbeMOUZvEmt6yy3ta9Iw3nUknb7GdVSoWo7sFb1nW1DaUOpLs7FnEuOXS6zcw6M3wtjC/A
HJobtJwLfVcjlKW6BG6eYcLUtwbAOWavHNWWasZwJpMhxSB97zUZSaqdXiSzPOzHR/eqS8PZmYlG
HF9gGrDoL9+thZhRrYqSXoc5yb0X2yomeZUqpS9BgFT+3CNHsHUHoCMYjyK3stcoV3Spvfn4Z/xl
fxlgy7lnmORq9tI5IcYOZu4JBGebiJluJKemOrDDSVYQ2tf7/VSb9iZGHnWNR/qXhQHesafR9wbI
uix50bGnHAmwpQMT1Mak8ZirVV2Y8xOkSnLp+EVnePdrtdFySDXHLxJwA9q+DJ3+ymraClMy2c6f
TjZuoJbl4dBjVrsRQBd6aYnd/ZaHAqpeh62Tc/R1e7qtmgy9H8SHdMk1Wx3Lk15E9imKRnvbkelZ
c1tP8XcTBCDhTbKT9rILgr548eMYld4ahY/6luRVsQ8+7YjxFDpjZJ660eia12TEFOxOslAa+TyV
evzaDSVdE6nsA9MzfPxukLywsZsyN7Ue+1m3QTZ2zZTi7aK6POmzbwZJLfcYwp3qYjc2aipZWiY7
J4ODq9xouB1UG62Js/EzE7nsmRNLmpBGgfOF2iD/hhVRZw+bMomm2qJla4Qwf7NI+jUUCX4SH+/R
v/w6QtAMRkPqAkj9EtSEnJBkhL6dnIeknfzczaKiD290RVBnOFNsW/tAyevbPmxN/0ktoEJXLnZ+
osQbAmnHL4jxyRqqSL7QX7uxqIS+cpivNzP9X9IdVDTxJ+UcXR7mxqK7O2hpce6QRzrKduSXm6qi
xxLc6A0bZR+YaVrv9b6NsmolT7zOAeaSEmA/gxhop8vZcj82U9zhMoVTXG3/wSmyd3uL8RNTlRZn
BrMQ+kqadd3xnnXmmP4AE5ptzZaCY6oVFTDQ1PRsDGZEHp5ATjk4fm/vK5E9KDkSqkjqABvUovGL
WQGLdsveyR9kZL2LlQB25S0yv3J6eSTKDvilqy4zSro2OKG6OUdTJ43CU7tC7ja02+wBKxdjUPRP
BqLD9y3OFZKHi5SRPLRT2eF8KdJRmiS318AzY6yG1pL9WOZ9p5suWhuN9FQnku4/EIWk8Kaekqk4
zA4t4aeJmbK5lja/iX1eHEKC8Cz8St8EtCdZ7OUuSrAaS7VS1Ocgs+Poe6RpYfbZRLMQtdrIUY9A
/AVo/5F4ieEBYEogBInonyGSgAI1JUz1uLqUMvYkWuKZB4KmTz1iqvXNV6w0e5STPvssi5FAnyST
/92POwQvypwLbpMXqf0kLKobt1RGwn2k6b61V7IkAXOaF6XQE6Shdb0/GnksUFoK/UHTPDmyFanZ
NNizpge/9VN7N/WIbH438TztNroUy8Y2zhXI3qjXU95Oag13wDCyNr0LjERzNk2OLILfA+g9NnCB
6s9SMphzbmaCBAir3IYDoqji0BiVqLCUBX1w07IvGe73etO4hRwIZ6tMjFVuTOwG/EM4IwewV1dJ
7XAdsDSB9+o0vZox5MbG9SFxBmACqko1vcSM7RRFxt5OpBcT5ybkkpD0xMnk4yh2FSNQTZjLODJn
QLU4Olx+3VkrwkBYODhLZqa0P0Kjsz0Z+hPmsH0rbZw2JOsAYKWtRc+rTIOFCe0MDoCdUyMsFoZB
wDzENoPzOIW95dWaM5wbXkqDd4RRSt/xSxP1UZRKYR0q/HNyFFO77ofRZ+a3KSlj7FTlIXbGb7KQ
GfRuGA4gXe72Is/am9iUWu0Y6EoiJhf2HVJWXCRrCsHXPgmAhKCDkynAY2RauAAyqEM8aamaIT8l
0QbZK9FobbTR0O8srfLPzG0wT7IxnKSZlfTJPqWVEnp6pGiAz2ML3zr8jlbaENdRkN9EDgesgrAD
IG0R9AMqvKZClu7Mzm9GfBmhcHmFklfWuQ4CIXn4J3Jb4/Gn7eqgrH5klu98w4EvScna8759/niD
zeHhMnyQx4FNJWGaa9ElZjtoLHIZqBVnUolJdkvw8JumbKp+ZuuEblv7KwO+pUgitx1sUrqKlMDg
fYD+XG7phLQhidscb7DYLkLMPEpsRTHmk+Mt7Thd82hhIvkFDCCpws4b257XsLGT0Rx0Nw2ksvuk
CMPMTqTcAZ4FeHg5+KroNC56F5LqlP4jn4ZJM4NmppIQD+HEkXxf/mL8AJjZtb1xtgY9O7Zxbj1C
8horVzXz9hFy/BC7aStJIEZCa+V1XZdTDPHgKzCtIMVyuK8WiwO8wtDQ0c5sGhvyplQrBXBXMGio
2tkBToKNpYUG871iFKm6NUQdGT4j/grXSfSZO9vFAcJoXe5bWXZD7PoQjrPH/LZI+rh6QIu1Hvez
woXiMi/MVK/CveShL7uBhjPWPlro2ZLTggtT6liMj7Is6fbPWKlgpMSZwIxVFV3sKak2hp7KTP2L
KEZrcEc006ytr1tttMENtHFOmTzkKg68Xe1MtasHTB2BeKulEW2INZKyGWU5C76pbV6d+ygsgx75
7CDSWi/Ake0BJFSyRj+56pcRHYgMyMMAdpoRvovrkykgrdlSBohSdbnhFmrDKVAmS94bY9Z+toXA
/daY7U8pvU6jgRh071v5QS4wlSVoN/tRr5SjroT25yjrUd8z8ft1sXteK0KWVwEtKv43FyDkayS0
i4gc4uISdVpaHctJNg42klS/cprdh7GUpG2hyvl9Eksr0eEva6K4gjgtPdt5/cWatBDy3q+l/piU
nXwQQ9F5vqxmHqLs/QFiNSaEmtWtbPllQ47YoKmEI1SemORSZF7u+CIqZm3Vsj1k+pR+MSz0iN2Q
4UHj1jIdfe/fAuDbasQilbISjXd78YhW40hM9OT2UOCfTh8sEzKelrVVbEZlCNmgTqeteXpcvVae
cO6QgG9g16GPcPmEgdr1ZZln3aEFMvPi5E01bQo7iLM7fYgaXGmlKvmSNmRbKyXH314ttyGlGogT
lBLUy4UHp0NpxlDaQ97U1cbqjRxef1yL2gVRYa11K5Z3i00zltHqm4QAe2FJfqzMGtgWde9NqiMn
OcRmtHVIA3Z+bf2oClL9j7/kW9vh/V02rwfxgQVRRYKTsAiVber0rZNN5qHC2CbBFrUcg7b19Eyk
0acyUvTes9rJnO5NMRbHKpYK85zgLVh8KtOKmruEIPwdU0NVbKpUkjLavxrgkcghtm8Q5DG+2Uoi
v5ZEtGGLDB3dKrPPoy/IFSrxlgvPcQ7CztSHfoTk6saZOuTnrHLM/uCIJA2fnBEr5HCXNf5Yqls2
nO7/FLgJK68hY2GCB1Y4zdR7pdw2yc+KFtSYInBudPkmjYwy3CTMp5FNzoTfeGWbtj9Vv1TFCa8S
J9nh0GgFLzElb4tSflxsSgwtghucorvS0/TRIJ4TZdVzTy68zewJt7iq1DrTU3tgeSXgB02hCMpC
VT9mY5C14ES6rvpiRU6c//74Y/1lb9AeBPY729oAPV58K0nRKYdQhb4Z80CZvqhhpCAtmsq/+6Ga
2rtkjNWVg3619xlr09NF0Y1WNK56i7DiiI5cz0jEDWpkyZ0FQaTawUOSv0uiEfn248eb07jFVvxv
jIGoBajSt4ngu2lGmucNPYQRtI8EOoO+Aq1DBJmHje3HVERBVWwz9GeovaT0H9mblIAKYCNo1zOp
izp7ka4Yorf9NGoNDjmq0nPYOwZKod3qk9r9/Pgx5//U4jFZAKafbpOfXOto4v1MvVaZByqJ3i3V
PMIxEOBntPLt/rKOrcwh8y11BKp7GbcUp44iICf2IQgKSX/p5K43jinshnYtQl6FZjyfEBd04G0Q
IEGmX64khIr/HHyxQytk/55ZbP9ZDmwFUGZWTIrbJczOEDlMVmYyi2XpQ1zAQJf7xbQwmimkN4Rm
cLA+y4/jzRo+cz5R777V1RKL/Z8HhkHLA6SpannhWWlcHMXNn8GX5kn9/PGuWGz+q5UW77DEGMeS
cUR7Ue7jo1m4xta4DY92tbIp1t6ZdvmpaChFOW4C6ot/m22ijfzY3yifPn6StSUW+07QKfDBrKkv
wM89feO74VbafbzEMgO9eltz3HoXKoSKtXxR8hjla3lX7ncCLWW3fepQH/4lJFd8dW6CjXTTlK6x
FimWDkhXa89R+t3aqZDKuOl5vijYV/qh9r0x/STXjUvv9KiorpwYd4a9DbQbRZNcySjdUr6R5NME
9KQoN72xtc0vSeTWurV2ma/s1vnLvPtlMpLEUTKwh0LrR9o/1Nm3tnr8+M3/9UDQPyHDhNLDdPJy
CRWPV9oRLOHH7pf0qHx3vgebYJcfPl7mr3vo3TKL05CPkXDCmGXyP/Eh/zl+lW7G/f+2xOIkSGbR
aCkiLC/tNtjO23R0/5Uj9Bag3j3F4iQ0GuiqKZmXOBbn4KjelDfx2kmYX/hVhHq3xuIkVKFeWJXO
Gsp95rjdGaW5sXSrH0XltpoX/5J//G+vbbH768CRAaey+/M/00l61o7Zfu3jLyff/52wd8+02Mc4
v4YYFvNM/vfirO7z7+anHgzdsat2zXP4pNP/+hquOJuv7bhFj6mJ86EKBWuOo0d3stxIhed8MZ/+
t7e3yOCyIkhKJ+Ht9dvh8N+m024+XmL+ANcbApEfDXGpWY7i8oQCYZjorsTqi1Udc+nR1h+NHmPf
/tv/tsxib8t54DOSYpki3DrGPoqPReEJfeWQLlt/yEmhvKkwMSPFeAPoXD4NnbZ2qBJ5+gYYPARS
J4b2wUe0scP8BrudHRjmONxZjMqACdRJtonzoPkj4kqHTJH1zuu/PfU8E0OrBUSaOoe/ZS04kmhr
EcCFb3bM9CeWh+y+gvezMdQSV3drGlb4IfNbfP8xZ1mr2baWCm2mii8116cp4ufETvg9MFIHx9pI
JK1Hcb9GdpmjxOU6M5ULYCRqnCS3S+PhdvABPOiq/62rVbsMPWZSrXyE7jfZisfEti63//oiEf+D
uQO2a8bPLvE0CSKc+MUmxXetTA2Pc5fJdMyaHArKxJwhaopqZcXlAaczz5U1s9+ZhGvOUuCngX0L
RE4Tr7UqidMUxuIe5L1/S0fUvp/yKT8nyBCvUKivvh8UREiBvFQdqZYr1a1US+RBmqrg1Qfuti3h
Uu6DKPrHKo0mwUxNQ+qXxjDsyrdD9O7elwAe9zhUZ6+VVDqFNw5d/uhURqDvEc5KV26c60eiGpz7
36gqQr5bdprsgs6vnarpa2Fm7blybPUhK421F7fMM3hZEM9ngQ0MvuC0LKIYkNw41sF6P4kw73aF
ZBq3nSWUQxSkz73dmQdpivTCBYPXeVPb9StgoDe+5sWBYH3ELmhxwpac2yOXcceQk7iUwsB+KkOu
Barswa5erUFGDjfLmX67il0JgYLshDfJl6rNMtVxQXfE0u844V9beelLs2Lkt+At0OCbzVr4m2Wb
huvQt6pED54bSYpaDM7i2sr2BljM4CHFkMw6AZ7QlQ31WVV7gW6SDMg6u++xwkOq+A27qx19r25A
7DauCe7KLF0nqc36mKq1UWwg8TVd6o0BlN3DqNeRPnj/eOQp1966k/MftEYXqWOZOPlIs1d/GjtT
umMIJUaQGar/Utmp0gFJUbGeXsmIrw49dT10YPylUMalq7ZYs2IDh7bJvLVQeGlQuX2X2Zd1lDKh
3QDiK2/13CpXbuDrvcuZRyyNp4WfCM3kcu/4KqXuVNT+U1iHyHlUkV7DiqtqDeebtgFDkfSaMt6I
tJMz9I7VzN+oPc4sK+97WVHSr4SXi7wBoB+6DUsbr24uw3SMY57MKainuxb0brWBp2RqNyFaeiWQ
fVjKW3inBYVglPrGSrJzdanwKmeNDOQOAQ7QQLp8D3JU6IaQ1fwZ5JfokTqIhmFnlP4Y4qcNk2Tl
jFwtx7umdcPmQtcMPOLiyNoBEM1As+LnZEoSmKx1FsSuFGGW48a89y8f7+artzvPI7kxacZxNyN6
eflwPbDLwAhb6Ql/9/EhaRm4FImW7YuYCYw9wZgdkwh+TpauNcKvY9Mb7dlhIMhfEE8WmxrurYHr
XVI9a2El3VWp45x1YAt3+dgaHg+tn7Q4VR8UXw/vmLH8UZUmXcnLrs4VN9rsgjDbIPA3bwO4dzeO
Y6QzFL8kG+eyiWa34ZhxSh//6nsjO+pl8E3Q3F65wZevnK4/4kMgzsmDUKFeTvUMvZ8zitZ4roo8
+1Sj7fIA7UbvHsYUHEyvWo25SY2pjO78cILq8G8fHFI9qBc2FkhCrtvlKCkzizLu7H54NnPLPvsJ
5OofdaE6iSe0qEILAY2ylMFW0+/zMVm1A7z66m+kfq5DpA34k4TicsP5XQChmyb8c09xpHhhpNrH
DOQRCJUuGdCABBNwl9Vq8RiVtXnMulH80HJ/MFai23xq39+M8+9AcHgehNARZiJ/+TskQwHC2Zby
cwkOdXRJEopq36tNUmHvGwTopbVpsTLdul4T1BW4b5b9T0bkck3wknIl6Wrx7ESBvWn0zrmfSgdD
tVjaoF3WrkTO5e6GzQXJjckxRQcos2WfPTYaoDN1UT3D6aDv1zX9LZZl005ynEB1Sza6GyNg9Ovj
DbZMrOZhNTeUAjeRKoNXe/mQQWxomMaXxrPGSFmbzbujF0MftbU78W/rzB19jTjJMy7Z82nb26IS
jkac7CRxnHwpsbxUrao1rN4yIPNAgGCIxcAJiZNLEkfdjA7ms63yDMS3dmPFz7e9DXMolP34X0PD
vBRZ/Yw2QBdxafTjgPbT/TpSno1My8/aVFmnttd9BGfYoiBEo00T5tOPpMO48eOvdr01bTiAXLMg
OvlmS21UpXYsnNhV+TmoA2uXJfTBjyUZhw0b2DS/aG3afP/nFYExI3Azk75nn9bLfdLHmRzXnRw8
W2Fc73yI5jtHyZytjWmbC2h7WoE9Xp0GRrzo0eMsDQiHucXipgsyNIkY60/PUE2TfTXSVsoQLfVk
zshNkMrmtsjbrx8/49UeBeMJDJ6iiet8dhC/fEali7HVqbLpOc4d6T5ONH2n1ePawOmvq8wac9jr
zKD/RSjzAysO27aZnh1laDZjmehuHYfDSsDkp/NrL0ImjQI2qDbLWZKbLKlsRpdNLRwk8eQDuMam
uIKquzG1vIx/DCYwRBAmMZrPEM/aroQ6q0UizL5OVWdAl44kdGF/oR5VjwezT+zAI9aGUMGjbChq
L0FKzvnBKMQaY9fBYsr/qjmRz/RSCs2+clxkZFuJK3owzcnTpt5P72uIQiCvs6FuzD1yPi2NrmhG
S3r9WIVGvPHLphwHb7As+F1B4acGENOJqXS+r2s2SehBs9VMuu22aMybcYKcg/1xbgDr9tQq7VAZ
0hK96Aym9VYuWZvx/yg7j+Y4kTaOfyKqyOEKEzQKliwHyb5Qa1kmh4YGGj79+8PvxWJcmvIe9rJe
99DxCf/QmMJwQdLUWIhSmcRPOxwnpKdvg3wK1AeUqa1ugvGeK1HsHdH7xQ1uq2nznOVm03zC9TbN
8pNfSBuPl8nVY0gvc63mJA1bw4xRNEkx6BNaaJpt6URYQTcjeY4mXVROJkeIE5UNI39aEKlAZzON
8eEyw2VqU3cgU0L05arSnXm5lz0Gj0eyOr/4hXpdYLSRnYhRu4+deaDs2eGyfugUkOgXwLh1vc/K
ziQxDRBB5G9SrOH1xAsCTF2b3PxXo2ShHwRehVMEw3R0v1pYQorQcgqzOqisWfQHP7FTeWsmJdj8
sLfaoUjCEkwq5re5NDCH8+xiKD8AgS+R8VID5NwrjGE8jd6eJcdHG3Wv6lsGcUXfB2hzOA9FN8jg
m65TaFGRAcReIEzh5bYFXEPVTXIyTK15LVvRpmEjTJXt49KanAP08dI5BkGt6bvZ7FX/qZ20vj7O
hLrpsaUuP59Sty3HXausON+NdbryV30tsaMphr1yMyRWZx91fACntVMumx181La7znl1/U+Frw3+
8xzPQbdEgOg8f6+0skmirBtS54glXZWiuez644F4DCVmx+9NFZWL343hzN+d7UYD1a0iCoAHJ9jm
gbbx4Da5k190bPZCz/ajcKGqhEEcyPlBSzVtuaYjlcj7aRzM7Nto9rZznGLfk1+WsbSqG5GUCiIt
7sLLfwmYh2qfyHaAfdPo/YrQpfjW659TWwDQhROeuv7e9lrcxfFct62D6yqvukM+0l7tOtwRlGSY
9E6v1yh1z3BTQn/AHDO0yrjvPvMT/OmkyFrLq1yMgb4fbEvB2ENYs30VpPnFaeDvdR5m3xCOHmW+
MyPwB+AgC022XxNOYrHnJmphBs91pJdG13+bc6LiasfSWZkXysVr2g+tDUxnBhAWj/F3wU+qEpwM
5yx2dmVvYy02iTpW/9mjUjGC41Yi50NVcxHc5QUM71NvINXgRg10f4QtEkevjc9+leL+baODRBiU
1Um+OGHnOQMvq1EnmnEFRL6rf9ZIQmXyqjBz5mNnCjKinyhA+9m+Rlc9+PH+e3H2CiPDAmAVJBLZ
GNXS9Q37Ix/hY2CEWKX22Sj7GmU7HaHEqOw6deeWGReODkX5wrO4jW6ACwCQ5domB8QUY1vOQLsM
0bNOq77lqSfkLk7MoDsMWmapF0ziHO/X+1+4TX7gpuEQyWDY08D4/J0e/PGFdW5QJ+uKjuGmIIiG
uO3SV8SYa/+m6EbuHLPIvbFm4RfZH1PTUca393/B2Qej4wb436TND07iTHML8FnbcvGUTy16Ik9B
aqU/le73H01baJfkSv8y1m+/QpwKoEth//l2Pa1eBtAtvPxpwIv+qmkdZe6oS8sxTCvhiwsx3Nnc
WmuNlkIf0G0KqVvEnmnPmqu4dJ+MqQlUhJRf8DiljnyYsqo6wsQ3vxHmFuau9crm6f1ZPetwwO+m
kIAjFVBiSLzbfCqzoT4GRIlPczrFn1s3p3wBilm17RJmWm0P+zIpiyDSeEJfmm5OFKLtqCoPXmQu
tjI+jl6sqQt16y3gePWDJjVgOoDRrgTjzYHqqwzfh6TTv+KkO1oZSglIC4CX9YlMHrizFGw9iaSr
TUEnXyAIBHna+c9J7VUIDMI57Zuoj/USJcBA1H5yRUGwdpNd7613DNIrF329z7YMOTFVfQxHV896
sOJvt0ygNXNioaHyrLA5do+VhxrP1dQGREJESOmljOMsHyc2XZFRRMXoyKzK3W/HywQ7ERUG/bnK
F9v6QPkdpFLsW317gO9WoQo3JVwPR9OEKG2EHldQ8pC0zmQdOsfL3eP7++hsDyNkSrCse9DAVxrr
ZsGA45oJcMTsue9jb2+UhUIIsEHoIjf6nYmgwSFeHBEpragv9KjOJ351OFspytyENJGstxPB4msZ
jPP0mbSMeBPWQBrftHFgY1QPhL76x1qAzYFZ5cRdFhqi2jY5r+TUw09V7bO3eMUJi53s5PaB9pil
aNK4g1n+I5yF8bAzXdFhXEOUPTYTW2tGJ+NS9c+GbOJ8X7lj9VVmVdztpGigtfaLg5eAVcX2hR7E
+bySAlHdo5TJvHIU387rRBt3verVs5ONen4t8kCr79KsXvKdV+fLJe30v2zo9UnT6bpAN4NksBmv
pkFWTePUPWsoc+mfs7wnbu+FXzc3+pzY+TUVAsyCG+UQZqBtKtUuxfs6i/wmKy4VKbYPOqkfEkMr
hwbYMvzydXL+eO6qovLTYpzSZ9JDMO6OG59660PnWVFCTevq/bNzPtNkF5gbrCA2f2W5vR1MIRbk
x/0cPPtzJ74grGw85K07lERWKEq+P9aWRYfzBZ1WYlc0lW0mcvtlsVvLwB067bmC+U5e5Tma16Mi
UvYBndAGVuf8EdqXB+evGHQtEgJLpa+toJ1321pagqJXjPJlI1Hf6qb4i57DYqVDZTewXjs59sZd
MbdpeV0BXZufh4CA/kuq/OnT+x9yNmnwXwgIqIZCtKBLvXmiZVKJxat144lGjpdeszfEN5+kMMV5
Ca7S7l9Hw6ALN3Xwnr97GZv9AIRf7920cp+guTlPaRYAK3M1Zy/a1r9wwaz7/M9snU4qQ9GTRrIY
4vK2Fz7jTKt3ses8oaxprNlYssvE0l9VpVh2tFLsMGdZTzy7+T5Z7OZf40qGh5tMZ3UtQ2Lv8XYz
Dg6ooSIT/lNMPpLRMQrq4oDUQ0omjpaTdiH2OTtoCEtww1HL/+1suiW1Dji6U/LRtRfoLjKyx8WK
8iFJrpmCHqHaOr+As9mOx64BKEqvmiY8xdwtgKzI4mAOJt38MZruAyJoCZhyd/g8NdUTGdF44W06
G43WxFqxxwFmlY3cKtS2/SQLegrqBbYCvfelg0i285ogO5pem7V79CUgbr6/VbfVHuAq7hqlrzLf
3Khb14JylN00FIv+EgRx/YB4dH0z5J64cCD+8mVUp2GgcWnhWrRtBySln9W23+gv2hCPX53RUXsZ
9LBLZ6yoQ1MTr+9/1fa4I4qoI3FGAZ6aP7CczR05LHlASBoXL7NwobwFabkfR5D2aIgu/7xodFlY
NI475WPCubcngEIUc9uV8qVWbnfU22U6kpTctQSQd/hEXhJaOfsyE01f8DyrevOq5b8ZjiA2F0hD
zHiIwybolS8PiZ2Ukdu49T8+NFDrWW9mcq3wrybpb79M5SumwcNpsIf+e0z9ajlleE7dplWrvr6/
Xmf7g4WCsIJhK4/oigF/O1Tcmu5sLc7wMsugfIagfu0nXoYupSXTqy5xLzxraxT056XpUAOHFURb
cDWYQOLg7XCOvoBPQPf7BcqX9+zkukMNTelTgomOp+o97mFAXlfoUfKP9yVNSMyWaItx5HiOtt1Q
e2oR1vDr6iVoeOVCorgY8c1lidQ4av9ohgT/h/tklSDCXmLtbayz/kdY0rmw2efOmblP3OAKJbvx
l4ee8pNf0j0fkubS/XUGNkaThj4r4QnzS/6//TpKXIjPxLH2A9s+X/1wgbgtJ83LM3Ra/bKL6z7y
lrlozf3S9eV0ahWEM8R1sgaWSOzgsxyOGZsxbAdfwlIds7yWIbqSdS5vct4FMzRgG2sDBBkrrqAz
wq31ojIvs0AL9bEbaKBgrteOn/9tf65YEORqeQFoYUPO2zxzem9U1ezWya85NubHhgrmVRnMYg8t
vfjmGNBS3x9ve8oh5FGyIKCmjwg9fBvG60OrxaborO9YNOYRuBAVauhGHgu6X5eS5+0LsNpQ8nSv
ODNuFIhBb3dJk3EGUFzxfmBgPbqvrR7kmKUmEKu0cjckFBEOySIoI5u5w2sYjRkgSBWig2nZKQJz
o6rLCBH+3Mp3PZgu+3YJ7G4IuX798tKWPitAuGtIuka/zAyxr7e52Xk507GM2/JlsAM5vZqiGVbb
jbGYUqKfDq8PK+314nVMNOiEStoy+ZjoUtRR4sN1La7Q1exFc+EV3VwoFGNWz0EEPjjcLsI9m3R+
IDNaNPQ9H72GQMS0xuAA3YM6m+4ne9h33rFvm2r//ibZ5kC/R0UCCuIyaUDATnm7csiZ5DFqtPIR
a1qwOfmUXpV1IK6h4NZR50zjDQHEeLC5tSNk+6z7Jo4vAdM3N/f6GwArEXgCHeSEbC2LEXLsmtgO
xGM7FW0eIa9n+BHiTf7R63r/A0pN6SX3gr9MNlW9VWIQWBZZ12bDguOdWtUY4rEYZuuhnlR7RMVL
PadJIHe+z5WzxLZ5fH+y/zooqEg6bwAaKKO8nWstAyAkq6l7rPKiPqX0Ko66IbI7jGLjyF/r/VqT
TxdWeHMN/J5cjFC5xzG0g0G3eaeE47dUX2T/iFEPCvo5Aki6BYQZhwjtwmO/PVj/HwsRN15DakUc
4bcfWOZaR5fD7B7TBiWK00ABQQ/rsrHjm2Xp++RQI5dPb8f0c+MR+qU979IYCXWkSDVThkZnJOLf
Hsv/S8USDaxYQhBSW1jjgny/oivSPKKPY6Hm75dXMtBppsSquHCAN5fg/4dagwGuW+pjW/k6zAKl
Oel185jBR7/TAmPcD2jFXxhlk6z9HgVTGy5b3n8CgM0mkkZGriHa+lE1c3o3NP3LUmnqE1i3FHtJ
p9tbg5BH1DnFFRDK7+/v4O1mAte21o2RKmdx+ffmtsi1xMvHxM4eoZLmH3mltSholvEaz9/mwmH5
y2yuaMI1ECBzAgX0di/RgFKl5lQog4+DRXNJyXuzDIr/3v+gv8zmigqhNgHi1cHe5u0oZVXESPNo
7WNh4EFQpnoX5avWnBWk3n4cbHE1zjZtauF7PFCtd8kCd3v1rR5veOrwIIH8XdOazfgCIX1vmLj0
9S691+NVH0y3kD/fzZbZfq+dJL70Vq8H/o/AlQ20wkPJuTG3BeiwRUmC6miLVJjD44hx0E2HKJu5
M2v0MEJwP3WyK+mdfqhjObwEQlbXoFjky4B80IuBTfGPku/ILkQqm0mAisqdaHARA/UlgNieUWR+
UliHS3Dl4ezpHrwZ1MkhMJHwKPu4aSMXseZLlJvNTv49JuVjmjtoxMEX3TwAiGpWaHbH2hXYr1ze
zbpAGdBGBfkD2Lp/OzWMRQWH7I4zy8FlzLeL7AlHlBgWBwiI6/3LpKp4PyDmb4WpN+sXirfn3+VS
AcZmLkBAiydmU9OsklIj7ZkgUsYOstWjctDDRyOc4m3rj5fUJs5XDro00GbShN9Flc0hXUVAaQ7n
8aktA3sNZ/sH3BkB2lKE25lm1f9bosxMUtiAkIKpGEBb0E9vZ7LW8EbL7dQ9IaE4hj7SC1cjxJwW
eZguOOZ9ll3qy/3lCxlxheY7a8a8hfQaJqoEy7A4pxWnlvnCeNA7o7+GNE2zn/Dowq23uY/+/4HM
58oTAfK5FUMoZDKgy6c70M+1ZYfklg2fUm+41AsjjHVtvsoquewSKqTHOLAuIYq3L/jv8ak/ML1r
1faM61C5aA5qsvRPE1rn31JflDdJrfRvtJerb/6oySunCcwispzav62ojh9jwLLX1WJf8m9fl/KP
a+r/vwTSP7ELhJkzsXfHotmkbNs71SiN75xhmV8QhPFoJVXDfW7IguwARO4VgVzx+v6j8JcztNpK
0W6BX4Ki1uYMLRTo+8wp3TXtDK4l3ZJ9llbZJ68Rl6jxf9tewYop5SFn2f3NNVQFVLbniaHa2m4P
05DhoerTz9emYTq6c3AJ07sJQX/P6grmXdt4kFm29CrkAzunmA22szHbFrCKvL/xGwRbjF7vdh2g
qyJiVrt/vuHpdhJlg2xjyc7EjIe6Q7MnVvbJy9L0eTQ6gFTLoA7K6mFBIXG5e38Fzz+T0rnJaSUM
I6nYupoECxUALZms01jC6li5y7sAwNFjHNexE4o4KR+0wezHC7HZ+cZhWB8pNvqxMPW3wyZ1rK+3
rs11OGZHglkHZyPK50ltuh///QuBaJFyr2oHpE1vb8J8yOJ+lJV9mkWn/+pjv3uKc3JdmGTuokJe
oeWurvDq+deZpfdB2kwOQ/PZYgu9HRetUBHjZRGcYNSkd8JE9iqqtcC5ldVs3GoKNEHnu9nV+197
dkzWUQkFVxEQGkjbr6XFXuFPOfon5Py8h8STyg7Ndsr/s21E0EKw+f6FEc+W8v8kDnvll3E6t85L
KqGqBlPFOeXeTOYb11V6lc06TZiy1S8FI8Q7Z7cdpfo/lnMTB1aNYeJg1CMA61rTI+hDdzy1nYuO
kVGJKQhVFxQgGwHqOR+apmr1H+iu9SfB5YRXeD2qGN+CjJKKGk3Ir8KaUagGLgGeFvsHcynDvs6r
ed+4qKfsLUu5D0nuWdPOwlfsM4+36iMTGW2NHlsyGacscZrhQafJW+2XMa7Ek9m703w7VVrnP4wN
4sx7Lw1a58qeRd3tZjuOzecWVfYxsqm72deL2XjlwRoHvdmNXbuMX3udFf7E42ZgHATcog71bgZS
WRdl/AX7uto8mjXOVfvGMJKvdWNoyc6ssuFDa9U1kpN8LDIDokpvxDSJRw1yTRlmmVt6+2y0xaeS
4Os/z6y8T9KOFz0iftCupi6xfpmY+fzQnbHXIsxK6gZIGLWmsC3RTw2l1XJPDLotDymQGLFHDDkb
rpOhTx9oSZvuB/hUiIp0RjXfe5mePOps+m81wSJKP0wfWMUuuM5jR6aRJVAvg4fr+9UXw6iLMZyK
yX5G9LaDA2QYi9gncyytoz/U6maolIbItF2a+0kTjrFbLEdOIf/fcAPAwEd2tloBBmNTtjeZNwdx
CXDWGu+8MRAizFG7dO/8uMUEG6EaDVMzNzXduzSfmNYFv4pPg+iS+FiNRXrXTchRh7rfTi8FKh+3
Rm2PAwI/ifaSewbuQ3QHy29JmSMaFk5dJ/SPWkmqcItpbFk+rEU17Udhgbbuq8QHSReAXT2o1BTV
jsLz2ESTaFVwrbW9fmu4+hSH/TxDcEukUmg6AekT97WHPVJYgVi1D4bb8Lp24ICPTkrmfp+0AP+i
UYwCreN0TIrjhPK2Ag6YZPpLa4x5ewccBJFuATbE/dUHWYI1H65uw31TYV6HBEXl/ELAF51G7ozu
1uvRU7bCSvaGA5wVj/DQd5emOHio2u0QF4qHr3rZqdmIbGnZtxL/pH4IqVGLCSrTrLTXSgTLRxu7
sOW/wXMg9O2reKh+tJaey2/mHGv/tZPk9AinM8aOiuXclJhHyQUJJpG1Zh0mTTc0EluxVE8+iRS7
5l2hzWN5483gUlVYuDpIZtfLCj2ijN/3oZ4WhfaJ0zh2j6XZAK+Fu4HpQNp33kshTQ3c/TJ63QGf
MzgHIY93+lSQnadhMQcyBd4rnRd9Ioi7KuWETh51iDrs7MT8JF06nleK/shD3g2Gd+32WiuiJpvL
105kwt75Yysogda+GPltfSmfkOic5HWCK8mVV9CXPUyz0/g3CcIq4qpejGCJeAynNmwRbJ9vSsyY
+p9ehsjgz1Gz2/YhLdrUKSPcO8b2ypdO40R2NXSnGlcScaT0Os0hEuR4OWi0ShH6k5rT3kKStcv7
YlIlXSrLmn+iwRyoHWoClouo6ozuydgjdk65Vjf7B8xabH+H6qPx1HVT/ZA5musfks5XTTibjZNF
A5BBDka/DJ9qV1cfEXRtgi5M235I7uiDKQ0tK4kUqGF1qfnK9k8BGya6d+cDwmhDd2yy4JT3ZvKl
RkIdoVIv4Q8E1tTDhXcTn7VmqxxQoS/BB4gWGxmYIjeVthp5VLUsq6jvta7Yl/Gg8t0sYRUF1aJB
U8QkDNk82P5lWHpZdfKtzrJ2EgdAEdrLgpx421emfRSYXdi3QiTu97pS/r2tD2pEv3sYtHAuocXt
PeoW/o9uyrHqbdohGWkMNQr1YqRWsSFwVWyFnScox7VONyRRk3eQFRPckaD6pFP+qgHQ+TWVYFaV
q6ef3c4STrTmt03YGoH6OQ45t4+FbutNLpP0caFxCLg9mLg4yjQNvmraaJUnMwWpcUSSbDnlbNM2
hA8TPykEIUqaVkP2HQi/fueJ2kC5ZmmHu9QsAPunyzyMe3/Q1CkI+ua51OBJhdNstl7oS01+TTBQ
+dVpZu9FjdsLsY+r1h6iQXnZT0h6dRZ2DR1vKxwRrEbaqkZi+diO9nJYWkMGR+QVynlHVRtSmRp0
FmnpZXGf0kzLIiKt+aOJPxBGq4MzlPcA6dRXaSXlR1pQvylRrmju7Vxo9kfL1gK4nQTMcX9SmAP8
kvPq4NZZhSg+lmpxbmY5eQus7bn+3sZSfdNT4RQHHb0384DEcnebAj71wqmU9od+Llxgz4MrkJDq
oLMfhbG4t15taGboqab+XPaJ9oqwpCFOavHA1wvRsyo2Ng4k3oZfRgMOmxWsh6QpD6JJyJJj2dYK
qPrstVfWyOSGRZZNd2jC2TYPjl3doSzufpniVkfTXDjBtVvwQOxcIMbVqYvF1J8sMj+5z2U+6PsO
ggomY/lQFHTNenFrZWPZRYWbpf0ua0pMeJ2e9nXoZtKZ7hzMgu4n0nqxy/W613d6X9kyxLIzuy2D
JFAHv6ld69ZG7PVn3sUGTxya9NhiTJXMwwF320e/wtuJxCgrc8Dz4/A6+FX7TVpI1+0rc5FXZLRA
z7GMdXChhs/xscridgjnQi/H0NCKAcXmgMU6ZgDiHwt/wSZtrXXez03rEWNlpLi463rLfV3a/hRi
zoacpEHOUoeqJ4Thxakb1IsxoNJCuzCkxzUUGC+endUT/hGTvJMahHkt0afi1tKn/tWoqCeFS4Op
xSe9KjEDH7vaf7KcXvSRMVXja64ZCuQ7pp71lWm0cXLDn7CCqNX61At7pIfufZUV+Y2f9tNPLL4N
EaWucORXo5FFu0/6Th8idIIt48rNltV3bJmRbM1sQ5rHbPHlI4TdPOMDyQl3vRX7PpadcRdTPzHb
D/PQuu112hUGPrvEwNaramuZHf3FjIudaN1xHzR9XO+IGsfXkfdEHhpfoZI/JSqx75wCWkqYJl7y
HNj9hDaAK0yY1SxWEDkJrZfQRIQtPammmvOjpvuzR3dcF9nNYMy1jYI8+FV4HROCWcHgxMfS662v
WSqWZi/xv8IkcIBfegiCZf4EbUiJY6YII/emWYOPa4nTUEPUlAOVJQiKRy3TAJsm6O36EeQU/yHH
53GmOWwApgisJrnujRW6bc2GXVzBOfFf06CeBvT1utE9VApIYFSB5hS8r77Z7Yp2YNXps9fyOuB5
QvdQGnX6JJBuwYI4HoyjDjxR37kzAd4OvP76PfOC3ZxqXaO6i5E1j4+ijbG8zJoYQk8Bbp6DOGHz
FFJ1RIG8njMXi2V8BptHwPfGdJ2y6XWUIUX82VtSrQPdkhgDOuoBptOZUzwayiEUdDxem+vJRNF8
mEoOQFHEyDyWLitUxBRbQ6LTodz3AY3MsBeKm8ipF0K6UmAWENpzXOCH6w1s+p2bKWgLbOocWkOZ
JHvANqn+KVONZzwEi1H0Icgh2Do6PdMS9fu0uCnUovydWvri3m3MprupKlPuegA5Fa5MjeT89u2i
5GdHDkG/89OWX+AtTvWlrih8f9ZbI56i2aolB8Ac8uAwdVoTA/fuU+NEZj8YRaggY6h7c9Ls4mQ6
cxWEfZNVKRd42h4SOXZALnDqweNt1SwlyvZMej1hgCTtU+N3qqPKAepqZ4xl3hxwm/GCfS8G7WMR
NJX13U/5m8M2Mzt6cJkAx9ei/Kg9yNY2CA24ubCL7lqGFYNZNXfoOGMfr1Wl9iiaZfrsd8gb3Thi
kAV6LuiJap3k/vYJTlVUaLJubs3FNIuTbY+6FRpBw8o1xjQPH1YpkCACntBOd1ipE85QZMy1ByJr
Qi8nEbX3CbUH7dsKZou/L7AvPkjMD+RR64XuX2gM/K1mYoGu8tEuwFd963DlFNRhBpnYp2Tsr2EJ
yU+mIcwoHjT7oFfzr37ULjVEfxdE3hb5gNCQY1MgR8kXfaG31YQJMRKBaaR1WqHe+S0MNmXtKgJ4
cLi5mlYZklY6oZF2wryOU66hsJ1G86pwtM48oAWCpLRLTPKlSMCN7BOucC+klpv9pM/AKrhGkt7S
WRm6nZlk7mc7GOz6FlcH44XiWn0w55QmmucULJ6ccWrYDeNQkSxrJJuPLagT88ZUU6VuuwmB//1s
lyOT0Rd5VOpNfe8DH57QSMTrUH0vWuQfwmbx7V9ob8b2yahS/wtYk3i+bYRynlwJxiaseUJ+QSog
CQzcWMsO0l60kuzLb7MbzqiQ5A2dj/Q1rsA4BDVl54dSubV/xGe0ldeZB6vuNKeZLg+Uhpab2Z3M
+mDgamns09ktvsyBP6RfwH8g005KiL4nNDEr53WQ8YV+w1nhApjh/wFXNDcok6xtvD/wQdTT+slr
rfRaC2r7ceqt5bZALA0uwFIqStSJBx6r6Y6pGj6/XxM6r9Csgl8rkRWSDlpH637+Y+SEzB6Pvia/
DqR77XtV/IoPRXCwjClrL9T1zspPKDAjQgt4h8rNap33diicuOA31YV7UhnNrxlPqhv0kOeo7Srv
cxxfAuD/pQrPeFQuaYsBqaRT93Y8eFEtfYDYObltkF2Z2ZI/aMvkL7uyc+evcA6yyGOj3JjZgEfu
GHvEgMPY2td6pi2v70/z2QKDDMKOhUWmTwqSb/PthIVmIGvPQVpyGa+6djAPuYLuBzu9FGTyTfe9
H8wfeRrH3oVa49+GRk6K9QV+BiRs3QF/rLDRJg0NQ909Wcka15G+HAgVukNAj4RQNa6HZ49puvEK
bTy8/9V/WwJaAOBxMJFClWnbmLVs4SeVN7sn2iGo1dQCMzeuhrhFgltD+aTABjCaKK8YoQE5grcX
6mgSIknkf0Cuu7zET/rLFgwMQDoG7DBIOM5mtwP3bccEuQiox2N/bCcwOjtNaUiWqbLNqKTlaty/
Pwd/mX6GREln1YOiqL1pg/QBfhNFMzkn5OzNXTakyXFy0LhOMzu9No1ZHYFqBeQadvX4/sh/eYog
pyH/xtkGPfp7cf5Y+N5QWGsouhSBlP6hjJP8P6qu0GHTQDsNgvo2Vi9L9e/bDYsDcPDr0ePQrfPx
x6iWWcXJWj/Djif1tf/KMrDSw2gGRTSZ3tTsKKckkT3g7H1IZxjNF5Aqf5vutevEP5AlQLC+HX7W
oLJ7g8ZHIx5xqLGVuvHVPD2ISXp11Kdd/JJkTX9VE8VfUrc5bzuisRLQLoaQt8KwNrd4rSilUuCg
rzpQaQhzwaUUkajjEhz0ICchAAxVpODSoIo+unfIoV9CZJ1d58i8cLuuLetV7nt75zXDaAV96jsn
fIHNQ4XN9KlJu9vCq5cLdIfzsw3AaEW8rYQbxPy3mNbem9reXLhXBmq648Gqkd/mhfQpnFWpXYrb
sYJDG3bYCnqHQBS5+AiYUKaHpcj922k0xkttua0AqA7jCfcE1mBFT7LzN+0ctyprAwdV/5TCezma
HUF8aBP1H90yWG6UH3c5XuFqefBKIcubQcdk48auXXu+qRaz2iHDTsWiMLJur1V9fGlxzg4kDX42
Jdc/9yGAyU2bMvB7nmB/yK/LdqQe6+bjgYao2BmJZ77CCIGAThHrwqt7diAYlJYh+GoQGnBFN9f/
0ts9/YeiuHYqA7WDzk1M+FCFuEkR3VlOfZkZAzWUOU+vEj3P3X+9Dhie1o9usCoocm7pjo4uTN5c
WGD6JF0udt/AbZWmG+Wl0hBXuRSrmSSA472WuOOn92/A828HZPU7GMeXbiVdv70MWPnJXOhCn+Kk
w0DJbGFXmgG5KKIr0zXo5ebUuXISkUC28tf7Y2+1ptmMdIe5DrgTQH3r29vAIi2a2wpZeh1/zS84
03c1QEWpyLxyWtX9ROPnVtUCfEmfVjL+iikXaIV2GCuLQgIu5DtbNmOdRAsmo+V/hq9a8wYHtEQ/
FlVnXbkDUMv3f/TZ+7i+FmhUkbxgWUes9nbC2nrSqP3ZLSFTfOtSpHiGEiYPptP9HFVgX/IvPbut
1uHghwANodhsb5XYjVHRmhVueyoTPBpsCqu/cK4qDrI2LgphnR8+xqKTxFYEpcaAbz9Nx+AsV41o
TwDvegCrEjssXbNcPEwNlWVIDI2QF7N5vJAQnt+TzChIIpquQPC48TevAuhol5txNE5dUI3qmqqq
uZdWPd5lhF7fgMhPdx1+ETD6gnKVZ2m0/rVrRgrO4BqSC9CfsxlHTgaEGIa6VP1Xgdy3s9DOGoUW
KdAYb9z5qaddem9biRWckIkd6wtv8dmUI29EjEUFEM1PUNGbL8dXBlW3BhgOxS1zjrCU74yrjI3n
nzQTuAJUvK5ABl3gSnaBBHu2kREAIKUiroVMtdYg336nkI3IapLc0+Kq0gxNzs6dVdObaszx3m29
C+y082llOOAKULiwIT6LcxOo2hAo+vHU5e60a+WcP3Rcpkc1lZfiq/NJRdIBTM2KhqP/t1X0dOwO
8O9SjycTIPSxQnx3nxdgiaqEUieuUiaU8kT+80pSzKC6zCqiCnkWNwMDgQjn2OMpGOrJ36W1W47R
WOp0emhc2uUVvATxmotKlaf3b6SzKxz1W27PYI2fV7Gs7YalWoNKcwCSHGPRJ3tJzI+Ua01nb8Wj
3l/PGcpVIbZyAOshd2bm4f3hz2f7N4aL9HjVlSC4eLuPhqqCR9EZ9gn/zkCEUvfSsLTL5lpOhQmf
oHoVIDvD9wc9303gHFEGWNFMwMC3NaRMFVo+85aemqwtrkvDGa1oIXruIo36Unz1/mhnRwU6LhIW
MFwgF5Okrf/9j4D9f5Sd127cyLaGn4gAc7gl2VnBshVs3RC2Ri6mYs5Pfz7uc2N1G2oYGAwGnsGw
WaxatcIfRi9mIKA5zamqq1H6blIxwRIiZn5oF+M7nV1W+J8fCZdmRefBdFw1kj4+MkGkq3PzsTsB
z9OYdI7oArV5SoJge/EkjpWouytvucaaDz0yj24RNHWY4VAsEZ/8+EhcdYqIjdSf1MgV2i7unK4/
VIgCpO+fv9uFFy7NIsBSq6Ic6G4Y+GdZXsPo305TdTqlNZgwiHqtXQQJrdvkP/DX9jfXaifIOwuN
uSxoi8T9obJ/5S3zlPQLU9oxeSsLZ7R9mKfOeCUbvPzYzhr7qc6oSaHrn/VElNYZJl306qmSNCd9
HfMmXwdH8ODi6LeX7fyvjS0oySCckJ1k+cl6z+Iw7p4QdSaP4W0+Tc6xdRbzrqut30hOxTsR2Vr/
kNaGuk+HMd19/iEuTpGHyA50MWpRiPPqeeKrxahpSfz6TjizDnbvSwMJ9ltrimx5gx1ffGVlLzfY
+qoAamlwAeo6r7aXzsBiMUL0wHDLxnxWnFLNtzLvrOrKTl5DzsedTGWNYi0cCXgojH8+7mS3sJjL
2kp1ysloknnTVeUw+ouKDo20Znc6KICumgfpKHJ4syOz/PH5up4/34MDAvQdvg9gMuhUZ/FiSITa
cBXGp0mgYmRkuokdqaVvUr1vZRA1Zfpz1KNlZypDLsLPn30ejv/37LW7wP2H+s25vl821Uob6Ty7
5Hb1kyauj4xAmCg61fK9G2XxPMXN9PL5Q8/PzPpQdjBFJVBiyoizDg6HPXXnvElOScSx9xMwTV/N
scbErJvwpU2Zr4srAfKcUMY9S5OUS4dSHhIbldvHjwzcEaKDWNITDsDxpq3i6DBiH/PFcJIutCc7
32M5WQU9fuNa0HSA1Zze9q6s9l++9NpLAAiPnys7+yxYpOBa6pZp1cmIhfHiMae7V8pJntzBBKBm
Rel09BxlDC0P6Ovna34uXP6/BaAQAQhKsoOM5Fm8bkHwaHCO01PMNDHfZ0yAJ6ahDLP8AmOqpyYH
z8XsrcFDeqmW5VDNsRIFmVAYnHfjgNdbo89bLFbTLYh9I5wkpuwVYO0To4T059DG1+ysKF3OjiZf
DWUCDgVbk2zlPOT0BQWnjfzksRm99M6eRhZHGYGt+tKLkQ1MusI4Wnh1IvdWA/P7kqZC/G57w02x
TM8K56nhQnks9Lp9B9Y1PhlTInIYSLqNQKHNZXHjgVhMfpRyzKdt5JVJdCMNMW/agWHzDXgbKZ7j
2ozfp0TNvI1T2OOz0XUDMj6z3uxnxrkgviuh/I6raNJua8bZ8cykJq3qe0PX+hts65qlQJ6GhQ/b
tu/bx5kZfbad6rqyBHC/RdV3kAtMjS+hWvKnLGttQ1RV4td6qef2rtS9vmZXAoUJINEbX3rY9+VT
2VmixQlL60W3kUZrqXvTKMr3GDeSey1e+tdi0uwCEz59eBKMn2JfWZLpdzdqlQKas8nwwbENKkWP
kDf4ptklJ6WOLHODWuS4LSOLThPOE/FWN2I3Onpeg9XvBBE6iwHWDPljCeglvW+0Th33Rm81dyM8
PGAJDiKC+xELiXjnQgePgrSZHAXx9TqTtwjrRQcTY8AJtSq77h9mu560QCuZaJMNAoeDlgsvL6yd
qUo3iaAfECaqHJ/GLpLFvblqYgVlseBVquJBcIILVUeB1fc0hb1k6Q5Z1aLLMpfTcOowJkaUGWr6
a4GNuAP/o56yMGXi2YcCh+UfGG6bqp+OXTszu46nX72CVbGfAB17d0dNte6GzICf2EEy+ur1cyPu
Chxn59uKOIE04VBLJ8iWCZyKnDvjZKcSG1ZXxQBgkzAjeLURMnsY4wXBfxxl53a3CJRaAmb4seFj
Ju1tnRHW+Q4VL7YIsPu5AQnXZlvG/wMwbXaaHmAq7iJfiaSu3I+yVsWGzAaTQ62ou/+GWdRvqlpZ
6WZgJp9/MZ2oym4WNzI1GKRWrd16UW3Ql+lt93npraU6eANQF8uxxv4hWXJDu6GLmL85U9yr/rLo
TE526VC17DUKwm8uQmjDe19PojpVndeBCewN+Qq8wxW/QT3E2YM1Smf6bTHpyzYFrOIolAtG3HtD
1BX2531WAFCgO7UbqTyoUidj/tIbqUw2plGL7jB7k5CbVCygRCVnoAozs27bMIomXAjbkiiJWuNA
mx3Ugap95eAqxrdoyoFvOEOcJAHKmeYb49gxD8WwIp4ytDkQF+3zrnsCCKW/uDFh70s7pt2mLXNV
e0wQnhWolLqKHc4OkeV7OkcjpfRsAug66gjL/IdRN/sBtA80PCdb5MOyJPaTRNIzC/tYtZ5oxU3Z
k079lj8VpjO1fk7nsz2UIjHmLXztvFEC1yxHDbYMWLghRODSK34SrtufzAmX10JL1f/URDJCG5CB
rV+7NkNfUm1ad4f5o6eFmRHVwy7SxqgHmoCjcThZoK8hLAz8hzDGRXPUWnoxfiRb9Su6Y2t7cOqs
m1GVENfaqbdqWOwyKk417pxLYKIPGbpLa2hB6qj42yNG199PbU1ru1abRf5QmKQABDVVDlpqDXUX
cB6a6oYZatRv1NqJrECdbHpvehfHR+wguU2Q0Bx/oqdTCR8Evo0dG5XeSevNqdksaIRa26iorBLY
Mdr9mzJdou9tMo9NQGOzLRlbeeV3xB2qGjr+2HyfPdQ1w4h69sVIhPcj7QfTvHV04YVqbFr9UWmi
aOeVpqIGg2h7uadjVKJxkdPEPVaLnmQ7EKZkN7JSKiRMUyjQQD67Kv2qxcVsHktMe+ODbkf9obYW
xOwrRtiV7jeA67UQKGVy65lZPx97LvajQrddCwsUH+zNiod/9nLwmCGp2uj6UauNWM3NpfEDH5ha
7CoPNPSOii11QhdwihrEU9Ka97bWIoTqz2A6VOSChwKjGMn19mImuV58qfrWaY+N2wATSiu9kvc1
cUfZl3El3qPW0hYdTLc+mJtOauYUGmMH/Bh1Lnyd4Z/U7ncE0r0XzJUT5GZnKR0/apDRCIHh2jJE
pDaSB+Ds7rhPYkRPQ2DaeP6MaU/v537uuqi8axEMHdGQMhcw1BJkBnCsMina7seoxlVyGD29vcld
/GFu5NBMR6nGufp18CbzSL1UaH5S6wruC3ZXaWTTQ30wNOSJQ+p7XR6qYejSYMRh1wthk9rfJtF4
TyY2Aua+KWcnfolISccvK5jsBwGk/NUZsXK7rOqix3jW9Oa7RZdj3MT5QjBSIkVqoVvVZvYIekur
j70bxbtaJdRu1NQS2k9KB2XDwtXlzcqIOSg9biehzO1yaEAVVroFBihZnBb+Y7JUu6mvMA/hOjKz
7mbRZ+HcLV0xNu+9HTvvcV6WJaYhldnt1aXr/ptb1CEBtlY2KIPITBkFawyAS1TymUH46KLOu8WS
TfOLTumI7LSbm+9eyU8JvHmKtS0Ycc0MJ1tY2htiyFpx4y1eHYG7B5Sdv0Q1+/SADSpGElEf6aaf
MWp+mXIob3uR4G2EDokc9hrf0D0YSmI95xq9yX4jZ5WeAB3g+IRM7WRtmqJRjP2sODVawYmp5yer
EePPxEmGLkwtRVVOcW3n4mT2Ti4CTySmcxMNrrpLYKzmeH3JRH1SJ9XbzYx1Sh/QiSq3jgH25Jcg
ToigKGsTrJUzO1EwgSmxdzn3qbZdP6cdTG3kJX7bdcquNIHJwbWg63VHhBJJqApRblbO73CQyrxk
lV/G6GOHlaao1U6YrnxWjBRUZqX0ZoRMrsGFX9d5ugVVo4+hnhR6vMMCbE635IgDgMSkY+8Omqjm
22IGKx0oSEL2G03kog/trrNeJmROBcYhCZCFRquddDOWXv6rnutE2+beAHCxS3Jn65rxQBrjlhEZ
mleD2jUU70kXs9P+ctIyURBKFmr/2ykdoGJll0JNHNSE/uEQIy9w25iLhqSALZf0NisQyD7MjpuE
eSQTa6Msk9H4ilHYs6+NTouJSFUZ0YYUeAb95mS2CfJUcZJXjOVzct14nO4zWqhtYAGL7EO0sgf3
jn5MG99LtAn7b/OgFDuJtRYp3aoYtFM6/IqATpZiBjqHvDdGyn7lZbPS+SA5nS9webLqtknomHyl
g5Q+V/RRiv3kNR3ZVmXpOGcaFUaQ5QDG3a/sXOrBwMi82iutOjhhk+SWsoGLBnq/toCpDYU1DcGI
efQENxZYWeHndayMb3pS4tHiVKVhbtjcgNRcXc40JullBwQcab+u5lPNJqrTMSNS0doLJ91p7X2N
4vdJdEorgno02tvEsFv7zqngn+G3BFy4OpUI8JgbWwEXHMTkZX0glFQDbZ2bBpOK0fWKW5DmVUPj
NVLqNMBkLZE3o4M1Nns2VwBZALVeM26a/A81UCGL5BGRXWfF/NZEZlvi8qgoTfs4NQVy7VrpFmKT
4A9GO3Uq+nt7QTX+bVyUMl8l1cdDrWYNaDupTt4txn3L2AYGN4H+BZXu9mFRRZ/dQK9AYNhH4L0R
BUyiUlVvFqnFr+jsxc0h6r2ZuEVnRP+quF22+NAtyD1hobZi0yIuEg8+6uGK43soitvMgpbY2HKj
9jJ0U2YiYYd6kQgLMeZ7O7Ic/TZWB+sXQPyK8XrnOTGmfvmwTwykxvy0ybLM74DhqDfjMipGANY/
aUIUGTS5lQn5WjABs3nk0dIOunpeymNSN/a4YxPVFvSldFIDtHyN7B5DlkXZWYgO0TGs4jrQh2nw
7oY+IV0y47jQnuWyYkbzuYizY4xEf/w0ZX3bbgDYVntb5Im60bKJAk8DFWwGZQb4MrTKEqELn1EQ
jre+hatSSSSrvSIYlNRBbbvosvGXq5CQ+HnnItImPC9HD1sTGNNakNbmA/mI3u2XlUy91J7d+DZd
+ggELLNEn5uq89gKbaFv2gTigZVpmXtbeMJcNqwy3GRUGqg0umqxH6Wtk32uPBRxamfZ1rCNbLhN
fTdB+8nllBCsSrHBRmCJH82hjbYeWb4own70mmcn0geERs0yedSS2Zk3+QwvtvO7FMq7r1d9Wm6m
pMinAF0oBJvaoebP176we6LRpEiSnQZYP+Da3ooDNEVAv8vEtn5EywzOM9IXBRe8viNzRri8Qsl4
6JbOoohUEixtMmJE6SeGlWc3U2I77a1i6+Wti7GOvhct+k6cZPicrQ/CsBv9MZ5Uvpucs2AYmui7
7QL/8W34Z+GSUxX6NuiSOqjGqXCOAoUZZ5OhCvY69yZy5oOhT+2GDCRi9QFc288Y0FfgY+1xwM2y
Nt2NYkxLEaLb4r03RJAsAgVhd80bbqHpj1qq5vQs8xJKnhrBLyzGxHiDB1LPt04LmnU3Ioj+GhvL
MB9VHEFmnwOZdQ9t1HRHaTZaGcajNMZ91un6VqvwbAEtHNfJUZaOQCtmzpYi3Q2LF1uhsOaSi8xI
erAQdAMV9xExu6E5jtRfP+tFaL+rxIZLkrtmY+6Mnm87cZFJDAFQZwuxlFEG26+MpK6xTFhaaEDk
58Ag9Raeny+Aez9o+oRXAYDQfDkWdJi7rbOU1RRS1FhjABakfJplDWgUbIXtzRtZr25XqrWYLxhL
59NmHiKt2mgAz7WwNhI96BnIyxd00hZvi9muYn/TwS63T7XS1XaYLFKaoVgsnDxnJ3Ed30ysxQ10
KGjLa9Ta03THJTx2IZFbWoeB5jSVr6WCMKszZcKiokgdHTzOkmdHs+PnwxUhiolApPSKd1lW2K2f
pmC7/QWcSWz6Ndqyxd1YCG0kSbSXbkOho5Y+iaA53vZZ0z7AE2nTnW0XurVbeQbH0QZw5WtIs3Jo
00Wrd4tWJCqoj0KtbjMOz88GGw8LoZQodbdpPaQzJII6yfBVMGI53Xl23TnPXLSa8yQSjXTfB1DU
/NQiq02/1BCFtRsXaf80aBy1Xm4hPmngv+d55ac6tfeLyMo9VpRTXPk1vQSKtHoGqt20sGI2ea/U
yXZKhfrSAtlUA9wUAFBHshtAu86jeLdF2qnUcbbSCd/UkkgprnQZL3u6hmVicMKcwOUf3LN+dqMt
GXtMbU5arufDfWprgmDp5mD64VNWu8ahH/FVsnPb/edNxssng3JAzAmtTQf80rnlrW2krZtmZX4y
Shz1mrogECn4TKC6naTdri3rfDimZmMb19q769jjzx4+4zYoyMjl8HegYtpZd7PLIBYJnSeDCiGF
o9LOFfpelc5MHLVWGFmO/CWmDAKHjoKDbze6HfQ0Wf7TBiGvDK8vEArrr2EICGwOZCRj3LWt+ccE
sHUma0ROPjtJF/gF1/2yHGkZ5iVdkKp6qsEfd6c5axhawfx4TZ2YlgDwFWh0GiyMzz/KRdOZ4MFf
ZObkXBbyAx9/jDLNeezpnbhJBit/1vMlxU4CkQWiGB4mQ1ZNe71zIFaURrf5/NEXjX4DjBQoTSaT
6oojO3s0npzEKFAoRycr5Xe9b6KtYhowP0xjOEG+TK80uS9elY2Pehp4lNUpCUWWj6+qxbVYCmPO
jmOMDl48jta9VZfaLap9Lltg7UWNHXq+3TXT6nMxaWaTdPVBISNyRZ+ageDHJ+MIV7SN6eXHdgLR
vslmt0kfDKufJxiY/4MxIDcY2DOYmMCNpyIOh5kMZ+sUKKbMagM/yJ772ds02VB4L6kyqcsuIzqh
62/nabzrczGbh9zVsiKM4BldG5CcQy3ptCP1zdx69XngU63TuD+2rMr4p/NqMzq2ql5vEdPTQvZ4
SQPTaIK5rZ1wIGHeEVjo5Q5d8q87hccTsSwQppSB+Hh8fHwa5e1YspeOupFhZF6AZMs0yYWHb+jL
0MTeleddRCq+F1jLVfBOXUFEZzuzWlVSC2XJjzNZgk1OMur2V7iTrrrOPZz2DZ0/DHDcPLWveej9
7dFMUAkP6ArQiT9b6QqV0KjsRM5QXqp37EqZBIY2zU8KdUMaQH//LdR4vvLClzGJNwa0aLI7aZej
0fpxhWWEXEDjzpI+jTobvjFm5c6dixRRvLEghQM1trMbJ0ngkunuXSYHbs5KMe03u2FY9nlg+Ouv
IUrrYAmZ8KjnqpKWDi4Uc8782LVKDJJpFZ8a+tx4NBXmeD7UAX1Nkb3lWc3GVPdhcbdpADl0Se+N
2OyuoLj+FjjwbEZ/G508jUnLx8Wxq7EfVKnKIzqI74ndDpulQP9PlhGU7l7AsnJ0WmtqrJPtfr4U
Fv/rDzcX5CZw7MxfYUuB7D+7uTA0YPxLzXlUYqve27FWzn49Or/MthRPnz/qf5Pk82dZSFVbsCDA
35yfMrLKAiJRVgIbiOXBwKfHCou8TR7mOCvLx3Zqyh/QypV4S/O4wnKx6jTxHVuUxTyZuavrKASk
2KMlXlO/j/bgPPVGnGlbVRvVf3RCXyMqewNeMzGJj3LugoDGOxq5GdIjI7XPY1uL53Ru+lsjsqMr
t8bfvgBLwkBm1SEiLHz8+AwsalcpRHUUiqpvF1s49LPjptrISozZ9vNv8JedRshZAcSwVsCLrP/+
jzjrtS29c0OrjnDIDYprR47TAaCOuBuVRmMINhjy26xpZgW9XrrjlY3+l3cFT0ELmBsZDatzrAPq
EAum2Vl17GqZ3vcI+X9pl3b8oamjsf/XN+VBiJO51grzAiz88U2VshnMdi6Go4BjF2YdxCClgEfQ
GHp+qyh2fKt2y1Ovi2s4lTWAftjlaDkRWMhEuU24086+Z10MqhPR82My4CY3+POA0oanZV5Zyos4
Dk4fzrDFQaLGQhb64/t1Liawutr0x8XJtc3UQYYvRLPsUENTgq5p2v0k6pfP1/Tilkb9zAR1vvq+
gsO2zoK43TqZU9lWdWSsnUAM7fJ6U9JYfVQniBpUJaXzpawaiyFQJMj6M9Tb//v8J/zltcmuwMm4
5HakdGc/oaVLFtMp8g7CsR0mXOic+Zq+LKfUXfFXJZBhP++L4cpuuvyoNmkdPh2wUHjyub2nWmSp
NZLKH0vI6bGvDUr2YHTMiD9/u8uLib1DjqyuCuogQoz1AP1xPnHQoe2/uiHEHpizJxRK4MIuDEfK
52bxtMmfkzRhyOYlmnLIXL3otiPFh/BdN0c2ZF/1kPG+fv6jLr/6ihAFuAhACTDcuTB0U80e8knK
cMx7e/L1zqphBpvZdCDKFIaP+Ej2HqXRuAGIVh2MDuzQ5z/gcvH5AfBwwLixLHCvzhalp6XeW/l4
1FRh/GfMitH7Sm5e8xu43Fo4+6hgoOD0w701z5Lo3B6bua2c4TiskhS5kT9DDHI3zOurG7cDTrf2
Zg+fv9r/i7x9DBfArpCSt7G44WI8L9aSqqOba+vTcWbXfgGdX1UBH0PtfQ0F7jumDPP4mDidQVcB
visJorYS8cESz2FkGRgRT2zX5M5KlBi3ZzOaIdnnE9Ik1piS2mVt64RSmyI1oKVJa6WB7gq8AEKu
SdrVQu9xnCb9pqKUUwaT7LRTt0o8wKCZ3EH6WGjn97IZ4grTxtmD8E0/egmcoesfhWcX/K8oIqpv
zAQa2qFjkpiPJoPA/p4D5e6LZM60Vw3ghve+DFqbBZPCmHzTJ8No3yABiyRGg7+DzYCkZoKV2LEq
NzTTOjaZUnYvXSSqZ2QrvOpYW6XxU9dVHGB9WdRYCBMftCK0V3x8UNUwDcBw9vmumqqueCHnVN4L
hlDefqXK0O1iWUo/cju6I4Ocfsfl5N2gsMXklL3XuYxIncXbDWpPvcYcbLjxpkRvfABGzZOZztlj
NjjpBAUZ7WQf4SxrYDLcZNOuhJn3iJIDszdaeZwP+mo9OC+govHLouMstGMulk7vGZauiNtP6pDT
mmKmfzCBif7MW2tkRN84hnLLZG74ltLwrX8kozd8iWBFR2FjWsyEB2cRy33lVjpKM3rjjF/0Ks4U
H+xx8i2isswCYUd5tgGOVLsHxMGgp9SpBMTeJmMM1spKZPObRWJygFxyXAR96q7SFdJxX3EV7a/p
t1/QZugDmVgWrHXViqe0zorihQ67TW7ZHF1jVJ8RMRExahs0Of1UtsZ3nQn0HCgp6ie3Ru5MehTY
hbFusKpX73PLEyCPkN2d4BeBB97Kjrc/pPFiIFVmU8IwD/KMarkWiNe89+xYrr8WJi0tHdiuZ9dr
5iZimNWkPTo983Yb9tgArTctmYH3/VOUONNXquwSoGsj71pYL3um+9qxyxr31ZLKMv9rns4yei5X
PReQSUpzdu+h2FjITrcbBssQudPIpIs0K6MVekKbr1x2l2hFXn1VH1jfn0tIPSsKYB4zfHeK9sjx
5kNx/yDLUZqt9wZRcviCx10UNC5FMhYG8ms81fE2ygGG/WtmDJUGhw2Nhtpao5yXqh6FYj9ELayA
drZ3ADiGW9m0ySY3Su3Koy5aRSsgku4JTSrycHgYH68YnfYYKceIZmuj1w95VgBZGMRMZMjLuNaC
oYqr75+H/ovrhnk6dQWLDJmM6vj8uqkKB6qaXh9NLbYe0AMqD1JNlVu9lMu7gsFX4GVVdm1fX3Qq
V6K+qZODg/8E1Xx2l6ZDoRfY4ZonAHUgQJjh2q8LdD1a2XbavUHpRgHLSqy2CUhu518jcmhxOC+d
kqzQJPVKFnux7kC6kT51YaNwei9EoJe8a8mqHOvUisU4LBQs2y43lVDTe4X2P8yFzxd9PbYfjjX4
apdGmfU/WilJxcfvvAy205hNbJ6awbI23AfjW5rrjbZdIGWUG9Vt0wcRJ1WKTGiG6NDnT7/45OvT
gVkzkeHy08+pBObcxpMGKO4UWRziHsoIDMpmPDWWxeyUDrn8Ynqlck00+C+L7K42GquLKrv8PARb
9WS4Q+/qJ4AtXiA1N2mecxLFtzzG1f05tXXv6+cvepEy2pQ/8HxQSQdkCo7s4zLPMXw4xYu0k5PM
+rNbWQhxgDzYtbNjvMFC8cDfgdpjLmPqO5PWXnWFL/aX7+w5WB9ZqPkSv8/1GcTYZnQSDe3UJKL8
Lqfe+KY0uRICrlf2mZzUQ26L+hbR0u6ai+z6bh+3mLV+X8DldIHpsZ2da73vJH/oaads7ubWh+G0
POqNxxxP0JC9QuS6DNUAWuFDrPYoKlzI85XGUGcse2LxicO6dtaVcpPVaqf7MTluWBDX9opXFe81
Y+1vsGN0LKf1Kf3n5f74K87e2RySNlpGVQPaF4kXq7QJmagaGUDMomn5wVTBDCopROMLrxDXhGL/
tuKAtzWPXccJO1+DWTI5LyZWfOojJ6iZzoMY0xV1v8q0J1fO8OXOwiQAxsKKiKYINs7uRiFtqdo1
8oUxmmYGnHMXAFKJSTZsBTsBH2J2b5GSLcltHpX9NQrm5VGmRwfLCt4ppYp63lww0nguoRHZJ2WJ
AHUKJp1zOPcJGqyVk4QxMLIrugB/fSLYKbYsfSNK049H2QV76pX0Sk9GIatNDn8ZJU4MwB8qr7GB
++r6/vPY8ZevSX1Pi4kbeZ0irkH0jxLYxCJMHfPROdVa7p2MZTTkRio4UoB37OorD/vL18Q0D1IC
KR5Nm/Nhpa2oFmR1Rz9ltu3dT0Zmf2OIvBz1Yan9TC1GRPStLEFkLHKulH4X70lqBZ8M1xuiMo3G
9af98Z7jwJy6kUt5Skthtls1m1Qy42ypytDRayBIny/rxXek082OJSDoODxa5yYlKhBSUhu15k2z
akVBJgeovtkpqY34kAMX+teVxRyQMIiFkUUtys3z8fXsJnVA0WfNyUK8a1vVnExke7oghmu00cpM
e8mUOHnS8sF4+PxNLxcWpMlqS7DOY4mLZxvIGxRsEPW5OeFWrz+o9mLcZ4rMghSUSnUln7i40XlL
l+yNyGusu+jsWbEksnuJ2ZwYNLoHS3TZseE2BxCHB/uCnmHt62l9rYv7l2+JKwr7h4Yx8lLG2VPR
7JKyEBPqARIORoCcr/LYoFH5bQAdsQFZ2V/ZPJfXDKxVOFPMSggFMOLWNf9jsy5x4tqKonUnJTLz
r0A6oubNVlFIZsvaBW0+dC3N9DmyLPmjlVHaHFCCj2KPvlRSMsn51y9sUALZZK8wHulGnv0aIKMc
rdidTw1y2iiPrUQmMb+Rtl2Lt5cNOZxtGcjQSybusthn27jsZB83yMafBD0EedAXRC3SQY3qnT4W
dHaLiS55OBnC2dSLrTSP6kI6AwasNOfZh/FVpU+fv/xFyFq9dgG3AX1GgwPE38dPUSG2ZsYgbk/V
1AkX2RGtzZHIpUQ6AfDViyAGh5UEIi6SbldQebuPn/+Ayz1PoCRqMbZ0SD3Oc+hZurNgWDadTAA2
z5Nr9EXAFCO390ud6OY2gSQ6vlqda1xtJqyX6x+5FZcesgurKAzAhnV6Z3x8dwJWZ1EviHvQpPVy
yh0+gXMCnweUwlcgW+BGJ8dSZD+nHrnwjRBLCc4eaLT3TUsbt/fCyrIQYFxfzdGuRPTzzcInwSCE
rB0PqJUxes7ln9ZHmEM03gv0p80WNRCFwtHHkrx19m6pjPcILCGmQ2t+Era2WSIavLm/wEspD0oX
dz3iFaNcrh3fsy3DarFlSJCIGCQN+Jh8XLZoKTwFehMcGxp5sz/Swm73cd6DPG9sZzwNszXfWhqU
rG01zAjnfL5hLteFEKVa/6viScdRMvr4/JZpqsa66De1a1Q7yWewuQyQdnobCkfsdORz8q0351km
/VwbiwptjVSdQ6+LpkAzqqvKPesZ+XMfsSAO1QkCCFyHOsf64w8q8kyJYiU1bnKw5HuUpOrZj4EJ
X7sezuogFh4bICYlSNUQRS4u3bzzZqTCK+fGyRWICQDap8wfrAzd6ryAgroZZFHaQQFpTPrzYkdJ
UE+tc81Fff2+H1+Xn7HOLug4/IXL3DPIro1ScW8yC7SqLxV+tI+seTugA42zwZXwfLndeByzC7RJ
GDECM/u4uh7GiU002e5Nb+oIGWezVh5MJYLzVcZZUOfJFDqKZqN5HA/ulZvqb8/Gxpf5Js0cNGjW
q/OPiyrpa1lNQ+7eKFT66aGgdcUcKhr1Q5w1Qtkj1SM8P07m4tuKYrsGATqLjesHB1cAFY4xAknd
+djYhDA4zBSkN0orraMphiIkYlnbRdHaoJlnZd/GybV04C/vjPwUAlnMObka7LPjpRHwrUztvBvK
8bQOc3jxaJL31RzaZpKeRAu2G/iO9WA0o6ZfOdx/e2OqXYBmaFvQmTx7OOxGhChpNt1wTKuNM3j5
fk4j49ZWtZe2iIcNHXR3eyWgXJwrNHZ0Jp8kEZS+fO2PXxlQn5gWVJ1v1UxgjjqnZuv+MtRIeywt
E6VSWCCe9BNtGOzHQs1m8X1qKiaUzGGSL9LNrW/QrfL867IMOOHklphhgcyTU4gXlJqiBn9kddH6
wFOr1ctpdQr5/A3OT+Q6mSYieNgo4eLH2OfjCzSDq+AXoxk34OLLzeylWhoYXuPd9moyK1cedv6J
VuNn2k2EHypGbpiz8K/qiKEVtMROAvLGBikm2NVaOR4RLFtgQ+I62Q/WtTbI5SdC92etazwEO1fJ
iI9vOMVLjhNVbN/2TqohK1NprYNXA5RkNXBSQ1aPnTTUjqFUNDHsQsChA6bf9gZGHp+v9fnx4KXx
UKHO4oCw6M76S/8ICaU3QWygz387wyKAdOspC7JciA0jbo0E/biramds93MBRPlVTyoPPPrnv+B/
g/E/AzAdP6RLmZ5S6eEJfF6SoCdVwOqs1f/j7Dya48a5NfyLWMUcts1mqyUqOclhw/LYM8wRBNOv
vw/1bdxUl1i+i1nJNWiAwMHBOW+498Ahx0c+chOflwwg4iGTraMco3jJw2xW1fiWuq32BacGwuRh
NkRsvYw14G7Dzz06eo9dRAhAYrSqncUXautFiPknOCQggdjq1RO4bHuCKcBAn5s4Seyg0KDW+9SP
EuNDGY2LdTNNw/TNajQ53TqRVFWcOTo53MQYSw5BbCYGEuO6Gj8JUvzkZJrQK/2+8PCnco2lEN2h
igZdbWnQle4RDgBW0rwfUEQ2SsniediTfG54cfbNgYZinh8VSzjwbgbsjUVgjmOhfSjUeLrtYiSC
nzRD6F0Ax9swj5h9Sed7Ni7LZzUBqYbKMT5G5/e/x5sDgVcZcfr1CUU1dqsjB9nHSXTPTe5jeK/a
ydKH9iluDeVRwII4WiUOUWeSyb2q6ObZxukjVq1bEKwhLd+tFzv2A2MprMa7d/GL8WslF7eiqplj
NU/2hxy+w192UBiRhI/KxRqASXS2YqWVlxlKrmfevaws9xg5lG0k9gNHMk64he8v6pssj8EsDJqJ
aNycQKc2YSafaI+JrkkewLktGmrUKei1hGaycVhobc7U5NTaPbbZ3K/kFgeSrNPPan5MrSQJ11Nc
7Jz8twvOLwLpRBt5XYOtqSf+X7S/4zF+qNzO+meGmf6FJzqtdrECdLEr2GsvvAnr6xIQ9jCspmmI
SNxlqCHbm1Kss+KH2jL6UGfYEy3N9M4eJ2vn3n0zFIotQM1Xo8617rsNKTIZIt5Ztn7fgWF8lHo6
PaJslUKAEns6nNtQjsgkpTj6BjyDacZts+UByQEJoMkOCy/FA6cXrRcMfYT6MEZVfX5QGpzPRkWX
h85Mpu9eNTvP7++tdd0u4icp1at1HJUWgCD2ZmtNYyebtivkg5qg6nwshOEV93E7l/PP9wd6tbje
juRyYbn/qwlamy/YxrmN+6zW8RxCq9EXi4HixJgY0bEpI+N5rnHlObSz1iQ84qBv+fGIR8GJe5ca
+EGkha181qTddA+lPmi8LQo5QsMwa/i9bmbRo4cLZnsvPe/16mAAaHmJYs8YnJ08+M3WZ8UQTEJ/
lKIfyObNPLSuk5RmY/FAdaS/kwJJji5PtbtIN7z/JD4xwfsLd2U8LrcVb0+koYm6yci0QWidZifi
QQ5L7RdmVP7kptJn2IHlc9nU9k4If7P9qUQj47NCktDTIfG9PGkInFgD6Wj/4CJRcidSGyOiyc6X
n7z85Of35/bmuljH4roA0cfZpnN6ORY4GC9zhds/qG2nP2jZpJywx41CrAz1k5DW9J+eTPPOB3wz
6CrjDggVi25koai6XQ66eiiNECjVh9hZFh8fkDyw9TG/0WQDvg6Ij+MPeZ3/eH+qbw7aOipZG5I3
lJZoTl+Oik2XDl23Vx8abQFRqFjp/B2UYXL7/jBvvh7IKXIidsuqS0qAvhymoUdmGoqlPTivPlQ6
Dugh+av9QR8d7W93JmOtG5IKP7Oihnc5lqmSX6bwCh+m1KzuOANIta/ENit9deyxq+bl7ye31gx1
4ILgJbfZRaOm1MGyAVrrLDz1wO6F74uZUoKEdjzu7ZNXfPBFxOJJz03AFc8CgYjcnPTZrdrcma38
cYlinL6yjvLwcfIySbt3df5Y2tbwULqxupe6sfNvAICgXiPwiDtV7aE5qVBtVH09nvqPBkilxi9x
PXnCj6YYD9TZHOXHQKUX5wVcp4tfYirZinPnFMMPEjcEcU6FbKBXDoUsX/D1cz8i70GOiDsGeH+Y
tGnzFVCssuxpOW7lmXhCoVzGtlh5I6z2NrGPumQCzxBrD5hQqMLjDdG5y+jbPNdmTO8SFweS0TOf
qLXFUFvi2HzOjAYGeWaS+9MhxT3zrsPzR7/NU3zOfC2znOlQlrnAx1FQvvbdFpOSl3osy6QKOrro
431ZDBO8aSRvsOI5WKley4815mfTdzJhLT1Gop+UnWi3ja4gRNYnlLt+ZZBU26YjnjeYHyhJwRNm
UUO9dr9qpkggFy94Tzb5p/c38Db0vI7m0FgmnPMs3KYWAAHh11l9yRt+7HHqm8ZaP8xD2URBo8Wd
L5oYJ8vWNuTxbwd2eNQjgLJq+tLc1C+PaptEKIybU/mQIWJ1F2f1FynbRcCBjhCazaf0iZM7/fXa
Et1XPUEYg8hXbiUNy0FtIquKq4cYam55qAsU109Fak7jsbIi42TxONwTSn67wowJNn3Fw5GWbvmC
SFREeqam1QMMIci8hfDOqpFiCgmq7ZnMoPBVZdwbdBt0adyoq90wGnAECugSl6sbJ8NcqUpTPbQ8
K4MhXTSTArlcHvAXc/fajduLZE2DoaI5VMJflcK393OLo9YcW14Qa9VoHNRCj9DEQXjA3rknt0eD
gZAiZiQu9rUdtplVa2hRMZTCC5LIyYNoNs2Po0dh00rS7ql3+/rvEEuvWu90wAAb0NhcqRSXqwgb
SFPGBrekDJO0k6jYmVAXnWA0xslXDG9nuO1He50eK7mmcvQ+tm1UTfS8UxXdCwrUZX6k0KWDprfT
m6TI2h0Qx5VPhhww8wKSxTNum3FoPE2hpJtesJS1daxjneKM3pc7+tku6/PndbVuCED4Nq07qoXc
j5frZ7Uj1UHQGlAWYAjEZm0HZqLiiaZV5clWsvyEUB5qkxNKB+9Hl7fzY2QA5MCRuJ7Zn5cjJ0Ne
6pE98HbJ0DyztVEeuZD3noB7o2w2PsJQsUTawAuIYxr3j2afEhsw2/tzebvr17ms+w/iJwnOum3+
qGnxQjGayui8gKJV7MtlNP24TuaTa/UySHsuw/fHuzYrejjka+BCQRJsqnk0YdvOzGo8whYnO6VL
Ql97LPZu9GuzgiXMPqc0Q0VuM4oaqWjaYaMbdItrn9EGBBHR4X6McJcxB7bdij2NxzfzAoVHngvj
E2TcKvh9uY6qs2A52qOGSNe2fujtuX1AdjI7vr96bw4xxVckN0kICVVs+c3XilFJQE42zk4t+k++
anOHotiSBS4u0TtDvV4dF+eLsXgWcZuBE3bhXF7OSLEbRYE/lp9E3GZfCs/zbixPAqguSaF+4C/b
PxP/08AQLpD4vraipx7xmn/jUsjhoGCqae7s1e1lZ/GLYCevdCi+La+2y1/ULAWC3xFUNuqC5W1p
iOpuapLqSKuyOeDUpd3hk+3tBLNrS/7noOtW+/OAAPvrGn1GxDDCzK/XuugYUafwh8zco5lfHQpq
u0qJd+37bB4zFi/tBRZpfjKTOo0Bt1PT9Nt+rs6Dm1VN8Pd7CfoHmZlJLvgGTy+jXMJ/KfITPhj0
jjsMMWyffErYqEOpbb6zjm+OJB9v7aet+BYoKtt+2lDXzdyXVY5tqpI+qpWp+eoCOCkrk/pUZruC
1tcWE4wqMwPAwxW7Htg/vltsZdFg6twCs9lir+SMU2CkeEO3MVnZ+yv55iZai5SkmatTGkff2JwU
REBQvPGGKDBpQrtfqNaY5dnKk7q7hW3qGD7k2IiiFqmj4gRDS+V8J6pemSyEz1VdHCghRYbN01TV
enAjmVQCPRqt31FnQzWYSqN5Bh9c1zuR4cqXRBOeaaq0IaDEGJcrq8bLyL2kkknk9WQfjSqtp2Pv
NElHD2IcvQMwpqX529ueEgbYbui0HA7S+s0MabT3teOK4jTDMPFpRPXHZtTlaQFt88yelUeEIxMf
mbU9Kt3269IF+d8poX6ySmtv8rQ+sg0sBgwZlghyLjd6ptc/Us8QjyCZhvkozUV4PBXLLszyRFn+
8ssy+gprBzAFSgme/WZvreA3J4oS5OkR/Olg8HntL+GmRjBIba/Iv/6//oz4r2PBXKADjAU1biCX
HzZNPZGXtNJp9A56EnRDaUJ4jeYWWF+K8+jq1ZR9dO14vO1xY3buSRm8+Ob9w7QN8vwIj0q7axIA
eapu81TEEUFveBlYEtWpz5Gnxx+8bHY/Zo3wPiyT0p/AJv1tQ4WRVtlZDg6bC4X+9Xz9ESx6fs1C
I2NCL1Cdun9FnSOqdfJoePXBKrbW/0Rgs012itHbg7Qddf37H6O6eWLoeRSN4dhlS/6iQcC1jjiX
CuuraQsiIs/q8fP7y7uNFOuY9FIBNnKnU4vffGNVqa1BFwU6iopY3KDCXXo4Zpje4qmainHa2b5X
pojJCtkelwxHZ/uoGhBIRZUBJ3PMpO2bwerjL7nJvQ04KIG4MGfpXor0dv/AMwK/DWoDaQpqrZeL
qtBWajG4XkJtIVIcLK0Hegs7UbtF/VWxzwPXwSMEKG8PQL9meJenhxokiqDIIdGXRb76cuC4lJ0V
IQCLUrOmfHG7SMJoLFNHOyKb/ay7rXPWhjLTnyMR2dmJDof2JVIsp7jNzLi3vr3/nd9GLTI3Iged
llfA1Pr3P/aWByi4roZkCttMxt/x9Yrv8lr9V4618olD5TwZTpR95Lras/B4G0TWlHEVJYFDoL6h
yyPUiUyc0o5hNFXTSUc4+hjTyX5prF67r5Ik+zAObvFgRot4ArtTdjs77urEcdmFL08oe4P6joZB
6yyHz0Bda/i0dLbXIR83wLaMh85efBCPxQsS0sW/9izql/dX/crmW61EKDiB1AITttkDybRgLDox
+SJZlGASZv7QeSg9HuSMJOlo9eJT3KjdztP+6qg84lzQ2OAFt5n6BHZKZDPwu6RO0mA2nRnPTjc/
6mqO/Jxr9NUNMTP/8v5ct1Be8HfAzk2b25jaNOWlzUnLNTWx+nQaQzdSl++oXqtHq81S+qF24j2X
0QQqrZ4ggeXWk7JmflhEy5v3f8TVqa/QZahFrPtWFGrlea/K9WOoJNHwky71jyRREwidXal8jJK0
/dgriXd6f9A1ddycdMgTryI/KHq8gUmpc9ovsHwxckGk60aB293Qi0ui3+8Pc21upJV0pYB1sLyb
9aWPVHXVADxWQ9CE6OXMOWrsiMfiFJk6sW+IXHuaJ2XZ8+O9ckes5UR3jWcu6IL1h/0RO8wZaY88
LdnFTtOcIANHz2Pbfa5EWe3s3GuHlXGgEpKpg0JeV/qPkXgiqlIXwxQ2C+hi0c7zF73O3bMSF/p4
cpxZPsV65/H2ooS/E7CvzJK7nib0iqxEXHYzy2hBfJia7RzqLvByDtAYolZZd3fGoml7sg9XoiLV
WQICVm/UrLatHCNBIDMGWh1q3aDzBmmMI+o/+i1PbHkzpOVvIB/Gf/aUfTaNrPn11xvptQhOP1Wj
arUtTNs84mHMO0sIdHaOTuSUssKuBCpF7E+z9JL7akilenRG9KL/PhzTUwIsBYQEAMk2Ikqk9DIX
I/tQM6WOlB0F+eXeXOY0xOmJ2kKXKdSoewUQUJYO1R5i7ZWGujmrhEWw5byqV8P3TY4lodiPqNbz
lT3cPny18izlGBtw7h8qnJ8rf1RmmLk+7RlsYOPFidXbatGy5kgBwtb9EnXiNjBzZGh/qECpoL2k
RX2U9BfVYWetrsSV1QwYiAn7njO/uT2W1vXK1NCnUO3G+ZuLx7nvqG1W7QxzJSdbEZakgZw78sBN
qQr1vN4CDDWHlBYyKDQLOgmmIT15wKsjq24mS6o7r7cr2x9Oy6pMQZeNQsAmG0HWsMkyfV5Cj7KQ
iqH7MDwuiPU/0q+tn3rUmXCIrRwDH4/ERsG7U929vPDKcUdLEjT9K3WVqvFlqDExL1d6K1P5CYM4
CTWX6edIn9sWvDa65DvVjmujETnJeyEtIeS3CS4Z+vRuhxJXiCw7Bhurz8Fhhguh3VYxKvY7YfTK
TcF7jaz3f6NtudiFUqdFlFZq6BrxeJO55vQxHcz8RTWkigPHNNB+zfccvK5909W+msDNm4JXxeWC
cmNOtVYmapgtcKJE55l3As25g9boZTDZKEJM2Ft+UJAZeIowxti5hK/NGRAFGTdt27es92R0EjWL
NJiis+Egc7c493SGEix0Na32ybCT+mjPXrnnW3vt9JBq/A/Z8LbQ6yp6gjbnoIV2Y4xoNGPfUsjH
jptanFahEKScdRiU0X/vx/ArNyVmRxR4eIoChH/FzP1xU06GWqXYEKhhouTGUQPi+Mmd8fFAj8Q+
mq6WBd1Ed9EopmKHt3ktz6P1xqGlwUjBftvFtVS6HdkolnCgfJX6cj06grpApzmfCy+X2FcPoOa+
97IcVyRk7fhwEHUNY7VI27PxfgMOXM8wjcAVIE5KBDHvctuZlckBGpoF/yfExce8Mn3MBZLDrDbo
745dfxjVobsZR9O7lVlXHqMaVxxhJMnx/S9y/ZdA++B6ox4Nhffyl9TVjPCKxS+BnNP+nMFq/Zzy
SfFx/EnPKbYwkBPQrzm4sqOKvqRzfef1lFG0MeZEvv9jrpwG2DA8tBHwctZuzuVvgQsJsghP43DA
uueM3nUdEG0WXKaMoXnUc7W+UaoqaXcO4ZVdCWCCKKfSBl6zqcthi8SuK7rrczh7iOb7Go4Xg59T
2YmD2saQLvdxc30SbjQ1YCU0qoY7874SZ6lB0uNZ6a/gcDc/AHlgw5Mzr/1kVs1TE0G27dyx+uaW
jrYTZK/OlTBL7WQt9uqba9OskQ2h9ccd5ihxOItsCl1OZHMYCXgPuqg1eRBzlpcfGrDn7c37H/jq
KQRTwDEkiaOttblClQrZFEWFPzgAEPQHc7YeNS3P64MbN+ndpNQt8kWIfFqlyRMb2dXqgGZstPe8
vrbgQGWQnVhhnKi7bL64iqeXJdZNb2rjoarm9IgdBZJxUEd3pnwlHaKUQzGF9jgaUluHV0Pi/AVn
Uw15bOkfMPIQAfQv7cP7C3vlGrsYZXNyYmxkR9EzSm8X2td+KqJvFWDIk9a5fRBp0v3kVFFx69ht
dzTacv76/vDbg+vQNQAJu3Lx+Y9AfbmeZIKpNbnLHOZd5D24+M9/y9sp+4rZTYpQaKN71UEKw9zJ
T7azhtIE4YXOCM8KdI23Sh4lPZ8OnLyDgx8WHihIgQw4IOU+4yDeN6vbTdpQaG3aT23vwu6D9+iZ
O6Dq7VZaf8OafsL/5DX9JmZ52ig8NL2ccHazwT2uPVPzqHUZKI8iRyFwJ1S8XWm6mfCpDFADVPK3
b83CQ62ijVwH8spcfCnLrPURYypDe/HGD7OCexyC8X8pB7RSxyAYr+Qirglw3Nvd5cqsQRjMhVoK
Ut9r8E469H3vfKrxA3lcAJyL4G831Mqtpu5GI4g29JY62jaCT5c0bjhH2BiospcfcDWAPS8VkR47
RdSfNG+slp2b4MrqUm5djaApuVlkhJf7OJcWhClw5GGc6datZsjJ8MlBvQ8ykfqxBMntz5Ez7YWj
bYxYqXkrKvM1JlKM0S+HrY3CVofUYw81uN4foGN43rG0sSjb2T1XNisD0R5ANgsg9PYda3YywoGv
cMPSoQBT5Z48YTCoY4++7IWEq0MBjiAo2NDSt5hW1OXN1BszLDAWmTyIzsKPoG8bf9QxFHp/s1wb
ivuMhzHdQ+QHNl9NgNJ3sjbxwkZa7YOmFuMJGJT1dUSebieN3ObN65ei/kCPdMVHvFFs5VHoLQrG
cKFU4uGpWwB60seJwjGKk2fRIMT5/tSu7QxLJ0NceVIrCuRyZ0xaXWWZ02lhlub9N9Ev+a9Ih0X4
/ijXtj0wSpq+FKCAkG/ON4xJYCZkdaHrwK3ysUgRIE2c3rptkJSIbgwrqm4GI3X34BlXAjjsBapJ
4E1ey3SX03MiMcS6RDem0XttOSRswztzScezsBQNRdW51G9KW53vV/1vxY+whtkLqNuEaP2idOu4
PwBerxSoy59QV+wdL0bAZpStiT6R6dTHrqiLU1dOg/RdPC7IErIUXrpe0F/6+5V3oOOtrCsYnFu1
45F+cWuasRE6idDutanpzkB4EXpXku7TnCruQZjxtJPzX9tUa2RdJw0TY3tewN4olLMSLTSMvjym
tO3+Sfu6/f7+1N7keqysQ+l6lZviniLpu1xZtardBAq3HlYQr+4qmjSB3YsR5+QeO2U5OkDblOax
jUtsRnt8ihBl9NyX93/Fla2NWIXJErPHDHC6lz9Cx49NX8pVDMkyBzNGOscQpt/lban55WTgxRPg
N2XFug+/hTPivz/8ld0F1Y+6MM1vKNDb11VqDHKwhWqGcozjh7R0tc9x3TunpMYF05+XqfzXQLXh
6Lpyryp9JVRRU+BRR8eSzsa2n8J9Uos5b80Qkz5Rn1NZS8sXue59M8RkNUnQ9qOqxzuh5EoshtzP
Nwcbw7DuBv0Txa2njnpvhhN0lCCyFvER1Lp7cNFuP7+/tleCB+8Y3jImIN61+H75aZ2liJuxafQQ
A7qqPvWdPtrHoYsb2PwqIFikP3hQWE+jqVTppxby+S0CRl7z96fJ4ZjCbyeGIVe//sw/ahqlW3Zk
R54e8tAovEOfmkXgOo257GylK9/zVRqX9yHMWbLNy3HcedRdYaZG2Kde/F9NQao7LBZGk7FwYSYk
g9hpLVw5OqQiFDwhh5IPbWPT4i7EQb0ywmFUl5/FmNMGFMuHdGjcG9DF4/2SeeVfggmIGaAlqBuD
XWbgLd7J1AdcB+PECAthe2cXVSjwRmBiNUuaAQ/jPRD4tUU1aPCyg3iAU/+4XNTMLMheh84I08xM
j04E/T1Vu8pvjbK4IYGRt+/v2SvxgOLGqyLeWkn21t/zx2bBSF7PJD68YQFluK7RN4m96XuSzK4M
HDfTpviMNRvN3qgpEmU6jYVa7oE8rwRmqv7gq9Dxp3IODv7yR/S5UyOsXNih25ou+soadnbNlxFt
dlKMLoWXbWXZMOhB72VV9hngyCwbX+j1DDEd+7K99PftovBsgpbHO4M6M6ZBl79n8honn+vWDisq
7EUQ10LeITA++LFh5h9yJ+8/4L/svbgGks07F/DVsVeW7tquIBPYrMUkF1Sw2VzhWCzD5HOXuLh+
yTp3fEWtm+F+dHvc4Cm/wdpHT3D89/0N8TZestkRWOVmou8NSfFy7ove1/iCoYE5pEONUHJVjjdD
ifjooVWNYidUvY2Y62CoLKxAWARo1h/zx+7rM52b0Kys0EGHOnCzpDrlbeKcjVF8IgGJXjwrM54q
I6luFjlk1U4Euzo8a0y5E5oipbbL4VOZ4rAuhRky3nwPIo1OWmlFH8dEm4/NHDWPiQQOexydokGc
QvAC3vnaV1cbnaR1FYjU296U15mp4ywO1zGs9s+zWnwU+ljfptO0d9CvjYQEI5kP0BWy982e7hBa
au3ENXFwT84FKtS/8G1VT+YwJX9Z0QMfsiImVm0JQAzAoS5Xleu2rRSjs4CqeKJ5RiMLs9ATqIFy
ei4TGY/JsVtvffCcahwuE7S0v9/CJBm8JzVEa6mRX/6A1MizwoI+F+bLaIRdIaaPatLKQ9I6xc4O
epu5rg0/EN30TFYN5PXvf2zgfM4NWQ+eFSqxsHE0JaFPg9g2qq/vT2n9On/2W9c1Ja3gqkUdkE+4
PZWK2TcmOhgh7+XkpLnTB0whhwTlHNj7dbTsFbKu7ZZVx/K1AECxZXMw44a7sEX5IozMAZMqIVaS
JHb21dkeqmZnw6zf483krLURgvzG6op2uYhKCz2RZ44T1m5hv8AFHLvQW2xZ/p7dyex+6qNRDAdU
xmvz9u+XlQCjYx3xqsWw2SluL0dLzSM77FRa5gfXUly/qdEHVMoiw7iizv/5fwxISZ3zR6eF8Ho5
1c5odbeOXTs0W7fpzy4uBpg/90X8NHQldtXQpfZqZddWdxWyfC1GAGfafMqhHVxjmBWbjL9pn9E9
HM6J09pPViOL85LGqvALN63+P/fYqlGuI4cCEmUb2YibedWX7CAEnRu/BxXJg7XLi/sMGcCjZvXz
HIyRsnyakHXZOZVXTgsu7jSI0XRZXxybnF+vdcVIkUQMq0iRPko3eDKXSXoaWzXyQdJXO9voymmB
PrE62aC0xKHZRDypq7XQVMajqGvdAtBz7wdZlz9GPJZ2qrvXpgbQ34Yexcq+qe46E49Ys52pzNmN
EWBToAar27e/FNoAu8jZIxZdHY/KI+nZqoq8xQ1nQxHZTkQBEqni9nYaFe9xscvmn0WdxWOZD3uw
8GtLSS0Z7xgDRg5Ut8sDkjqDE2kKWokANKqjmHpu4wzg54StyB68/02rkfSOO4q7H+L5SqrdHI0M
xVxReLEXoq9unfoSmc7SzZZAoDd3gpDd+aZiYCcDf3s4agU1qYMTWRoCypax87Z5m/bxU9aOH9uH
S3OrPWOn5Nj0QTyuKyX1IR8lX6vZ0nAaS/vi1tZm48U027g+dVFe/Xw/KL0ab14G4JXUBQp/FQM3
EUm8XHS9c+PV7dULi0VXodhWlTiMjid+CjUdisNklsOt6ZUyUKJakWhnOqinIkNgFsfZHNyvVZdU
T47i7p1jwtRm/+nqiqZGn3Y9W/Sstu+huG2avO6UIag1HYBQbeW5geW83aNUm8elgVd6pBZH7BKd
D53FQ//QdzO21KOsFXEzKGNXHS1cg78g/2cZgUzAAfieIXlXGUVtdUdb68y7KDciK1isNDP8aTKj
rwn2q9MR3sm8vKx9nrPWFIrij1aUGTh7k7hOvZ9lni1Nv1z1TqU/RXKI5WHEiztb/EEMafSYLTgT
faXb1Q0/Y1XH+7WyyRHO8FeyRByazLaiF0XqXY+pXWk404inoDLHCEi4XTf+O9TrIp9tRE0U+xBh
Pzd+Nk0UBBBLGF15ShYQJN8pLdTzU5PWVXprIOrlfcMLyXHPkTrTRDwIrgANJcEWr4abGm5gB5tz
ib3yrumKQR6cDP79ra02JlK1gxtpz5bbgnjNGzk0fpLGk71gp0sG8q0FHGLABsmXf2WqzgUmOCYS
qrdzp8Pd8rC1TG9EPLbl/ew2g/mUxLphhTOI3fRGN0Xh4pmgl85ygOpcntvGU4vbCsbp9AVoxlT6
lVZ0UaCj02N+Q5t4xtXdpdQbGDKy5kMf81w7KR26QQHiZFrp0/6JWzQyY118GCU+U78jCkrGA8Yb
2vQADbgY8WJCU7F7VCaodYfBpR/5LG07WX5bCoorJzfD8uWhlykqMVOuqP0HJ64K3DURQKqPUPlX
NhUWrU4Rgm4bEMUC/rp4flcUk/utr+N6+pe29qTZB6J23t8Vdl+KXwvGvXVzHPtxTq0AbbEU8502
9zhZmrG0RXFwkypOygPoLAMX+YkeW+we0hrO1hddIqyJw3WEsdSDV8xNdIwTnn39AWsNbOoPnpKY
7v1iV7TXlHrqx7MOaYh/thRp3aQ+HSE7SR+ipXe6h1SBglb4jT0bhXZM20pbzhP9rEJjEpz7x9hY
G+6+0ed2nPjNWNrt17metOIum2wzOlVGAeAvWKSSxWdrqpE7CMilOy31KbO6eB5qczsmIxzhBWTd
EQELVGUOlYga+67yHMjEC02S+jaXufCetSY1MtvXpFakjwNGZOJ3HC156k+4jAotSOxSCuGPSHKY
vum1aGLYSqQQmLxxZIl9+hJJOuJWnNCvO0oLk+cAu+dpCSoFROphkorn/FRKSH/gE7X6AVHVDGMh
Le+9w0o3Kl9yoUwy6JtGNA8e71wK3GXX5C/UZFzlNi6jvjktLc093Tf0xNYfHVqcyzEahKnfS8tu
rdvZdXhKHYsaAMmNPkdl+yMqaRLcVaXtLp/GYminxFdmIbUDeml5/LtJOwmsR0Xb2yOfzVp1QddD
UW1xA/2+AvWkOLVSH5ZlUSNilSvj5pyprSNvoYZlxcOkCn1+FtYsxAjaNY68cOpia8GJMnPM33mt
Y9NxULNxyLBn95QVjjo4avQ7MrEY/2k0mL+9aHEy4RCX90n+MU7jVl2pOLHyw6HqZFJ3R0rj0GLp
6D1HnSrVuwRGJfZtii10RDqxqEDJR9Q0D4563DuATUvLBi/RFk1p46LeKvGvFOVaC4QQrcsg0WWG
wXfTqO1Jl4Me3/Fxu+ZXg9RE92BPljKjwWLmKmehiZJk/EfGVb6coIa5WXHQpIVFQjwiSME1gyTj
L+r7ahxjSoX/zEcl6vhHhptG+bnTZ9s55VTr4qcGa/vhEcdfZbhVG1FOL2wQx/YRAWilb3emaG4G
W5vac6IPanKe+2bd7lU3Df/MteNkS9j1Ma0neyi07Lbv6zEKU6RSBoJUo9AQ0uMu1X4OABjEbea2
lcQUEymbn1XDheK7gJF6PO4RkRyWwIi7bEIKpHGFeFm8Gl0kP2pNmBtqnJjqD2ihjXVXJfM896di
KuPhm250yD+MLpeCduLaKeWN19geqnBUnmFcJxAueiTblyyrsRsax+bMHdi2nxHGqMU3kHLqXAdo
ZYr2xzSzfbgsJlE5PHLALzVPupZaMw51QNAeHTuhtgn9PorO9H2nyvOTPrZXvxuZKreM7diflnEe
0y8YkojoVuWFOp0bBVGzsLGsek4Pheml90NvRz0vU+EWPy1bsUfsFyy9zI5mn8/WCx2AvPg2F81o
60cugjk6lxZQBeytllxoN3lrzXJEVBHG4o0E8tN/pMZsordvYF1YH7rGauzmAEyN14rXAhR8nqlr
V0GFUxde4iX6iO5BG+vUec4asugHrLWWMshR8zT6A4jlOD2WUK4Vv1JcGx22HnVs9SARFqnPySw7
LosW+K7Pt9WR4ChT0z7HaMouB5kDSw29Sq2TIFfmOvlu2bU33xn2hB99MBmlM94BfHe971IMSvox
HjxdBhhTyc44d50TeYdJ9JqDY1FrryI3eCqP1aNjjskXqYIYvpeLGSk3w1KlaRKAGE4dZE6lnS4/
czE2xX+ia1V+YU2l23ue465dXuosMfPMb3gxL/5slhG542T2fFNDCm96WnrPmE+FQHVX+wfXrqE1
fe7JKfoUIVtwWkql7YGXiSm5qeAl6o9xOid1SO8MgusRzgeCx562rkgBgvI3Uamagr4uiyO6BpAy
Z33pUJtclqJ9zvBHroEKIpzsA69RLXTnPOu/IsnTT07XJQM3t4FsjJSDID+LJxnm0xz9QuaYLryC
mWob4K2sND5K2dZ3K0Oa/rFpKje/KYTbYS5d5STgKhoY8JxjbKghdlrlSTaRTj20bZAD8rhUqsex
iyyH0YA738y1iLRDM/TD79SVEpE3N05/dEYUv3TGrAJrjJ1BO6WlLD4ZRhxZT1OxjFkACESiqpP3
au3dQHYx85OcnVbeT2h0x2dNkSA325Rr9K4sqvHTZBjR9NxiFet9j6pcSw9whu2PJgVk5aOCedj4
qy1L+5P2fxydx3LcuBaGn4hVDGDaMnS3crJkWRuW7ZEZQRIkwPT09+u7mY1nPFI3CZzzx4EK15Sx
r3jeD5+vc/MWkl9tW5r/WgxwLdlso3ib9eA9T85xCBKg3Vjd7evQZvvVCHRjDzbJHGO46YbiQB0w
CSvhM9q5JYDxXhLnfOa0Lf3L6M6bSHBFzG8jLEDNpcDH9D0NQk1p6OzHnkUE7ZbZIMbqrVh4IFMn
tORbPajxvzaKdHF2YzPsX4cMve6//ZBdl+5hG/A0V6Njb1ngo/7JqxXm8osB08QvVquG9UO7s69R
7pabvBzE5vSpLWmRu2dOGkGy55ZhhmzzVjGvFyp84Xqr7dsVclJkcbQLsgqnLbJPNY/rIROvbMJ/
BdotlrOY9ZAsVOGMZ9UwLafrPhQtmoBFmGd3gkK8N864rp/CgrZKxsGsfR6UURlfWoKgqIMh6bOk
8C8oKW1U0g14fHxvC3MtqvBWbHvAtOxwDN4vC1GwZ0eUVlAz3sXBkBDFa792bbd9N3Yvl8znJ/nR
elasc64w4SZBtCz700FFeswWJRgTes63Pa6zg3CDMfU7pdqs3ZeluoVellXWKGeuUysqw/Ey4C+P
SaryKYogNXm0zpBp21EQeGxPVrYOGMLgqiPZn1svmovHamq98mcbTmGfr6M9e+dmFfaQ7pVPXDyp
NfX6MFONDKM09vPwG9TEdLkVtlxxpcdx9ks1x+DeXDWANSaFdYsvpbd6w09PLMFZFeOE9Ed6uyGY
vCWZPo/XoF6f2SzCNWNmjBqkmso5btwR4yjb4lK0bXFHlGhT8lp7TXjLCYLUNfGnaArSplXmVCLl
X7JgjeXIJ+pquG+Xku9MdDTLpFjtKgrPMGrpRERlK38Ok+0tJ2l7NAmGZjN71kYDlX973Db2zXaw
3eduN41d1owtdkSvJTP6x7FOof1pxm7Y037wu97mFWLEKi/sVfumfxygqAgpUGjHK9Le2dGS6tIm
KDuiyYotdNSztXhctWta9WygAPMBfES3RPZtqDtHZIVSc7SxEldlyACL7fxeHYtDHhdHUU1d+zZ+
17r1FIZBl0DsQJLP+Mju3Is/Fd+ozMwWVTxvi6PZ4UrB/2qOe2SmzmaCt52MxiBrjGEJ2ojf+owQ
yfPuTZb3uQuv3m4cVXSQNW61ejdOafR0OxJwGqRVtLc91Zhz/BaEtf/eesH+5TPL2smmFgpBerOP
Ed4UZ+9y3mJvSttgL6PfXU+9YGoZOBccqd2RdPPYejcEC4sXyb4FUDI7sbrZe0sNZ+X0HlFtM2Fy
2TgNs07qzSrjrIiIac6sbd+idBiH5cm0DjIhp9pQNnRN4eq7lgoOzgMsYkkDPklMuOOR2DZcS38u
W01yeFoNo/gE8Yjr01BH2ktLOfYqVUTrjHlzjGi4vKgKRbLFbdUnfSSD/exaNHymh8QnO8+9HSTC
1dG/eJnLXz3dxHYSiir4Z09x+Sc4wkOm9LBOT6R7jw5/VNC0YF2VCXbnL7SxjnFj5WMsyi5xx9L/
XCGE/1XbIpe08oza0yBe5FcbdoLVqeYYyBCND2w/lJ0UN0djG5VGAwpi1+tqH8UniEqmRc20H8al
cBKPrIU//matFBpBMm+JIuHiRzCxnCS1uwVNvrVdaKGQC7s2XXGP4rldDSVBlkW0LGdpaF76VU5x
WoBi3FvLBkazULoy50rsZX9zMGRaiTfvpA2GYi8MNcyTrBOKLHonrVlOqnQdpjhMaEGonvrN3gkA
VmY7zgs7yFPQVlfJeUEBwwlzvSEapqj1vRM2uG83YY5PjMDXos9CHaADapvILyQm5IchcXhIqeVt
/7KeDbiErWmfLtv13btf1NRQaK7qekmKJcZJHO+z80yCdUs8gk2zqiUoRcrqfQ8ML1IU3a+k0ZDb
WnRjGnNArhy+8/jPnZvAzovJdCPRStZw1pIzOkMt1cxp2HY2l+VWVGXSlazFiUUTWZkccU8q9hxM
7j+r7j2ZOjMxKilPWTelBHfqVxo8aydH61VWubb37choJSBSrwW0CJO2NvLH2LsUb0bbyO1QzQz0
WRnUzl9y07clM4PjNFkD8MjPUjaEfu8IqZ6Nt1H729O5+ntwdd9i621ti8aDFbW7b7o1Y6LU5elg
OXlAagUKGq2Nz0K34XjICa8KlsyrWiwjUaiDnyuhkbc6orCEvTfQH/DkvZ94/uG5nM6Ht5GVZ6Ov
XBukgcU2E1UWz5ovuJkjBpzoqNgJHK8xBZ/xdYJzNxLGs0EH/4XW1aIq3b1O3TZU3+O6897Yzgf1
JNF1s/X/jHXjfG0tFTvxtBOrYxd982gWwBZOkyL6ocp9qk+TF3DhVih+VKLQ3YCBDIf3qYvY6bBS
+CNrOdjBhdeMwurIU45M5nXeSF/3lAiz3j32kr97lTnhTCMuf4+kugThUrVmzlEOHZ8O10Qyb45T
4IOTAk9vv5OgaYXh4F8F9cGaFKpd8KGWzqKScGzckgDBQcrM6SP7MahnbXM521T3IpmOXZp6m/g/
4Q01XjYOvs/arUh2DYqQzMVwWoYX5h/SlUOPvtVkDwZMni7TwPqCeLFAILDzYyneXAWy4nV9JvVu
MfSMo1rTsO428RQUKHr5RIg8xd0PwuVIWpkyv+7rP0wMLs4bZaz/1mFu/XzrpuCt51KW6WCqkf3a
jqp/Nl0SOgd+2r8kSZdDJg1bW6IrnGnpQez4/IZwuZRPVai3+XGwPXUbLkH9VjfU7SRD5TQPhku6
Px0RMt/bTit+yN6EDm2bi6Eyouxl8e8IV92kDbG2PsO9B/MomOMvLWBimLZdjQ8PQ3hA1D2SUNr9
ACSqE3K2bjgJcKf9BH7I0jIEnZ2Maj6414elqFIhrFbT5YyHN2e4mBoyrKWpcxtGJf5hL0cBrhms
HYuibD731aqjXJF3yc4/atnmrrGbl6C2hE31kwN8ijG2N387y0YZPXSTMPfUVsflTWHwIFyK+mi6
m5hZYCQHdJ/eRu9ogF1IaUJk0VMlnnpsyTpV+xyyo4+ueNhh051k68l4QGsd+O653GbKvffFVPwr
OhTlDbMI5QgRvcJbYnskZKQQpnBNTr831WXcSIhLo9rXNl+M4E8JnV7GU+etu3ywrKPX2SIEb7Br
ZGNf7AYRYD0RBnsebN000CBojlIsj3acspEvdQLBXs1nugR61q94Wv3P0G/C5RTO4EFpp00jE+BQ
rf+O9eZDKFjsnmlTRqHM+ogge1qDo76OeADswbnCwf8fmszx42CnaV+iw10/kK9RgzqOxEafe60J
j64a0PVzXxrrTYPwuomaJC05pliGcEgXWlQwYw1F8E+4IxdcT/qLTFQdswL3xh1475H2WPnKVrSl
hzu7N2OslTr3yC4+SjSXMl1K7NzK9YfjVPhm+pjauNXJzpPW0JyCSoLsEQidnJseyNAb5irMRSjD
J2mF4DV+tWr71AYdpx3HPY0ncW21KdTC/uoqK/q0SytqbqPyMM6zq5RkvnEZ3nLcyfOUcKso7+GK
2qrMrffjuAkRZL3WeDbmbJ0rJKOt5KWkLnUpgpRX2qxpXLH73mBCKZ6VrUuVm9F3Xrlz4zIrpN1/
zqvxVXJcY1vuatv4Iu+FYvWJV8977UBL62R0eutPS9FRn6DN9QsM1GYEjqhL/rAcK9dLTSDUjWhw
2KelkOYf3731bUzcj0nLPPCPvEuWm35oaEOxJ7HBRaiyvuZGwSGc4qYrm1y3S1zmTb8OUdqFc/d3
8I5xzkcST7h/j315HLTv/RHXxSeZD9aHM8uApAwDe/ZtH7FrZ3tUuUW2jov5Vcsh+B3AB/4rnHr4
TXUHiYBFYU0OicqUC+VcLkxVzSwBw2ZJIAsVR3LP5bjMQ9aCB/A7s9Ulo9/uT90yTzLVze6/8N1S
SOA1ov8QKhxaEk+qa7JttfgfkmXHSaPxMILxNaBMj59NDqey7Rdwwzni+ioI6eipxD6qLTec0A/X
t/KdAKxiSiPcZjIvoDKOUwDQ86a28JqS4K/vpF1TflS38lCX3d3MGzqWvsrEpI9nNXPD5VE/mOOu
BhTec9Ysvq6aAAdaexcLKsit277kY19EkwYkIUypLpS3piMQCfnEgQ3gEBuUZIm/dRWrWtQefM4V
zaTpocXxKM1V7iWZfTe+1CZWQAVzHWbhpIiO7hZCdwICGE9gCW55Eva8/XW404O83Kk4XYgJa7N+
gxyBmJvJxFmLCvSjEUN1MqLnE+zJrR2SQdXVmxkCMHWe3f5zcLaNWWkN1jaVhDzSqmmG/pmcbKUy
5VrNO1S7Xaew3Md3sbAYZWXXTX46tnX0tg1KhWd1qOKLduTudrUmbe7LQFQ3VEfMAeO9s743/qrd
tEFZsUEt6X7P8BU161nXVXPT0ngRn6KipTTFhzmy2Ox0dQvWsurEh7q9VQKNeOJOx7Smiz1Xdyhm
2intArcYs5aL5pZtWJE4EE6ezuQ8SorpdwQnqaLz4oq6XSt+pxBcEwh1GaBy29LgqVVH+T4T1KRy
H96JeYxJrMna0tJvzNPDkizeUgNRVq2L4RvL+T+viLAIt+5wPPCLH9WD71vVelvvdLKTheyXvyNy
mKxkWgChU8Ej9RANaFNTE7vDr3GPQNCjeiuipFGd+Tym3SqSXUaqSA3YxH4qMc992BseTxtW7ldR
Bda7KO3iNxVic8Tc04JV70eMURf4tU1wCA/27eSVw5q6tJXfecykS+qJvX8/prL4t3EC7wlLdPsk
8JF6Cbj/YJKNoFUnLW3H+tVsVtvnbcwKmCKjPprcir0efs8bNjeRRR91qTTWVaDXusBP7XhtuVkC
HsRsXXAR5kIfNaPePvpBEpiRdJ4hLum8xUJu5iyi4npMWY15P7ZmWmFGLL+XCZYntWTr5LMLkGO/
e7e+URaF7mYGIRrF0j+H3np13G5aRQkxYvK/Zot7NEmF3D7DZVzL0+7H1pKBFy3FjVVOvftoIR7t
TmUA2Mt1XYf3BGOvLhCOrD8dQ4Yhg687SNAC9sRk2NS+nBzROVi7Apubclwc3o1Q7Yq5c9/qn97I
43cKq0qrZDj66jtS9NDCeOmav7YMK5FZ0KX899Jdo0vNRhOdjF+BoG1O7Z1jUXXV2eogF87T2I/L
o8ZNGiZuvwICwnvQtDZMTLI5ziEVpUyzTc3+xhl9QvdVrJfC0UYxh7jOj2YLq+MMds0gO8tqbbOQ
7JrtqcYQzJvTSWDb64P+itNp6vOF4HWHS6Ksuo4XXlUWSGB8rGtSBsE6nms9uzm1h0qfhtEIle4m
GtsEBCGmo1l0/k/OVB7OCCCAp69byz3xAuNbXPAMJdjSp/1ubCcNQrlaek8sEKs60bB84PRlszWk
COooTlc7qFXqNhXzY8yy3CVFHxO6N4BM/3R5W4tsm6hG4gsxcZPw6PFPVTrtrWzm+O0YLF5nJG+g
j0t/XA1cYmt+71A4TDU9soW8KnfXuTTOtB9MdX7x25MxobTe1pkjs0Orug1J3/mpqwoVsxNN7Amo
S+Iub4KVNqRwQnKBzs0mgLtdltpKYRb8D8y5zZISX9AemTGu+OxVuRFuo7zogYBGBnfbWad7+Iuh
PEMaOvI2Cv2ifbDkPpc/cJkp64LYhCvfOcQC8T86+6+YMjw4MUnkwp1PI4H+yRMxu8nka4IzGiYH
sPnCXZu0j4IFws+TXpPX1Rhy3If1Ep3KtYDksnzvNZ6Kys03Ci35t9ugtomGLgcGdBs36sNVYLc/
rgAw8oPXkMampIhXd3/oeqeRbyt3Pi0nrtzfiA/kIycSK5I5ZdbDHzF5szzxY20Vpjzy1p9mjaPv
V7s5Wj0UyLrNeXWrOY8WpvvL0EuuxPGguSIRkwi+tsGjzpNyVtNcBhLXvYu9jr39JpAvHNm+SzHn
cxRMHMrkxuwcg/p4sWsp9wtaIHgjWnqnyqcolcs7UT2Ezv0+gjwkgpFVvwxy458tyPfBUk7sk3/j
wqiHn12IIAXHUrxsz+Om+UI3FbkavLTxh7dmriyZHounmrulYaM5jZ4Vxs/HEizWSQfDMub4AuRw
V0X2MSWeC4V68Y/eXqCaPXqSh16sw31Vd7herx/SetfHhx/8WImq3x4dnrCSWQYyz387/Hl1/Bzp
46SaXNCFEjFMHlI+tNu4/+13yb21cO1cpsgtPlZwJ6xHywYXBvMehYky07RkRVtOf8wC7ZfDjbVf
BwKhKnf9uouzJdh7/Ma66h4XP9jlTWkZkwIHLamyqxcW6okzrX3ivvkogqhI42Ca/nSrmW440fzP
OsQvnhXjWn8deO6sR2cVLLszDgDemOh3S1DuR7j6P1tSOoge68b3conqhEdEJZ40HFyZaIf+XE9l
9+HoTQQne+w0UEG1fYVii2Puqq4w/3We0z4G9gSY1zKBmEQodVi3Jq5phUeXAxbaTBPBNXrx4+/D
aKgK3OT1pVR+/IjaAuCqKMrwr/JEKU7c/rF4HcJ9dE8V09qWyaZsiV602yDxlzpwL6XvHmdIc+8O
vAtcTwzylSo6/wS+EfWJVVfLX+GSbj4jjeC8EY3Op4iiyNPaD3o7eVRGHU+NJDeo8okIyWH8+9z2
q2tF1bz6WcRWApETNv7vpq+AASJzPV7Kci/+QGOPv6Nmf0JoHvdZS+cgiPcU91yeLva6ZLZ6FGaW
ckMaMDTg6FwXu8mOVS/nWTRiSgNtS312O+6opDJhbWc8OvGQcLpOHYMkq4XejsXmtRUsCxROmBdK
bikvq3H4sjTF7RcDgnxE6WqzggWTf5l4Jj22MeOhzRzLNjp1XV39I60rAOpmm/vlkafksJ5F+9+h
xK2QrsVYf4cVX4rvH5V+wW8aJsjn2gryzfSPjb+F3WlZhsn7VLSefK/j1gI22xpkOtTV/pPk3JL1
4LgCQL5jW9TdxlP8uaMA8h4br18+q4OyOpBGSUNH0ZmuQZgzxSvHCuqV5PCtNcyksnj7I+3CF06o
ic9ecYTFSdlhPT0oq1sD6L7K/66iwf4PJ1o5J7jxbft1ZyrCvuPVa/O2dzbWSRkt0bd1FLw5xda0
ed9vc3X21xDmdWIIu0dS1d6isXLIOylRcwi+Kwseg5Y8aueH8ZVHkAVwlFvrnGxtzyt9z42a8pXh
V2WYkgb9rcfKLGhxXC4bi/PfuTj4mIA0FSBb5sGWLPf7tCmH/52KkY9zQZfnuom8CnB41RUzeu/P
p8qhCjZFINTHfdohAWlpjHPoVOjijRF+OgJ+qqBg++tCZGcnE++CXZudY7yaquc5O6p2tGhRccaf
QYeIJllrQd2jo44mShZTFogbYg901CPoIma4EVwGERXOczKh9UcMtgZtfVtOTrxRcTT635Ze+vlx
txaGO3GQEokUxY6TlljSv55l9JDOYtp0Zh3UJGVrhGg123vdWUmxN6O57WgJdU/XzQDwy+YpClYQ
94RbVxQ55XP8jPEW1oAz46FyaAeUH7FuYiRHwtQMjhZAStqbAMVLg7qIRXpXUBljN1fTbTBUR3AJ
8fxpal6ncr/pylZUVJ6GgX9aNhEtkD5+XyVB3/gP1NV0L2O1TT9ZaAoWbsvuX8vC8W+4a7SdxYeh
Kt49+itUbzrrZpJHKROc1kOTF/XUv+7QuH+abY8fxeiNK3PMVP/TjJQAzjCwQ1oaCH2A7mNxL+FO
2XKNvO2psffl27bqdkk2xHNeIlUs75qh0TcKoJEEFriu62TqXGt7OvebpV0iPPRc+WMIZdtkk3Kg
3ijT65wEFZcdpk6kt19dJbcb7vvjLgShh9ukmbzLOJ1eSjo3uwzqZMVSbTlR1kXdTgzzWvHBh4WN
nC2gg9SnmMja41xHYrp1m279EKTE++lQFMOW1+ve3W4wc8MtiaOdIJHbMj6mRtU8u+XaLneLYV+q
e2SUCa58smldCDAv2YUzfezuEJxmXD6oCVySNU89E/U16KpuWE0sNYdAJm3RJfqIGcbdrR7f/aiR
35yHCEDasqueaXSs8utVf2SR8aLiO0ISeIqiAqK1cfwOtYgqpo+CFAzIWAbjiLT9wu+yVvacBdzk
hBS6FQIiXppOcKFtO3fEJqbVUNuAOxYxRrmeFjT79/Gxcb+AVndzStrxUedIPKCNrWHR3WvbOP0v
IUEo0lU40rtp7U539+FQSlgt14z0/daVW0Gioa/M4X50d575PZGcat+/9ksffQ9/z2Oc+1NVj1kX
KAG/4DUsDdtBCvZZsUb0jzo29npTABZBkipzVmpvXulYt9tcV2XTvXVFi5+p4cdldpD8ipQTQYDQ
sGSLi64L3fJFkHZ5SxfNoFP/aAX4ooVK4X4uWZUy7r/SOR/EzrFt+6uFZEH2LnhfYHX2pUV0z+6/
k1iTape4nEQ3XW+yLtT6v61ty4IfOuq6HJgfua5h+fkThEPlZlDEfpXGneXZaWcX4W/f3whj2CCu
s62kKU4MbVydQhmE951Yp798qta3Pe7jmCuWUPvi9WEIdYaEEnaqKBlCw8adDApD2i3/ILFmY0dA
7j7Qv3r8mHmdhrQurOWOMsJ5y52+sf+Qa77e7+RtVefVsqPXFbOJSNyuM9MlMAfTrE9vopvyojQd
pl3SClNPLgRjaVSkIFmqGBgUBmKaWBCK8OPwd2Ab7S5efBH0LBfPcyfK+mZH0BGkoVhWSWpV6JnU
amvfPdXWaHMBGMeYTB3k6sKad7F93oMAjm9yuvnxIC5Ipa1TzANPKOp8PynscIUumOJ4OYti24rL
6k4onnQzsEGMEQNJ20SNd8MShJXN8Lb7KWflamFkB/47HV3jPZIbikDEccfayez5AFwFjDVhUvqb
PTKL91v1s6rryPo6WKDK8wAo1qU8ocPiJLAv/XrDBekvGRpV8LwN6VGYrdWAIluQTRWeTAjmma6r
H6wXmhpRhQete3Blo5IreaZHrpMhkPbvGFHrd+Nrl0LosZj9s8MSEl7/S+7mZud1fINLbUw6WUXE
f6lKTmqENvZrXQYrAmUsUE0iLLiVLZzlZ1OgLXsgNresTt7abz/bVtO4udZN4J0Euxk0Td/zvhgz
bRwBcdg6NzQVqunc1iTu3guwL+vE/hXqxIXOCs/MWKCYDSCefcHDYlmZWpfpztOGUoe+4ByIopaP
17LUf0sXBOYc1boQTCB1e3DgWGK6Dza+vFSqennREjUnuJA/eUk8XWX2FrRuf/KLoymfjs7TcRYY
T5hTwB0R/nPDMfzAEltspw0OM7xt4mj+4/Feg39IF0RuDCjHSmwAW3LyZIla5Zh6mTI8TQ/OaDd3
jTOLU2st60M8Vg7hAlwJjwNNBu9IJOcgPzosDYgCo9l7QOALTWZNnvcyhuIo00mRXXpbqFX88CcV
P0mh9jaD65dr7ix+/4YJ0JN3JfKPBWy5suHHosK6mFgBqwTb4Np5COXITiOaj92U+niXzRC0l4Pf
+BFLaEuQW4Ag5kwP7niPHwipi1pwSFx1IpSla6zLfJx7UAYZKs+1TMSqBbPuQdlyGnozdnNLEM2B
MlFImKS40KBoRKGmhKKW/0iIjPdziOdoz5r4mP6iikULXIFta6gNcZxWvNi5U1fFLXG4eswXb6vf
9zngWbuyma/7XrK3Q6pe5eNlpe1UL3X9a6NBPk4C7mGErsVXJ+fwHqJ6e0GKsv+HJyrEZwDMDUKD
yJX0kqqVw/1SC3Qv/bqI3NR+82FGBxhm5SbMbES3ezLC7LyikzF/twXlJItBEz57AW2ySV8RUXbF
9Mc76tWj27ka4h8DlPEjzTDd9xwbtqm5Evq2Ua3/XLvL8jRMjvm0Ry9m6IiX9UnxwwH0j373s1EM
9Yf2zZbocRLf8uBNRbZF1ltb+vJOqsNm7sKGl4nY3h6UtKESuUukH/Yb6esyOP46BuB9XK7ifO3L
Tx2x/exNx1zTQXm5ZWCnKhJbfgWO89oE6tRu/Xg+nLD/HrfOu7nW1N7Mxu7fZ2emAV3MFjSqYCXy
+7HK4gGqz5/dBwSUJmePXl+Qnv5X9UvJ58EP0zckE1mdw2RBMhNKFlkcl66Kf+O/I+KjufJPozrb
4aif0MEF79cX+ty6UHrWxo+9HqK+9F6pz1Ef3ZcjALgrdpEQ5QvB7KvuF0Le+BHu9xTH3UvfRS70
JndtOsTi1Cz7fFeS9dDb5guFwrc0K1KEfr8bkCgm/OkGjBVs9/M4Dz+KieDMtB5R4qzv9WixXpH2
aVIdjcuQoZQL3qNrB1buh7OX9uyaD34VhGjERz39FwSHG5xapwsfjrlTN+sczCXQ76RQwkcD4pF6
ecS3ztMNZoDaO+rNfDqGZTB51bQ7YTajE6ZB1Pqf2j2slwMD6McUYQqphnJ6Gqy+/G9FL85oRYrD
70AK+6dhofiyJkv86C3pPMFmD8/23MlbVVrrnFEB7p1K7op72nhlHgNE38HqMyWb3ZX/BmSWCG2G
rUoiMQa5QTkE/+7Gj7v2r0qjRefgrN2X06KNSrrYaW47+OJzhEYawoy09Y+g36Pfmlv/1oUu/RdL
FEfhowNPQsl6YMCsmXPUCaXE9kBqZf9eOpopPlLqDqgM27osj/HNLbT928d5kjMGQN4uCrwuPtxf
1iSQih6tm5t5Eu8R78qlXZcaOmMByKzbt5J7+9kJPf4qawrdP3V8NV1sfonez99vOXM72EO3n5G6
x7VzglwLP+LykPeMyANvNKr0Z6cV3U8u5xDqrnBvbYvQT0QQezHQSVfb522Nuju7R5mNcMjqoVcc
uf2hs7162QJ8OV3dWI9h326vRzO5W+LNVNsuo1t/WUvh/arXSW0YLqb9hmHNWrCOiOKN7AD5ayPO
B9GwI+rvqSo8/v6yqIFG1OJ+AQjoVwxJI2qVPeCZ24aOv6eBIH9GAU6JADN2Gd84UlhgkTEGJo4R
Qmv2qMQ2sKy8b+WAP2bsZZ2vg/IeEFOOdxp55J2LgCPRYX88beSGVSnyPMfK/LVHCBlVHHUde2QO
VDg8x2O7w+iDIL4X5Vy/tJDeSEttawNuLofyy+xFb/BbISHShzX8V5m5zGakcVESaD9mafBrWimc
ptoVikHhP8SMkY+jpbElBfi//sKroED0RHS8D32Mpz/G4YVxLLg6sW5Ly3L/MF5JGrZQi+qbYxTF
lVg53EpdGEoc8eJpu3Zv2cZAio7Yssz3INVqJ2Bs9odXqTlANo6j/VexIIa/tKpc5d/FiNCcNf7D
9qvtdmmz8EXFlLO3HH4aGav9gRLSp8kVW58jc3Qma5OpuRsPlqk+cEgiOsYJW8529K0/8MutrXuL
3aPdb9g1NEK+aysnnh/ABhKUFLasEaftaEmKXtXe6XcrqNDbpTD49XGqQ1WEzzoqIvehlIijc98v
oxs8Mcd/xGPXMq3+x9GZdcfJK1H0F7EW8/DaTY+eHTux88KKnS/MIIGQEL/+7r7PWUnsbpCq6uxz
yvZLda7oBcbnoadoOMIFrat7rCavT7fH0YllIo4zfUZTnuaEWV29S6UWGjNeJmz9Q0q4XM29p7b0
c0B6iA9RXY/qbQn6G+7RBcJaXAsR3PJ8CiaojhoX3cYm0dGiPRwAZVMwBrUVEtewA0rh3ncjFCOb
55Bk6G5Ht/FnAeONuCT3K6jdWuaBiSvvcUBpSs9+P6uCzxMxR35zyPkMU80mPa0ufsHKjl/9vGnn
BIpWq2WXaljegAK+WFib5aZzamdWkdEzu8ckrU35tjgJF3O6EDv5CBYzLcw05sBtWQ6KheA99rpl
uGicdgmiCHX3NQQZyGhpV2P2YekX5J93gJmHGuqvva/CRBU5v3c9u6hofrp+8I1UYPixWf8sGG7d
N9a6+9nvOXH7lf7ANoz+duVc9u4nAdk+yTMblWv7Ei/Kmx4Fiq5/wUo9+icSNCZI+XBCnOFJaAXG
qLXr68dYoOkBRc5ucAiRbpJTNxaD+hfHAyuHMxDp5AeuhmL4NQaLhw5tfJ8JSbBK6lVdC69+XHtc
sAzO2THj72uMSMVpW+MVlY0mjasjcB1F4dtDn+ZlStzRnQu5UWz4PdKgPjp+UAcflaoT5wHF0/L1
TrMz28cCiSt9w9mCwcAdqpG8223MmucOdDiBgxyC4oybMil2pMvb7dJbDHpPc1azBpgxWEB/sTn8
p9WOTystz066WHZ+18zKwuHINHesX0jriZontnlwIG+pC1IxxCJiBsQGs2l6ciqChJxd6ci2zPYK
3SKKTvyCWXL23KSFVMaZvHRsiQaKhBmekNJ3sRnLkmAnOujow+3SxfsTNnGBScQoPCsHnMWiQPLE
DHWLDiqmbDmNJUXQQfAT+l7eqTlUp8CyYzO4cLanVNlLPTErGnwRBL+F6/CIJHPr+M7+RsxT/Dp4
t6QmO6ugfsVnE633hWZyu+Okc8a84OtMFui/2zBkHziDgMdgJF94Pxt3DORzBDHUPBVeii4uGVJM
/2A++/IapvwzuJUq0O1dwAylvAoVG32CYTTFHxK5zfRvkmM0Xwafge0ByrcqeGZLK09Lspj+nqQF
JzslKYOLc5mMGytEhqIoci8BCN1nJgzC37hOw+ZAjL4xzw08k3OcmQjiaR2wYe9skjIiw42Mgl0N
NOVMA0u5HZzSFzEPqU/qTu62lfFzr+l49o8pE+/yFzWjkgP6t7MG7jXKZL2YI9eLj4Aw1Unt3Fmn
h3FVtetMCNstKetcH/EA307Rs5qO3m5Yprsw1JlAdJ1VE+YyCR2rmJYo6/1wVuQHVCaa8h/xhk8E
+NYL9IPT2iE5RR2a0LtZeza2YWzgz2/yMFzBOuH7ujNgQvqGJdtmz5JAKT9xGzfmUo5eEHHK4Wod
SaaLGswNmVDNwfKhLPZcROTY/hjliLzgB2PY3I2FcOGEg9JFATikTIXlk0qapvktvKbkVaXXZ8d2
PiZYZYsjBVDvq+PSeKMQlwGbUT+dOj4SK37Ginn9p4t3xbcMaXntn8c0mrv43S8C/M27iuUMce7V
S1rTUZWyS6+DKId/mpMk2zudbrJjVCqNgRk2391OxRq05p6IcqywGx2Vfk7wkuJsJZfmJTHaoyEK
2n7dm45YH96MOfDnr5HkdQ+3YoTIEB/rkR0iT0s2Tm2/ZyLqNPdJ1DrhZ7KN7AJlydEyHAcRsdBh
JziKKxe7Oha8i4zDrLjvk9hjJtGxUi+8Onivu0PAeclBC9eY3VkEgPECurAgYEt/GB+kL9r2mnDP
IuYYxI5xB0ZgMh6mzXjHeGAye+6ClU2L+GOCqfwVOG05nplRZo5/1p4Vgfc+ac7b7yoJxurX0JLk
FcCj4qBVO3THbYZmYnfVsNNzG0MHNQpGaGVDQ3WINPMFnzbSzOo6BxmDqoNhm5O4H5SH4YaMpDaZ
9zMZqfXLkCJUD7suXUegYyTBbmedqc7+TIQGziXDeaeqK8IDycw+hhOr1P0Dgf1xoJ/SaBm2Cw5r
MXzhj0Dw4LcInBchmHreeykwdZULp6Rf6826FK8YtxULBwxTi2KHVxjAefTZjX3H8xW0SEZbGZWY
RQtnPU1UsH+jLZbqGqqCMApHxwuKSSIz8WNzq2z6qBywgpBzrc3EFUFIOYwkEcjGCfdHWNDntHxO
VV6lBrmTgkfG+7VM2/ZEsy6wQXRR3313BIlVzzGhF/0/qElZ/QvMbafnblbEk0O4A7NZ6rTalRi3
ZISHEw9hkDt+2UeMY2td/sTj0DWXBUx1fIrhEaqXzsN3ddyaMBkuxjaKQmgjAaq7BPUY0TInuAqx
eKZb5CIhg9r90YPiTiJqT1H4aDOLXh87oZwG77jKrD5VkeuVY95otIIzNk5E+eK2te3OXdp4OMh+
8v6zQ9e1L2D60axhVHn3rj0817XxGZRSqmMH/hiXLC2+odQX4+y6BaI6l1BhSZrHhUjEl7u2xWbP
tiyT5Wc0kGcx7CqfYKddSWoJGS9oOgzyU122EVG+UUq/tfprnOSyL7U+CqRX+dlPDNtxR7re+gvk
Qg+YLbh/vLcAxIabyQnrccqHEPzsUfg2RfWynlueXMLBoGFCYRxmSV5bHLn8OVg1w3PUqlQ6SIxa
oX4eO7+5gWNIpAGCurv6F89fp+ZUUC8t5zGh3G+oAJvW+dwYdUC21rWb/QqXkQCHPePJQq27JQmb
7i8lfgm4S/wsXUuEHlvc20AlkpQOhq2vSEBLsG9gtym40FCH5xIAy/4sYcDIrHC4rvMxdeLwm/tF
uieDx4yo1aJmoK0rAgHqXSCjQh7rrPblI7ZLpz6kyorwb5G4iZ73oduH5tiQ3tVQksAvr/yAZTz9
YXjF0uCQ5Ktm7zkhE6Edzju8uDbqfDjvsnbIE1hSFA3H1YpguXnQgiXUxTBHt5q5FO9Ooleg+2ip
m/6oJpVU/1TBcQYxWq6decN+ndoTZzy55jRAa0ngOPWhd/OQYWwEFqQv8T0RDF92Gwrj5qLT1BLL
pHlB4kHb5I3ce9PcA9vg6m70jQ+YkqXuz/W4uDAo7NogrUHNbWDfQpXp8CZVxOIOWzEtlZM0tlmp
IfFx/SZbZJpOMsKHdlbZ2o2KJ1k46w8iJlDwjsLODGZspHEZnQaqnipnq6rv2aNjIIxPbVrS8PJV
m+jUR0sMTQnI5Af4yua1AJAfbYnRzhR+F93zuW/2cVmrQBxDpXX2hSeVEyt3U6XYjVLWvn0TbL/9
hAYLP0XordxiAriovm+WiGHgAcyUZIbIX7zqzvMHBwMYz3kzwY8oZlA5i4u67V5Vkz//ovqc5S/f
YMdmZzBXlbnvKB/KM4VYMuV2wTzeXXjehznNLVUVrlqdcIE69FFapW9ui9ciPUmnXUro0aLZWEzV
DWSGpyJb56NsZ6t++EGvjAEuNdUQIj4I6E129sAazecZl1ijiC3alvHJS3izB8b888YjLKamWn/A
4DvV80b7bH+3ECrOn4ikufWrLVnYeBk5WOsN0tT1sj98rKM92SmGh8I8uTZl7vZCreB2MqWldnVo
t2/yy7A6Uazp0OdNTTIYccSwqnaCXaQUAwCeQ6kduSMDI3Qy1EcobW5vLtxY3m9EGM/TgXFjMg7w
DbOOgzwkN6JvzqEORPPOboURshzaIVr/Zls52W9GAq76RriL/dcFB2vyr1pa4//nrnLW7Q5RNOz8
hw6S2syHwh30cJJuPfN+zybTScolVRoV5d46kiixT+QkcLd0rqq7U8e8n1gGH0/7GbW9Dk+rLof0
ZSzJRbljObZUr+0g0uhxkk4xvE5IrM2HHEG7jpXZMvHoosbFu8AJG3bw0N/XfyKG/8UlAp/mHuEW
9XLNEu1671Yhqxk9JKDwfWP+H7+6lpqV9JNguP0LaNz3q7ZpMN0QSsvCrokrBMFzDHTY3xWlu3W/
oqiLslc8bfj3aZNbf8g9wYl8zoom9s6SCVd4SEZOoDvFcyFPhD8FkD7CJUQ4rdhPkdsVz/nV1tI1
t5CBjR4kIpZh5VCyMgye4XK28Bx7RD7VfCjBsqjTlGZwM8jeZsPJE9mkvmoesDjOMREk/QVZSvob
OdQhk52l3Grn0CPeRIo7F5pM5mzvqMC/xih1pi/yYvpu2RvMk6TzW+ms4Z0w3rA6+YaO9f9ObcWO
DO/b4MPEDbxFjd1BawbOfyagHBHsloyL9QRGaerHSGK9Yc31FlTHspvL6KxCRlcVMRT0Ftd53TB5
4VMflxueGmPEfuBbcy1NsdcLkABTSv+CE3sIj8Pm9Irio98IARhxsKUP1GCD96xxzdnpgB2fcAmf
k3V5UI2Mh2Ml1yUSkCSZG/+hVK/IFcMFTEs29/FAnwkjg14NdeV80kBEK0808NK6D0PQ9jkHvSxJ
764xcujmPlureqA3H1oVfDrMqsIX2XJgXaoVieNugAXGJMidpUkqaT0vn4c4rZglNuXQXBeU0obM
oo3DjGAWyYybuBhZHTf+Yvaiq9hOp5nIq/ltAiC5nW9jkMQ/e0v3/h/BCal4X+Khw8xV+GuC/W5A
Qv2JocYlySSGpf2pxyyYjpL2efwEGbAFHB5pJfW3Ea4WL4CPDoUcFkVeY+gLX784liRjdDSv2nJw
y65/SfvlhrB40qP8n9IFx6SOO+Mku2yUhYzvq7EDrp9KsI7jphq9nCwxL/UhJPQiIqNhgr+4b8sE
F3AWrmv/YwxDkT2JdkN9NGrhdzUp1ZuXs9RtMR+m4uMV1D4RZ++pbxgzXTtm4+0h4rPPsn27lll4
KpN0+pxvYQB4PDMLSqIDz/xJF0Wa45VZH4ITvRypLtTTLBG8TwROwN9FGtbM5unxBDW/j+7Q/NxI
JzBUbMCzLYV9DNEJt1ZgJISVEM5nR7apekOaUsM7mjH66G5c5so8QCKY7fYfM0IdTYbzxB8UE+3a
ywY7PXnVVLbJwWajxxC6UAGrQsBZ8bTowQ3wtEtf2UfuzRFRylH4O8Atx3bWFWJ7FdITNG009/DD
ARhBw1yrfiyyUDp7DKFq+rPaeRNnuO2x3pd1TABCSrkDaVSXhkBQds8sUZTuGAp0CC0yS9fpIayC
LntfxZhB9YYidcMdx1cl6T98snp2jMbWCC9MKvmRU1ymeY0HLn3fBpz2WC3rgmPtUHsNm5SmaFTY
yUeZOBjMotIbtnx0iy4NH0vPp/K4tKFkd3MsR9+KZxicpYpeaawCdlezlTUJ35rMDcxlnToCqJnY
MoQue5slzJmaOjgSkuf6L10/1OolskzA3xXZCd6HmyKCHguCSro7vMTkuWpXj2mxi6uoiIlWSET6
aBbV9te2nkcsomUdstXlVNnQsExxCkjeb0B0bQVpO942lqKN+01Pax8NXaN+j9ki+DAqz7uaNHPq
JxxxglZwGill8gFTyHBytEAg3gEnYvLLCV0CBEC5q8gp6KEwKkwe7ZTQtmIrKKbtgALMDDWF4acP
c+o4nA5kOunsicluX585bVCkmPc5fvo5CqreDztJn6khnx7cP0ZEJmK4gL3wfXEs5fIOGztoF3GM
DJeRhBKXH5nWq7lozKdh3nBPyWZflwPzzIQlTP5rV0AqqX0yNOX2qYjCIBiOHVEjvALQd8GjFYTD
og+ZhDEFDKwazz8QFgQ117s6nZ83VCnm/0ArGQias5B7mdgS2Jxkiq4++7VSffVwi72ZDt20WUim
mTZseGoZCrj1ZbnVZTWFBKbAIV+0GmGUYDfjJS2vDKno/R6FybArQNxHavlHJ4xbco/qcyOvhrjp
1h+T8YgEO7KR3Rvu6Pqt+982y0wGrPKbKt85+uHaLiwMWkY+0W1Dg8jx6xb2pROV278S8JLG5pJs
QSi6K64T1Txi0GmOI813+x9TdJ0yIGqB8BQ2VMJEfG9580y80L4KZb5XDGLcl+VmXplLpMnJHcf6
b1XCo+62NVqChKmrOzv9buP4Co7Okm2/Ql6Kv4UmsokNQsSL7Wgpg7s2XCfzj/Leey7DoUbQXKrM
y6MFuxIGKOk/rTMzqmPnFFV7cVJ/OPadrQKcmuv8or0b1gG4rJPfHiPVkaQRQ6QM5BBgpcGw3PyY
SBwcHitu4fZL4+t0PbryrNIMnfw5MO+cs0ka7Nx4jO3PSVsqjB2tktcdR0ZzNyzVX7bHWeBPxLG4
TXrvTd5M4xPqW0cQjhHbm/EDQdNWEnjJX/GYw12DzR9nrniiMZJyTl64eNyvrqsgwDH9BFcTJdV4
gnamMddEg/k8oyMd7X5pfRzwFR6wgmFPjbQe9HbzczS74T/tD2TgJ2BSb4A7AaADMaj+x9ynrNno
Rrizc7QI2V6bdAg80s+z3j8M89ws9zUko3yJWIkW/ALAVeGvsg8X/6lIGWbcOew4ne5qoANSYrq4
96dfjDDD6EI+VncVs1wZt8dDlsHeEPN6yoqKIF1+Wae9NF1RKKDUcoyDL0i9YXL3U0Mw3AUmJ2mO
VbDh3Yo9N3Me57rTDLt7S8ezQ/JNt59VG/XmAZCIUAjz/7R4crar5xBUlMSJTmXbNeudWH063Jap
olxkqMlUZaj4P9h/4y0gb+RtaRAUpDokBS1LnkDelZfWZda6UTuouh4YwmZ9sh744tasxyIBNYG8
N3Z91u6jcGvBv4hjY0IKplsM+lfAwDSEPksZ33vt7IR3lFGxe1fC4i13DnaoEE60HdvlVxhF0rm6
GZQ+4/do9aHgsllPZ58ZfvTHySRxcCxQiMxFtS2uU5GN7RPQ6TpQcQVJe/CiiYKBusZwqqRmi8l4
IUSmhXmPM86p2uNfpqsBUG76NRSHtBvW+Ng1GVk7PiGImAgbDK4ihxNRf2iaV5OndOEYShtjf6xO
0zBB9U1A2FIJKvnoS7ONN5NG/Mwqcq0PXV+W5jAjQTbPpjBZkLvc6NWj7ezNjGCa3zV+nccSNBFH
ngf+fIi7yL7KBsb6PnAI5LpbOSLRtNrJv3Z4mSiRKToYlW8JlqkXhnS4OUlscoOT9HFOA54zMX+e
gra4dBx5WJMWKPkn7p563qUcZOn5hr+EO+ImhMeTkGIcC5c4xuCU1EY9Ac+2wbchX6LEORqy7seB
bLUTpi4tZ6BjotIqSVBx2AGXTPuMHjtiJiaoellQMjeTNQe297KgoHRp9zkZTUgo7b6ZXKVJsnCc
jPp69P5xnnbASRITXT9cyxqYNTxhJKuW3GMath3m1ZYhY02//0pX64t5v6Zy/CTTEyNxnSx9ett1
qJyMh5QJBm4xjK4CsFFU+soSxo4vvfCJTjlt0ZDEJLmPlTOet9Xt7AshHrip6K1n+24rEGOSaYYm
tE/j2Ab/ZBCM/+EJdaNTFqXlY1BQYh6aeqGqcgd6FFplWkLw8JkNy7jCavURgbHqY0mxdUnKmgRp
VTgdARRbHfCzkapwm1n3sWqPBQzLK1h8g3kLF/E9EYIj7nGYbe/I7xG8YvUa/nie39bnhi+nP3bT
FDFTIKHR7hKKFOfKP74eGyfZ6h8iWv9v6aIcuxYuC2FzIg8ggmhaeXGZK8WIFab6DrpYvyWccN+O
H6b2vpYqmR7V6Mp3fqM5/Cz7dl6+oooREENt1Q5nr9bTeKm6CWFUjqIsDojI5KOU2YwvwbOY4VFF
xvYgSJsAQa/qfnnxQdrt2WE0TZSJ17XlPY/W8MU65C4+blNdvC6MAoNchFTXhx4wSvMUYL1kXBBV
aU4cKmh1yYYRaJZpdt3hj21VVO55uKmKalpDefBZx9B+tUNHqBSDrWLuMEgPkd/4uesgE+7SDK4S
x5nsdHwmmrgkgCNtKAtxEwheJHtg09go9igxss9XzYz8t1OHYr34ksiQZ9ctC3tLiWLBKii36BJC
G6RHgblJgNZd484ocLsM311zWNragUAjFi56LN1Z/ce8zon+LiSbfkyzVzc/kIEhQRLU5kf0QYJj
0834F7QybvlSutY5M+VM/zJ66q6ZQ2IXroywEocwSZIXGHHVHOPZEM6C/9Mje5l44J4AAZZJ77uJ
GDuCWjBTw9Hi13gKcLkyBixkTfhAuzm4+CIl/L1G6pfveEenU8HQ21JitcRrEFIo3MeC3JzmMmYR
gHERlFt0lRmvPzK8lz6Vrh7GvVrRV65MDHVHRSWI6dOjB+YouGhybJ5KEEZgzaMPnan3IxFgHthU
mvwwtGPiOPHA/HMIU70lEYyWHhU21T1mbdEXp2pO3UsvOhneM7LEXzm3t9gXWqvqrWXkQ+Yf3YK/
J4Q1PVkERsb7UefhAHdYYfggh0Q+uSxI7vasAxv+Gh4cNFnNEvGYKR6LI9DXHZaW9Ai3O68evJiJ
CDBI3g5Jyx5jnc3JmUoAYVSb1gU5Qz5it5XZpldOA2Dera7mNSfLaIO1RHgOspNVcnsckkg8q8KE
3Sm+CeIxok1yilcxk9ia4Q2o70ZWdoXBceCLas/IICVNMr2Wd5DOHCXTNRWMXbyfnnAiJQ+YCytQ
AJwm/W+zxF5z387Yd09Ubb1iAWtc/LUobHfF4qXipExD2l2A8eCjggtHKKVn/hmT60HrR/nEjoyY
e8I5r4QKqz+6w0pzotLchrxsIo5CxvJYwss29nnFqJ3Du5IcQ/ewMeiyf4hCQdP/snIcsFK7RV91
BA6KwmUtKrbctISRkOmdy99M+jeUN8FNk0iODPgQTvD6xVtsj5zpVbVXwhKNVbFaC8dclv3Pbs62
8zh7S/nRuVtBrKJPQJI+1pMdJpwWkLr5YmICKWbf84KdH+jskYTdBTVJQokcwXDRjBzHIVYo9Xjf
oLAntinhOG0xS3N9beD1q1o+auJrV1KCxrXNAwLDsgO6P6m9k/GJz+EJubrYMaezZnflY2rrZM2T
3moWylR6qb1XVpHo9u8qpURBKFJBiA9hM17wC4iKFQgHn9ZovPhTQtSUGsbsU6K8ZAdGckzB6074
y1n0Cpt4WpTLFSNalH6nltiHD854W90TOjHlawY3jpqyrJeaj5LBSJ+SFw2eUf/125jF09yikUV/
kOaJHn4d3joy5/7NC/4/fMmiI37AjzaOyXmY2z6XtYEpxiFky/sQFJRxTmOI/PB7IJ2LT6g8uSd1
b7uTabM1Otpx6uyP2mdhKEJqloqrJNe0ghLyC3lKpz7CaSsY6+6aDaSWWTD5ry0jSRSNszDVCo+V
Ei5RgtI3R3gdus3ErN1LjCQu8lr5rTiulb8QiNK13J1lmpnlYRWNuAqedbxmyeacenFbprcM0n0p
ZOOkhyaIlvtNbh4c+MabfddBluKYHuVyaQKs+HnpLy0GAFuDhRaFhwS6Y/eXADRUyXy/YkKng9qc
6X4oJR66QVOwvU0ON+PJ1zQyu8RGTfS7Vziudi0D/79cseVzOuPAP2Eda14c44TkINzEIubO0zpB
NKHBOztyPNCmjLdGv5P45ljhWaFzx2VI2orEaZpbT1bPEwEF/H2ty18zy+RMjq/C634zZ1+CHWDg
9kiqkSr3TI8SeFMmd+RydREIeZb4IVCvwmJ09DBki31qtfM7nh21YmT0aOGWhkg3bPfqa7Uaw9Yt
rgEgKWaHGxvk9CNZ9vTKHlsC39cxUYSAeAGoFSnG5nfMZLV+6hq3XLAsO4QbcmT2k3oep8nH9I7v
qDlVbkwduzgaOwKLvQZ0hI1VI9M6YyNYM4Kksdv19WkaA7E8SCrd5SxbU37phkOYyaq7vpVWm+Cw
2I04pxr1TuYMhKhpSNN25b5jI8yZ4HDNtL5qlresrKP42AfGLEfTGPldZRTat6ZYvQ6NExFQvQDn
kbgTByTrgNEavMRb+KsD8u8ObWuDdrdWDQ9x2HHx7+jkzUdWimTIu2EImpzQB43WJfz0NGxjjSFQ
1Pd9abt3ReQEkOQwtL8BDcvuTpCF+9PzydG5I74oeEHn734SsbOh5vnlfE1TveAwB8QBftuswUxZ
rFvQPYKnpf+hqJbJJST2zVyB7Eb5mMXRcFlmAVNKYET2jvGaUHXdYasGvGqEfQz7Eot93SLBVVo3
wQFRYTnAFVr8YXLpGOmwBErcYrsK4F6CjLL/Yq17a44h/bw+NiJCeSh88riPgoUFxZ4QiuzaFoAs
OT7F1pxbHcQXAhLViQhDhfnAVBnktqE4ecRb2buHerQOrm7BLgvMcEDpPrjtqQ4qNucoUDs6v822
nD1t4sZHgsm2d69ofOehGhGrbhHoE55EkgJ4gQviso2qP9FfXR5ZK3SWPHZxUzivSFOoR+kaTerq
xjKYL6ssu+lYA4I7u8bJst+rLIii6Kj4CN9dfexY8byW7hl3JN1vNiCIvMk2jRDdnTWJPjCbNym3
xwww4bakNufzknjFCEJuGwZEgU3QDbdkGPpcFCRrEzpequXT8zPajV0xV+pdsxOM2a+npnxRTlK/
djdYeKeGzJFP7cQOqZPqWFZ4wRLq2JNq3ISYMC0BdzbZ0s/OM7OL/QZnR+PIvqvpftHpMHzPJB48
GUXXfV9MRMaCoMLpM4gJiQnfqbmJh3sm/ASLkXOnJdSEy+FvLA7IfNy25qUNk+674Hf8MTc0O3j8
+SAZWmr9Rjyomhg4dhv6b2IJ3SfzHHlARPDggRgSRuGlaIe8TrZUnGMLs8Wx1mbedUqy5LrONvgZ
pXX/yPpignU8kLafleuTyBUmPkmlDDHXH5byifwXDObzA9Akmnm5AnBiSl+8MfcqZ0j+bIZtGVe2
D6bVqZ7pyekymQ3ngvw6TMQOqYjEonDcNAprxt4PyXbdJcThvKPd8gU3dig4Fyq9qiPVZZfmbaQD
go1Hp/mYo9i8E2PODFEQ+fYTVqJo71lt58yfcZmwLM/V1XRkZtG5jwQwRw9DgNyAUlk339Yth/tq
6qbmv9kP3IkdLYylKfRT0k5Z8oBoRT1MeKXWVqFwmXCTHwZrHFaWnu/tDLrfvCuWJrTvSm3yIUX9
7f+kURjJZ3go80+R2tfsO2/zflNNieFKRvXUw0KY9ktETvvcz24LoBf7JMvZ1s0A1z1lzYMfuXiJ
6GiYnKjMnaaXrIoQGxO+7Xurm/p7CQrX+XKxymJYTCabHHksCnoZ2q8u9/wEXxASYXheZ0YBF9Ju
dPiCDpe4r/1GJcLh24/Rete5lZ++JPjmgxyif22v3tirv9rLXHFaTNaNdyyM7JBy6gh5cjBwZzuZ
ylUzvLOzmxs/Zrq0U5GzyR+dCPvsGf7WX/kvB/e/sa2z8OpHqe9+4GddXkfVFeY6171OsER43kze
K2zuM71JV7wJ/AnFXsOtr4eJeNjXFRxwRHJY5kvWMHP/MRLQy66NYIlO7TCTB059T+IS9oQGMuIT
TC2OHlKSd+udTuE92SrG0oVzm0Fe4rxrsvY4uylQWIY8sw/JiT4QOs5KzqUOneB5MmwZvC+sr0Cv
ZLuse1Qwxoq9ydaXypYs9aJ0V3pvgzr6bNfJG8v9WHq92fWi6OGzI3LvYFRkhdOHooBIxKkI/gtH
RgYPLuTVLxL3GvdUIEwkpAj56jUyXFJ5XI3+xnIR0ai/EeFoSH0ZkxmyafmwDz3fM3DNXHuMVrZ5
jPK6QWa+rySDPT/ql/AjUXIJvlKqz8vMggTGgGypab+D0AbznkJnxGbAGwEOUajsyqjBo63fenFf
K1ZO5tjiCnJWR7qqfeWiZ+1IzZs+h9Cr0OvHKYpwEifyK2sHQiKmLZxqFCkF/E+c7/bXKQI6CGKh
w79bj1vjoTSLReRK2wINYKSlkfPi06rRCo87NnpQrpHECzWgp86hax006XTEcCY8S13YzU/sWmFg
g3BbJvuoNZYk05k9jxPw+URSUsueEdqs8RY6CAx1BocoGIotEBNeTf4e0pOI5z27awfJBMfz36nY
Y5L4g4FksbYlmSWoomXncy398yxQOem40/jNwoCSpRW0FBzFBXO6nasL9Yzrc+H25oKsCI5MzZsB
M/km8p20hqzWxtI6uOSD4XuGdI5stJ49iuN1xxwGt6ckt+llBl+FFezIUNlJiKEgJxNy+azajUzR
lskVq1bCPm4e6i0hOiPBqQDWG+nxY5sR3G94UUK4lOlfu80uJ54YAnnIPHBeJMxMQcHWyGuQZS62
ysjxSQtul/BfkLmMNZzgfxyd2XKjyBZFv4gISCATXoVm2ZZnu+qFsMtVzFNCMn19L/XbjY5b3SUJ
Ms+w99puuc+WwvpGXo/Ky9dhfjVzyyEXg/Jqmf6W+h2lBYBYlZNFxixU9FHR3mbGDmaHm10Efug2
dGfx3orUfumrsal3LKTRXxemEvwS4zj/MCip3nyMgD5ILlY1G1G5hgQeJid4JyDvVWDgpI9NtVp/
NUVXfq9SpNBEWdIQlld5uNriYYiZ3BVSMkFntrpx3KB6TieFCqmcENzy0Ub5Z4GpeuRHk0uUQvHo
8MFlmbW3U9mSD77cxLZVkbaPXdWKBINnxsABqduQRu4SAuIlMXYtI4f27NXUsnvk6iwBFPqc6PgZ
a4LtJarr98qe0MzPabN+mEoiAuTNrNJIjTK4Zs5IoUCnbTBGCmspN8YRiEQhbTbwdmJMdvsY50sQ
kelcOXQIORNwtP/t+9iL9QuGQK4wbKKeTlgYApf3x/TfrT8GWb/a84tShQ/ODbEVZRzfNzVbwuxz
qYn58Bpj4XNb8CnbJGpcO6FmWLvweoPNTW55IHamDvHYasztOdOQLMp5n0/w7YLuvJSsgzcpXAv8
smmAvnXC9/JrEsWECB4E7NNYCPZKZR0Hf0rMtDBMJMbfvWpl8O4sFYPzkhr2mRkn/xMl6y3AJut5
Ma3BtGq3NgrWRw91b92JIC6fssRJv1pzIw/iuLP2NddOGum25+mChhM/SKfCT0z1wLKQL4LbeIlD
immVhHMTzdmtFanqmiqpFLJJds3o9gz98qxDTEF22BvqUrbtGGFuVuwl1KfRQRqyHRAa/LVWK/lL
EpAWbPIDcYpltX6MnIMmCvtSfc6zpVOWTln2hjl4+iwrXwTYwDxzDYAl2VHjTrD3Rptba5PRyr6E
vRMzwJUGdhArbJp+N0eyziACGSK+qsI/56pvPsKFqdY55sv7g4wQjggwOVr8tUjVWSFjzfZlAx0B
EcBgdrWJ1VX6i2V2vV+ld6KaOZLdOc5TWB1+ex37OvizZLwuewwZobUhQ0lUO+CRLBhH1hTModn+
Ekcg6UPXdmbpZPx5cre+r4GssoxyfpxUOSj6vNnvj5np46eicsFijAj80+0Mu7iJmmaYoFLpzPbK
zeQKwcNiT94Zx5n1FTJ+CqnB5+KB75K9dU8k5InVF58AF1Bi9jVpTvRY/dxempx59zYI3YV/wqj/
xY1ZpnUbVjwONSOgfszuGKnxpzAAqpw7N7ViQAotzK2PHHWU2gc9sH6sQMxM9GOpkcZuSFTi7a3X
DugEW+YkuCR+FnzbQiP6dhvd/ZtGlAdEhDTTQPDnANjzz+pARvE2ldPq4OFGB0CNxmPVIHpjRO2i
5EfRUYvDBNvbfJZ4ADRmZBIWZshEKJfIl4mzI9rqllkCIoZxIAnWptT9VP7CjH6/0EX6R3CprDTZ
qMEfZpPNldOlwXxk34zpqhn1cswJRqA2VEVKeFeIJ9tP3e4r01IHuyB1SiDLnUy/Ww6mLywTRHY1
QxOmdNgpY7u5HnCsauaTP2HYyjWOqrRTQ3NetesGJwbBLX7bEFktX7/2tfHuRi6i6i/xPAtd7dCL
+hYJpW+tDBi3ipaiDU34WzkIxrYMZRMfkxkrmYNo6/TOrZAdR7diDmJ/OWNHWzAB4OgsdZ9Ha8bM
wZSpg+ffjacvdtIe0gOnree7BcB5CDpekC3Pl9tUE7IhmK1j9+zjsugkzh5F1kdG6Y6ROWFGczKr
1m+FnfPniKNY2ms2MxDZqNIKvsIYqhVVGR6DTY3munickqInkaWIi2/FyDU8GjUEb5YOpgW9ocRO
41aN+dctHh6xCnokP4wFmpeUaLr6HZy+QB/CvmtekS1qf2Moe8FW1KoiKyfRs3obSDh8nWB3IyZw
w345OrML1zohVGc5hBir253f1Ha1HdTgPrDzMQNHAXPXYINfq+guk6Oz4TthzWr/tdCrC26JvoS3
g/H7MLmzfEwmJq4fbTaxds5du51OTRFUGMJBpzVlxDArK78M+86h39YpfmNqiiXBjrtxcP1ZdzQ3
vFyopNXPaAYQgHwUq7zL6tUNAbP0PuvkOO/8Sx8gwSRUKYvzzeD5LdFSUJ16cQ3iWxnYEgCwAuRM
JUo4tyhyJCDTtESs3VLgXEhDqnnX2mWsoXaLwp2uHC1p9ddn0a2PHoNbgj8MU/0NFKGkfsHf3izP
Ti6X5wUJK6OqeQx4wRsJvZBnNZugwq+5eFmZvqdc4+GYvsF2DuePtM/H5s52BiHuU6LAOe7y3AOm
gF8gvhi0fMQbVdjhdkpiT8J9XPy/gMr1lUlCDvGozQu9bYnyplT12bBsmLXH/TUwelmOXdnoC9c7
Vw1+u2n8YSRGvJGP/gjRwRIjMDO10G/Jktfqfir80N/ahr/xR2nyxvvEVeqoJwXblW8bSTJjV0hZ
iIdIxjJXDvGG0rqFTbdjVxTb+8mY5EA1nqmonASLdh4/02wqlLz9F5pwBqFwjtA8xsvE8A5oDxDJ
pJzH7g23FCCMJNCxeWAl0Pi7xjBj/2VW3pGS3wyO7x5NQ5k9wRtjQ+JJU74jmuzkZuiW6Zr2E4Sj
eh1XJKLwXNXRLf12vrDU7cR707fruLV8TQzkhr03nu4ptp38H8uC2T1pPBfDY08AXvveuJLHhFkK
Yw8fRTYP/c/EXhc9kaqQY6xOr6CJGrT2xGROyHVoSmriFYDRe1hnWB+1FzpS2q4KpY/3RDqFDt5c
YF04X5FixL8CIVP7GbbhCP6LLvcMlEarB4MCpb8rWdcemH3UNSp8xAsnrCVAfFaHqeQ3ME6fbQ7C
Z2GdstGS+SsFI0J5wPyltseoyjGyvAZK194rJjAXnCBzOCx8CCGtqAdggWEQS7IN6xyGwGuGFkIe
KPftI9KIMnhl+Ucml4OuMtu2chGPU5Wly9EHfnA3TYnzGocFBkQLt8CuMHV29mub2Rs7iwS8SlZR
LIUDj340u2N5N3c3R4k07M6eKotd+nnAf4OrF7sIXoNxgc6DrHCwTiuayBQXow2b8Or2CcmR7tpP
ywNrJKSaJHxn7u/CYWv7i3cq93cIPZF80Kn4XOGmRMP5m+R4hJeKkQJZbqXSY0Vo/cLEgiJX4YrY
KI+7+SwYcnX3dcP2HmdYPNx3oRWiCLSB8CkcaSH2VM36HgcCWOk0ZB88IJa6d92we0XkVH/Rw6r4
K+RjfhnVM9EshCjYpGRr/Q+fmw6Yl5WCHdI8z2l6mpskfUKFvSbbAfxBHxkwr9BLWB/cM+3VLOb4
lbIy6kR+O4583FxRZ1Vi6+deVz3HS9s7e2+t6FOHGe0q+JRpXcj/stXVDyo/2BdhzaDAD1I2EfU4
g/OIqy7ceiyVeOqybGq2I/ex9e4z0pWfw2C9JThuMFM01sFTXBVezTe8IRhCBPckvKwjoxu34VrX
GIwEJWvYWvlD480rJuOhyFhP6o6NWrCo+W4QxFRTpoEyJ4QjrEy7Yl8ImvumtPXb0un2hnNbHfsx
Z1ps3WsQ6d4j5PzCOxjedn0IFt6490ZQXm0GB94c0LlwLA754Ie/0jRQfwMkxBQEazj+FJWsCHvo
TQuSAKD7ix5kRfgm2Ts1cpx6fqevRdOxZKNz59VIpUj4mlKKkQ6r1jFmgonzmriS9OS0PnAhFBLY
SNeM9IVDhgXjSyFcWF5ujIPlGiI6BXXasdTdVUuWZJFEWZgfSrvLiPqsuj9lWNoNfbbVIpy0wsk9
JhRrzc5H5H/Xhaz1t0zW7YmhYismEKu4vdE5F+V1XDqfDRKkFPsdIg5UOmjVtICjqsR6N685sF7H
DVtzrGTfdvvFZuiOOKcTZUTqq2MdC7zbNOhuDqNLSBSeEdGMNhNBhctpG7MGe/KpIyGKwj7ue8Sr
JuM5XKx6+fD+T5vJuznDaiuIfbtHYj+fqIS89F6Ipv2kM636g3CkDxShNwDaE5H2W2xaLa4cCGp7
V9bT3lKEhGzI0l3mfdWHOjtVGZp3SChOyMSTl4Ypn5zUfIjZL1UPDhXCevF9Ofq7IVbilvORjXlz
FH7qPcZm9NpffkaMNOEhS28ObHPVe0yIGDS2kn0nruwAKBtgeeIKMmENE+2SEDAOFBWVJztJuR2m
iWyfvMUpT54sMwvMrduve4fhWPsox7X/G6J7ZYWxLIFTXfomWbZG3FjYTJfW7WgxrL8wrWW9YTUY
HB5H8PwE32C4eCxF0GZ7h4LjlmTS5N5nh2ge8/mcWV+Oa+NvY9PjVTvUeMbNohH4RHlk/bA+ryLp
wvkgsCN5FNhY9AU/x+SymXdXy7ogaUIfUlUxpWYiLfawMPWwfeoi33OcWI8oGFsnagas1iHpfoWs
doH01BjVKSsF1NXapTM1tfm99EFx8WeEWlHI7D08SOPKDnoSbB9JKamocKOlkpobHDuAOtFMOzPa
fslFMNXgilmJrGAHVvaZMg3RvtZyLqyPFA3iRZtSzZGEl7PsSRIkCLWz0A1QUVIJAzZah48VU1C1
R4oHInkwIIrQDzdPHHD2CxEh8fqkO0WBx26zqamVZjxnZXtjMPt+ZQFCKIdPgusQdTjoiFDE1vFb
jBLuN8tEkfMbzgwwEEcJ99hUQXV1Oq/5auobPWTtYCZ3Ybi4d7nVc/kPq5jhKuWNfalaZzHflZ2F
7ZONgXFPwdzS0y++rF+dtvKTs2LRXZ5tBmUHL3M1koq5FvZTy/oQzYcjxZfn3J6ULBATuX+N38BB
cQNsngvww2kniSaJqUyMw/DbcZJ2u7YJlG+CIgkPYofgpi/LPMbetkIOobYzv0Kxu7FUPY54ojz3
dFBLzU0/6PxZL/ZoHzxDAOcGDgZDFvZqgDRGYWPUYWZurPjAMlmyOOyTWPmHeGzNbRnSu+uzl+r5
h6QL+bejJLqDCpkiUBCkVx96rcb1DTE51YbvzPGPNm0y3GvHih85cCBkIVwewIq5oFs37kCVf/o/
I+TTnhYuSDTwOhZ/BpWQ/Wx3GEp2kMo5Oas2ra0vq8fZK4QugmuRZv47Zo/G/sVytQ6ep5pzEikl
V6FNkPLa+pHj2+vwy51H22JrdJM+bNO0C2LUIFiXNxMdAAr5Km31KQPMq17R6HigsViKWr/61fMu
oK4WDUAwd7BLhYWBQm58F366zT8Ap+pj1oFiVZ8nRyXT1qPkuUPq1yf3/ETlLyydBaEbfatG4h6a
/t70ID1h3LbjeBmclFC5TepWCS80P3n9lTAXkp9e2/eCxqEuiOhi5IpWnZ6In8Xw+1LhgdTyOHsq
criDarDuMP+BjRkwsvyGdRAGnAF2PJ60Dub6WCr0untPceCeUyo8/2i7fnxf0kmuj167Ivro1Ton
BIakIjnRBaPG3tgsKuNzd8vifkRTsK4HO/Nb+2pcIOQVsDSkAE4F10qXnaFKrfm0+B+LUPhPtVvo
880ku+6a24IAWIb7KAFZ/RULs7TtiEoKtTC54lscgM4ZW7BkCdcESdK/FuPUj38Gq+rrAeGXVstz
E6SltdPTfHvQhZC0DlRSr4koSIbeTDxIX2zkLPHrpnBwd9AQY/fRmTITnsKWZu2+qpQ8r0Rb+Heo
K5kKBrziwwdDTFMewtK15ijtwwEazKL7LeiUctj1DC24TYObDTYqpSfnryWOe/jEPL7zsEahWqc3
C5C3e/XBerF+Jl+acf+2XSxM8Lee7R5Vu+4emCXKft/QVKDCSEsadwSNxfw1LLVhsKjb6U8+tfHy
6I9zh3l7GEOCczhvsbb5kz8+MUlxHPR3N30VV076AANTVUzgGKixzCdUKxL+MtVPBHb25SEdWShG
ExkiZ7saJHkX08ApWmR522zB96nrzZJLu0Q+o7eRs1NZjzWZZMvGd3uiVoYO/uLenrCDQwAjEH47
+VbyQgaIcM4ofBUfwyRjtddgBF7nDsB+BEFdkZ8yjynrt3lUidpXmWOdSVJCsyJyqDw7VqFUU+0Q
OF2UE+2JCydH2kRAR5471QJFOLH1dgWjI/cuU7dvO8yXmHVE2D8wDrqJM6HRbhPc2CvfxgyvD+MH
FciUGvBgDCyqes8AhhU7lPEb+UyQIxmpAda427WzJonGbactQ93mMcnxY0dd3NMpoHDX5CLcEoIX
B+BcFAzWaLPVG/w/qq1M8zbg/BZXVr62iDqZOEg/ARbeozssLhra4hqtOcYyUtKqfDoTtJf/dUAD
JfsE9NnFVTpL4B643fxW552FvHkIrUtOqpK8y2x3Dc9Z5jclwCxv/huK1mQfHGXjUxVmqjmzq8Ur
u1EsyJ7y0JlvpGJ7YpIYjGhIXUItCTKfW5qLiZUpgyiHMscxAw5acqyHXdykzScmxLW88mvW9RkP
HUFtSwYO7cQOEVMBj7m7/OSUPNwZRvZVhK9PkFQgGGFvuWjYz1ttPBHTXRNJREEdlz7pIwW69hb/
fbBxDN6qAHCujcg2a84lMGkQPkzDjqojggKWIMOsrUELRQI6C9PnFWWgOrIllPNbOShMKD3khqP2
dJFESNlvGZQE4TTPQ4J+R4ZTZb0EM9ZKjjeWfY+MD7wnq2Eu8JjwDRGXnsaMeDwMrAdl5YhUWzZe
X01F5PCmnbRBW6C8+WAtVXbP3l54h5wT5DzZ85QiDQHG+RB6viE5hQM4d/G++kF9xThrHySpNiAr
m1r3+yVF0P/CujJ5JUi1bo91EViHqRpII7G7QJ+LgHnj08y6M//CJm/g3AVyzX50bhGICheUB58F
qdt9jEg2zsrqbDIzZ1zrY2cl1d204srdzLpw4RwrjPVRgOu5PS8GOjZbsNAv98pYM6SdhfgG/skE
Wcfhc24tMh6YSoxs08hV8ZPrCAJvPkPyAcieQvv8B/zQoGVir/fM75/y+QKVqV3hgiJATzCU5qMs
4wY/tWJnKMgoZgLJvqXecR1q7zBw6+DMIdjJ2eilBESK1cLcVTW7qkdb44JidoF/mETUrNlNXQ53
kAXISvkLxpdUy6mP1108TaBzfUYy6s6DZvqYjmTYRW2aFh9DFeTuPiB2PiNdffWvS+0M8Q6fUufj
VrxBuFdWOU+IaFhwMNN1kUPkTvgbExLAG0AiQ/fQMBRXG3Q17W+YdCmTp/hGOswp5ViMjThoLFnm
BPbltHgbfwGT8BRONlpCYeftU0NVZh9pFMSH3xuH9XAeTEfyR+v1cbZRZ6FBQ4uNm3q1L6iOCB6b
dRuEz6mqAr1bRa4ZCw/iHxPRifaOJ++Hkno6IxRFgWxzFoNGGbX97yZ+JoGSWEX33MnWPAXwjPzI
sibkP6jT8I0uBH/d6NgdGUWmKH+cPkPBHlHZBXuQLV78aoI+PTsgLsu/+Jdc+HPYXwVKvqzvABJO
TOYJ7HZnezwY+BPzu0cza//EjttlxwC9E0NBDMwg8536dYx99DOrlyX4f5OOLNAt67JxuADECCDL
YyfardD4sSrU3vLSAwKh0grTJfxFFqCCsCMAA0I2qdMHQhYWXunFRXyUWkpkYCvnjCTGDC3pJQ6y
/F+vJBozCf5sYCgT5A4mhVvWJuZ1iiI16uRl1ut4Ny0si6OGUNo4sodqITIRo9lVcNf0r34dxM2m
74Y6O9Sj5YGECOfkgZUaH1xoQ7he7TTiEg4wATc6XvEMTChYOacQu3xTYZuE/7DH3H2jDRmIR1VC
+zia3uoOjYdL/0BMwa0ytFi0n7qqK46zRuEfLaVaMfUljr4Alp2/UfdUJQESVFoPS2a8eJv2TQC7
2KB/3wJD9LGjSmAHiOyJcDjaOlgS4gi8mGw+pyrif4yLODJghZhwS8dsfaGLpntMGxuUY+x5pnov
lnhlzeRjXX+hrwedailaxgiFBNoxkStxJELPLHu5NrI9T2XqN3eUejP/R2H5/2DsDRCreqEOcRgE
BBzKCv1tgp2+O5EniGtugTUWM0rnC3sPhsx9BbsesCGW+Krg0iQC3kaOUHDFhaGPTDfa4TMJWqXk
xaVMXn7V66yt00wU530vK6xITBq9d4mIRUZZ7xG1BcNgJYRhspoeCaBMW0SBZGECArBDLQ+8P6l3
mMICdl+OaOe118STHUGgp/DodG7ELdrAgwhr9wz0WNTRtIuxoDV0QlNYmB1mc7MN2cHO091yBSUk
PNSxYX/ru7BT70TuxuMexgE5MSjw4XI3ox3oDeGyMEm5cM0dcZY3oBXqXHqTZbaANLn5umWNYPQ2
nBb9MU5kOlHDIEjbMcHCfRAoYd5g6Q7kTtIG/DK6YZncIibmWIe0ZiPkJ7ZqE9POhEQs98MzSCuy
KehJLWxrtmjPup+kvrNphm+0xUFNB8euuwde03S9LMXo/c6tgq6dlI5+vSvyxf7qCSZqo3ht1Vs/
FTVdOV5+kkk5SdMI/3S1sOCnHdjBcJRvNMcJOQq5a3UkjNjhw1zYQ3DflxMXNNgM5y2duvCBSXWR
ceelJXPyepruatEQDgU3ZdzrFTTafTFl2XV2piCJukaTtWflpk7PXDzFtaJtJQrSUWFwPzNmxart
Du6/HPrGwVFLgV4fhuSeKYglzxAxZw4LEaePXGb2tGGRLZ3dtGZoMNMG2JxACcPj1HXWJ3Z+8Sco
O+I1cSp3B+KAyr+tsJrveiA8DRFSzCCeTjbPa6izifPok18JYcgTFlJM+Ho0w2JhShH1zoAOPXZ6
1rqxO5Dc2jC9vRsJcxMRLzUUqKFdkfNtFA/vsk3WxTdR60Ht2TqTVewbBnluVLWZ6z2xRS/MbibK
6baCH3W8W1dQ36hVraq9p2gg9W8zkmj4wgNTk3zI9JIuyo2Hd1k0lGJ2TqwUlu8Q1agz8lLs6gBR
+hb6AU7xHpfvX0+MwVtBWUs685y239AlUYuIeVrMfTs1ovtw2fjtlC6Nz8jQYnECw334INIDQJNE
y3i12xTVOlnNKHZAa31UZEGFEdYLyBEZp73Ppmoczn4VzPa2EC4LkoIc58fFY9h97PNhHk5TnwXP
IA2YG3hMLUL+6obE4YzvnLwlcDobAiro8uswJkMRR2gaHIPOV0h5BK7LE1HhiJGBkAmi/oiQfHfp
IaxvNMYxXK5J6/vZn5LkyR0Vmmrmdp8IfRD8+D62yh2Tp5Qle1J6df/hN3G4nujWzAhftAlBqwfx
ah813zTzb9IA7Rs1yS+fSeJYrotRtCkphrMTHrek2rckZjYPrLqCCyRen4dOYtoBudDAnV7JrSkv
FWg25xDr//nscxCAJ22A4Q9kZO3CNfb0IfPAevxGpS+u00xRuHWIxDCR0JC7qL4WYBsRApCUsJJ5
alWpNy3EgeKAT3DECOlbjuDy8pySHAJ3fRqFq5j+FlP/VMFvY2I8+Hi43n2bXICvCkSFvIRwZoGJ
hSoxTvsYpB6a6i3/tXqxuK4Lh9EFM0+XZSgX4gQDKSiJPl7hDPBgZyOzfQdxzQtIhanZT/MUPFFY
es1uWOf60valPW59x8O73qwUJJ+0RWlyYGswMgovRH8OXah5W4oNN9yVg+zf6sXQHrSpPUEdWjL/
2ChmzjuhhfzBJGw4HA3Xx6ata/GRjyK4gJ7MP4OGkIsNES2GvDwtu69G23TUXUPcAlG4KGY2Pgsy
Ohxn8B8Rc8ak5ammD3aD7usG02NTnFxENua4NM3sHRjPkBxECcnidi5QWh9IbGh+rWR4Wp+2vZC1
bkHFK+ln4vFIeun8GGLyRWBhdUXzZVnIdKMQ7AE1rGyQEhLCZzH6SHXl/oZluxangUCB+x7AyrwR
8TL8g2qRy+3qudhlV4mj+0gOxSR3TM+a6jxO6826AIAJ2SopcCHrPYzsaN38/o9yEv87bTus3oE1
lCv2OuKf07HGK4FLtUxPae1YT7jbNaa0AMnFHfkMsX2hPo+RQi+im/xDQ4hWciKkt9xWJkauEUE+
iqtjGAIkuUzuAoYGHgFCNo+BdkRHU6UXNrfLU5zxkB6xcy7czTIl8VP7XKFI+uDo7Knskcetaur8
F2xxxHZWiUndHfYjbAQIVacJNIZHEhNkNTqXrGd+DhHdNWm2U0MpSc+AU7TMtxYCfwmYEr1+hqOZ
/JNll332pygKLIpWpQXhK+D40fJtqB9XKnv+HJy9PRvWQjvbHEOHuyMmivw92Xg0tBXt3AoIAnsg
yVH8i7cYq5DsA4gYdlT74V+DjHRAftyxCGo82oWNT9vPHEeXyUfi1ow0r5I1TPxCXhw+SyCNIcZN
XhKEMJel7Fv3L1XImu9HLqi/DVk4v9qBEO1TGHTQrCYWNCvCBsHWhCewDs/YK/SZVIIkPrdd77wM
oax4LdlWOPsSP9V0Jjti/kcqs/2nZgpU3l6YMthhvpEsQYegXbfahtCNltDqH8C1TdabGLFCxUvG
lIF5Y+HSKCcZki2mY4V5rQDM2Pdxwiz7py2ICzgsSBL5TsFYeZ88gJgvoh7SU3xM+fHFt5aD7ZyW
DDUf8612tsqjUq5dYF4V3j+a6A4B/8xPdI5nSZLs1nK8AX2kxxTux/JzCvCAd4+whLjX9gkCFoZi
CylvfHQWHspzjNsVS4dAPMqJJKDRx77ttYokV+TWkYwZ5ZqtmKHFgk6Bc8ImzrV8rjHjcgnZcWrJ
+xYwM7zRkKJnl4TA13dgN6R8dpyOvTN2lzHb2yN/4wfU0Yizpt7XJ2lZ0j2tyi+ZyXkSq9YIqcul
l7H8bp90qnzgOY1JOBuZ0gM9LgDQqKGSuww6lsdXyjJ5PtspIjxmxH6g3io8DoDiSq1cFsSN+bSz
Vnx1aGfC1x53ImB8FoTncOoNabsyV8+c8xYJZ8vEqBU2QX03th5BnN1aodWHYBMee5ZU5No7g3sx
YIPnAyUmzXZrBQHTRXwt1dYPZs/fIzFQ5Yebs/o4pRMl+WuYgjDZmCFJ5T1RE4ig4UrLDHVBXsn0
hZGsT/NeMCiQh6GD4s1ot7qBKUIfPivodMXuZrsmFj3rRnWkmr4gsPKqhxVOVbZnkhZ/1w2QUjyL
yNH21UBGZlQ5EwspWiRy/GbVzp/WOs6fqZqkdWz9Vnn3zNTw8iGlLLYaSMlPbVoPOaPMXXiuveNY
mwpv94S2UDJoWtEqFJtltPHM58bM064i+CYk18pr6+NgkWO583VApqsNhMU6NXLU5szN5IzHwKX7
esZJM968hRWt7pDAZM9ClvWbFacBoWSeTdxOYMf+b4oHTpS+phI7iIWBxSZG0IC0tiTO6FCFHjHz
GDxBnYrBnx7RXgflm2Jsd4sQNuLCB1hcTkbkItsiDiFsui6M3rBsl/JXiFF9gTDQZqP1LPsamUtm
gKzg8kWv8Q6wV4ISxLmD4n5CHiB32uR9donJdEaEa3lpcVnayat/rZLcvi/+Ujr+an3RKeer7tmd
HnGjJ+G+cXv3YQjoX7B8p4kVjQVQizP3zQp9khKQ/6Yja+s5h1XFeGZtu3V4mRq7KVB/G4gDZwOf
TO6NzwjszGbCLF+pKMbPG8kU1My0jswd49jegmlIPUY2TpWkJ1zUyoIA3CpUoEMy2hdL2zKIZtIH
2ztZjiQrhozgGCBnXlJPhJ9xdoKxgDyXRk6hg4fb1gXVUp5VkCUNQK8Nwl51yUWckCEO0QbZO+nh
9MSIoQC83rqXZlxVfpiDKvd2pN/w8sgeyAvkRB6EF+bMAWyhJeRsB19iTdGcoFlD6xp63GLNkMR/
sLCM4VOruXnvinmVfD+SPxtec2mW/pUsPJ0/SfQ5N3WOcWKqBnJycC+zzDzVcK9A8UHmw1ufL5mE
aIUpea/mUNAuQK5vkfVlcXxoZAqsf+PMfE9YKDIoquu2ml0tCAhXXv1Bozs/2dKtHUC0GT4EBmTy
bLNIsmjiLQ9hvCrEC+nbK1ldUwm4Y4d1sQq2gmMVR03WNgcju069eWFGV8kyct1jw8bl0MH8GZB9
s6lh+zSxxc+UUG8cr6jBcQ5L3ietDHGIkLZ+96MSPyk4OXRFHJVwSEPGRcgsbPsjZfBKJCWKQaLJ
7db/PWcFqdWUIiTD02USNBm3BPHANuG6fEQFRJKX69TutVukT6IatHHqxaZXnGObLobgg+1cw3sQ
RZjZuwVZ0y30RPr2YQXQ+sqimT1Kjaa6OEhGGsjAkv8jkYH24QoxWthnbxZhDn1eEiKgKyoZFoQD
CaWDnr3fqFCglbAxw2O4BMzlIa12fnkJK+3vXYYUxLp0pZy3lI6Ck5UsOpTlMp9ZuhmD0Ivzp4XL
jjuC4TPXcxxB1Uj+ZoPdEbjYjKClw9X9MRkpfEkZZ9/0QGAt0CD+QI8l28HBI35yK0ZlGwLIc+ub
cxgpf9zzEO4oEon+LC1HISkroQ/eNY0Hj85zTVcfsxlVLCI4QOUPKe3274pZVb5VWuWvdutdZzOH
5VXns7hTyhRztGjfJSNmUWAcw8Wy3WMnZw/UB+tAZuJgHzKOCLSaL/Tpg9yzW11JM1gNZU5ZLjmV
aNVTX0H5W6ca+2VF/wilCAEgBPu6eFKtGLN7I9bij7M2nrOrKqwNhk9m0fZE9O/rd7GgITxUq9vO
EepUorcTQ094dhj99VGtnLzdWIVskDzUlf2hx2L66JxOdfsqmJxwp3PHci9NEsafPBNjd4Bj6icf
YwmQO1JWz4BcqUXeVws9xTZA70dM9NwmxDx1sVi4YWPxGgYT4XRtOKzju+4mEJxT6Nt3DQkn1RZQ
CcmgDL7ceds4XvpeLzbOK7cAk4HViP1iuJ1D9HbRfxyd2XKkuBZFv4gIARKI15zT6dkuD/VC2C43
8yAmAV9/V963ju6ubjsTpDPsvbaY+766w1vSUNHWNaqdxV3ERSyKsOoW5ylwDJ2MArVbXlH7vQqc
f+J5woKVXQhIa+u/jM0HuNBdilVq4Umc4/KZzjf5AL/HcA0rFjOtMYwTuVWJcPAiJhVq32rXEzOA
yK4J4Mhtu7Rxhtu1Dsd2u9D3ZC+TMh2H2ByqaBchMcNIODHmA2uGJ2VGZtyZuJQc6qPAG9c7Iz/j
VWOCKYUBKygoHvDJ7ZNj3fS4X9uyaiOY6bCZWtYYJsmZneUt/h3TWoaTdRaMCH2to13k4djwaCrK
3ncbcUwJNLHrHa7jlIWscbDbd49emxn3QOfVNm9LLVaSu3y/HaJDkcU9PvIgxaPcB3icn6tWjnyw
kOWATiAyHnFbssyOlptuRcZ4mInLqe6MroPgNs8GzseLm8iGZBWU2noCZ8c5J+EetGo8spYfx2/2
ULP6iNmQ5m9dWqFlJgIFVsLW7Qm13eVdu9a3gmE9arKKCS6YMB0P4KJMiDt+YoReHt2aP/6Slvid
QKyxqkCo247KuclH5tTHVVRp9mhKtJobGn7Dv1RZmwKxS8gLQPM+dbeDO5fzZ540HgFsziKJaRBl
vY1a2V/IopHri4Az59+0UwkcynGXKTyPNMLzJqMEJT6UPApmDHWwUO5KA4bpaFkf/ND/WLwBRegi
MqOIREnFJV1DAUrABtFJQQ+96Vipjtt49L2V/hik9s6F8AkJIRC23g0NGuJd5Dlj+SxyMv+6jQkI
z73rFi4u5F4DwKY71g/B+Jx7fl/fUUgt/ZuydL/MNosk2SlnxjXoI8SFXRI0w8+g/DW9xzXv3dbu
2L0i8xbVyTcedLAAM4hgYNAQZ7P4VIJl7TELatxasAnKzHCbzyMc5NLGM1oTM12JYA2gqM86Rx2L
DajQ3wXvl90DFg1KIlkoOTdDCkgMKaqIIKDzxcjw6JsIVXcGijc4LdHas24jMbPcotgiDBVUM26k
iDKQANkQaB+rdmvbu7nxaNNrA0yaqN0Z7WBB6Ep0LgY56g+Xse17g/IXzQsinLu0zLP13pkmUf0F
MdJljzWGS0g7YGJW5OBdGYUvI32a2cFasF9N71CyN4rK5IQePv5AG9yeoZWhukcXJ3jpaadup8qg
YhyuhRqxjkycXlk4mPACUBdfgUB86W6tmd35NKIr8PamcofgMeXhxRBWQvi4d0YyHXYz19637pDT
H71AjSkOSIaLm87VQb5z67aMbniiSaeA8HfNZ7DtJ5uRstupgF4Akki/3Mx832JrFYPlW4OuANUG
7Nnh0rVtso4nNa5u9W9VenFu+D+E1UvmmvmR5NdZ3DqeUO9UhrIqSW+ec3Cb0BnQlmzbvNfu+1zJ
eSmOfBdFwiIa+6BiskjE6d829cf4UPph/paxSiVmreDlw7Z3Bai/sLCMUtbfUT38ifMk6bDYex0m
SlB4pXtQVGjlHevnOP7Ly7v6wHBZ6KNdMGkidnSYV9/+UFnikvE3dWEFBsDL86+hANh5PSvpgHLl
eVfWSaFCb+fpksHeWMY9Gsoxy6R5sfxleS4UpzBnKJNn+dqsw3yTRjkIBsPdQrpN3mBRbgOY8UCC
1fVRK/LgizZM9u8VxtIbnjCLin7SOLO8NqARJFFdQvlNgBB/48NS8hTqnIz6FLJ9+16yOWlJnOJb
x8y/uAjNDIjBg4dK/F0RF3+PlIGoQFhXvT2QNOYNiCzidmYUElYDIyot30BEBkS2lZPj/0GjL5uj
RXjknosrAYhyigyj50Dh5xntMJWnEvh5us+V2+L7RBx3sWmbREQp4bLY+y7OP0oXJz6LdsZj1K95
8c1L3v212NyhyQbC/2B/RC7dAhUxOqaBR2gzW7T2ow5jlwjbqU/eVlONj2CmmFw3uB2QtxEsjcOj
kVP9TVUW2d/C8blfWkUs5i4Zu2y+wVxSPdfRqP9LwY9YMtk9qxHDashYeTrUxRZp+Ly+hbP0zv2C
V3Lr+GwttwMT2ZYVDlfRkYVqjBS4HqGkZLWSL43ulgK3FUSqzi2vFVPrVj6Li2ukOprzfGZcSMzo
WQ8TspqqnarqkA1z0O0slRlRkBDZSRRGaEze79yyNk6jpEEi02XMLsFTImakNnM7EkpG7zASU+7s
C6XUnVc4I5qP1c8fuF7YxE+R58GS70LF4r6ZAxNuM4fT6UCKyqyP8Rxe2eDAtfPhPS6utKGy00mH
bkdgxOwT238VbgZ2TQMQwvBLGsKE/6Bnbur51WuNMIf3nEJObixGFaix2KO9/tmOEXKADVr71bub
sBL/t2agwredlU6xrRZmORARyMKpoLolL67n46zimV/e2OxRQcMApBtnDtHDJ83cBglvaJ3fPjfZ
RVZNVNw0a9KmJydI6ru6IDgb05+ZJm8zZ6tPdrdkqrObMJR9zjjkkpssgMj3RuWQX0bR1fnVQhs1
d5bkCPGzKI/kKXy6Mcgdx+s+eGzgcieYFMyW+bECbxTkyZvvYq45mspDaXkG7F3NnxPeAOSrs4rK
48jk7BlCoP43IeNDhz9Vrvy08TDOd8T8EOWJPhZgMyz+hhCwARP+Rqdey6bRrX9wWeg7onIRMPi4
PF5C65E/jGZCigftMPQyZ3cVK/tNACzjfe2qgdwY0VXuo1rnzD8qbqMIKbgji649jFNRWoMIndSE
EXgYAkIq+FppsVwiKr8QJJkbymkDEbpwaFZY4bMuNEL/wxWlJT8E+c8n9DhTSNwx0txNlfWMH/Az
WnA4ol+wS2duD8i+XgIoUpJuCcddhduFynO+jVqSuQ/SCn0DWSL+nkKQmruxdP32gzpyysm056z4
8oBkvIExGYkFSerfsJvssZaz/4YlI/xNuZGJunDpCPCIk8xF0Pl9hLbA7jwDCw9jytz8R389LadZ
5OD6WgJA3tBkc+hjqOM2NrFgExIajylNagMVX8AEr39Rpaxf2DL9v2CN+WU8zVqHCR6WukOIhOga
pYPpLiPMZT2tIyXDFj8J1qWIUvCDiGh35ZOPovlEEsd4dQrSnD8wN86DR9RTtUDmQsVl7lTmBest
tEJn2eEWDPGTE6EC+8+9cre6mi6JdzsEDNihq6q+TRvY/twCaIJtEPp5eYnhWTkAmYlFeVaCP5Vv
YlSZDIPR2nN8goxw7wC4FtgKpy58XtuBlA1k+hkJ1iO+Nt4GEpEzrtA/fiucfxjhXf8UwicTT3M6
xNzeqAkITcGX1uw6v6ry+6u6/Q9vCXkyfV4uWzA4uccqdilOnmsKkNVFTDzXD14WxJ9D7MnTSCwK
C9JczrdBlPfynBPKCZONmh+aPZYj0lWyiLV98+aUeUUjltE1k2WLIX7vTxVhO3KcvAHuWmrbv3Pn
deHON+6wHlncFsuNZq7F7h3icv0PHXHEB5HzfjefVQBI8IivwLeHazjQ8qYKZxq2eXFlfwK3IE2E
tZaJo2c/5z2ncpUBnjHs/UCWNBiDrmhJq93kaFU2onHIzk0SyqmbIKp6A4gXzXl8uF7nwGBKkrQ8
OVzVrb7rvdasy1K2oEtfb32C1r3tSkDn9FJSyacHOFriuUlAb27E9VtmsFkN2RF7TxEx4mg4Uctk
sCiJbCVuhdDVidhJsipokVZzAtyDUCCntP/MlxAzQ8RJe5pQufL7Ij97BEgTxN+wxzK8M0lgKHni
jjxA1kvLHfsLkiviVDmwLycFqUtz5P6x3oLobpQu+9I58DtIjYOz7IXnG/8xXaaV2wYnP2Ig9NOv
Q+otOBHXzNxNgus58lobHVLpMpliIVuvKH1LSd4tmo/umX6iw8SLj+hXV8Y3FzIGLFkFczbe8t5X
Ibpc0b4izCD4Gz0H/UvnFDYGSLiM6X5slHrI2ROu8DMxjGadWb8b3veE7mqEa8xYXrm4Nln0AUKB
aRtDTcD5SlRBeMJzww4ckAzMPUP7h+TKj7z86HPq1OeeLmzad5CW6/HA8iTz9nyvLmb31Gp2S+Xo
r3vDfCfqd13DpiU4ouoYOB9FBpLSffaKnC7PdMpxjkPjL91ReT2fgpexS+BRTNCH5M4i/oxS2ZJm
y0GJ0ApmTjuRZXH4O8N3iUmBIrUDoZkBnFfDwUZjZeeeV4zJavmMcHFZ7vMWexXPMhjbZpxaLlOS
Eu5Yho4MREdOtyOABPXFksNDCEtfPRxNDXL+jGQShVVWQFTYKpwar1cjWMr97BhsEvXU3+UOBS7Z
jgu7HWf2BmbDyUDVOJQeYj9CDhKcQugZhhvrcGHsMMFwdJK3Vic3Afm3wOp7nTwwVYcBZPHp2H2o
5Tr/mfKBzBTKhhQ8XUIq5YcuRHkXJXAMSGTGOYNhGyn44Mstw1KO89gx+lsiKIGIZ9Dw7nrm5YwY
6nR8WpOehBMmD/qG5A3SF9siTi5u4ejozYhxPJVkgBSbQE9II0gCW1CTMZa/agNst0pRH2F2evaW
7WsaPgM/guDLlF7fV64gqKrBm/a7knI57BBQWrkVV5vCKajSGaaRiujCHaSrFl2VL09tukBxHRVp
AxRAtdYH6pfRPrSkIu1LGvRwnwDi8G97HXVm3xFkIjfTCI7gUOQeFddEnlp+nsGi/ZpkRmGHHRHQ
JrmA/3Ur+XGnNAjBekNsIVHlxPIpW89msgAJs5yCnTdZEqwOJqtLjgObG1a6oeGKvm/Rk4Q+30bf
Tqei6Pu/fT4PCkUTec/XlG9wDtzb3dhn7S3eWaOnU0AaX39TCK900fFwnX64psV9UFmYQ0iyTMVX
Y72ZzabBs7hF6A7AsaON+TJhW0woDhazTAgzwbt8xqJsjuDEKvEmEYMXz/A74u5+BoS1cu5TW9gZ
5mJwDUrNYmx2HqtnZosrpAX0aniGN4ZBW/4SVCHqg5Bcbc3iPqUizqnd8SkVSR/c45kgB4gNwJXR
shIutGwbr2fLUBRTf/WtVAWZdlnBQNGNVPC0ZOQOnMJUc2ZtgpLZOUl2A1E3qHQ5/tmMlwur2Xgv
S13TRvFUyjg/eCkhl/BZRnDDz0Ul3OgKYHH6+TlCoo/Mwqi2GjYFEZZLcqDBKKXZrUsT/VVOWaQ7
4zpr/6clua3YlSiS77GczS+ZE+d2g9+VQc9MF6+3PeTiu5qB5HPVUSizm+ztja99VJoK4/5z4iQZ
3YwlpP1AaGZ+DhFNL8cWUq38dOjWczJaUP/k28nJE/B+a1bCpeynfv1cpUWIu+XlLgHpCs+2qGfh
kH0P2Vhd868iG5h7n/EW9yEDUDTsWhVlzLoUSekybKq4Rc8iwgwem0wZEd+PIfKSi4Yix0awitFH
7rjrlDyQ0e1o0iyIJ2/uOQBjiagzUewfMdID1tp2HEuSfPEwgSwDmAoa6I7+rRm9jcfCEXI7Oras
/NE+KjROS85ldPhkbQFQK4huRJJIHZA6t46ZveVurBPV/mMYODO9iV0RYF5vvMw91uCPUOmVGNox
yEN+XvWwR35fJF+NqyNvL+d0Ti4eqJWRZEt3TuP1Y+a6+peihpspo3pRPhHugh9h16IQmSl2+9K9
z7Po6p2i+X3rKnx6z+wdffnR+oMDxMOTk5vdNmLt1H6ewbnskQsX46+kh5AxS9UUNkY3cfmqe/a2
qkLL2MRwbKl0/PRBE4/uomjK8g6zXblM3T1uzqnYcw6W9QOAKImWEMRdcpsppBuPnUuD/R3PPdyn
vdvLOWZ5jKwzxSvPkib4UZQT3lX6G5cfPjcbHo+RKdZNJGAufyxY85DAV30rMvZuDbsia1nttTsP
03a0p8iHfcN/EdzwVzSPa5C8SuwNLBVZsWThsWG1PH33Ursdzty0dQ626QL3qM1AzbyCBUwhEYVk
bOx6FGER4Vc6tgLTdEWJtfUcMlTYc6dhc4sKPEoIV8tWycIFVcuUnHu3UwJulwns8t0QGxweJxmw
IoXIizP5s8ipmxFeemmym2TTLogrbVTdzoXxGnLTUzroKYYB8u1aBcfGMooaED5wCcQPMD+4HfDs
uayyolRA3a3bCftpn4GyDKcWqAtgZt16xzVfu/keBm0ombhByEHwI+boz8zIo9z3VbSExxGPTX9o
0Wbn87ZSQ0XiPaQb8UJ2EMmaDKe87iz8tidXOJNFyZmHpccHYNLEE4NnUJNOSHL4TG+GmWL1MkCC
iIHQ5EfUN9Bw4TEcoAqaujhVQB5kgwGDw5D0tCl0eWuJDsrFZmE33n4WwzAEr4FBKEveUhcQS2RD
Ui+3TW5Tv8dKTkfL/phJWNTuwhxrCX+TbcV3PS5FvcVt19vNnMRCfhY67fL0wnsT+tiiC3T5DV4C
kPkb4kI4pRkJCzL8EtHFUMsCEHEbnZsACmYnyWtgHTYDeIJXhLeAjrnll+m4uD9mZh/+LfuKQvwG
Ncp6pLizA74YsbTUhEkUTEOhFpNmHghk82AbQ3ny22T0kRgurBRuqoBJ68lKnV3djsLnVCcqhMwr
zDNo8AZm/luFlONvSR03/UPfwNiPCCNPj6ShGCgpEkJLz5VnrfM8EIJBVyUtD710TRAE+L/Zq9+F
oMflo/Yh6IwwdQE64QRt0vF5pPwy0Q3T7B5Q3BbXZwZ+p8buW2b3IcQgm98DJ2ysPjRA1ozZ4/v1
KhCLtQiF3oLNxye9kH1gUa/rfJ0ORZ2H5WdMHTBdNE/ecLR1RzZFlUSZZY1e99Fpmt3BHlvhksDn
9BJcEWMLjK7WXRbSla6U0TPj/mFCBpyi4+z6ygMPZrUmUT2B9rWvxmA+l/RWqEH5kKpdhV6NRTJq
BQZmeZk9o5Q1zPnVVJBsZGgbtgs+iHZX19T8O8dGA6UR8wu6tbQmnQ7ltLfp/WVITwxs1HIK2fyJ
HSst8erxAEUnQajyN6c8Q8YqD+Rt4w+E2Hrd+m5K4Y17URW1xRbe496SmEWYKakYFQFuA+ai7ZxO
ZyKi4t++8YlTblWs+1/kIUp90dq4LV8JCrhtgIxFnQhXNvYJ9RyxN+PsQ1do8r4KD8z1YCAXpne2
DdFqrPv8yZlY5nEi9bsWT5/FaLJq+V1o21zQhuQA9YqVLsqlaqcgKtWMySPxMLNpkKQYxk2RXfq+
a6IL0IWpwc1comNLCLH39qymKNXCJCGyJMwzHqzQaXLUm82sVg5FyI1IeXX64QxNtp4qkI09z7Zb
xxdOAWRSw6SHn5St46soxczKF8cZSnm3oR6uJfIPZlPUCQzFadg2utCN2szY5YBKLAHvgAPylHil
KIj+ukAC1OPiU4jsqW4CBCg0KOkN6TLh9IBUPM/OfaQGcQnnclF7kiHSP/0ktUb9Sw94B7/cvOUa
ceVXUCdM5WoFTmsXK/YCh7Zwnb+JVuXvgKO85ttw+z+jsy5Yqsj8q7YWpdc3sBgs/uTwskJo42v+
5hQI84wlufLOK8ltP2UStA0oJwjj6PnaNSMxMLEea77cXnrom7/DhAYMGmkUrU/kZqUPDcSn5RhX
lTJbNrzX8JpGhM0+JM2ZkJkurE+ojFO5c9smMsxAETk+DR67psPQEUv1sA5M9l/YVpHCweeTNhy3
xCNtWBioIy0StLy0L95AKPj/qSbLT0iqwdxj3MpepRkTc5MHPugLcnbgogfaEfdLMuH8JVq0ep6E
nJpDFSyuJmEpkkTpgbo1Gxlk/Yup54LhNIfRIUfcXB911iQPWrLaPk0+0y5id8oIW+pEVOTe6U0A
PEqmsdj4IQPoh7SubABqfJSYG/pBM5BJcmcbuBkWBDIAZHhmxjKfQ8fF6T3aUNIm1AnmHjKgzT1c
XuJ2nCDEceoiHiKkFmsMMRRR4BzrLiYVo0ApUDB9lh1RPV3GHppgUeex0TNQQrg2ub9BlJagysTp
dD2tMbUdTMBr/BUnGNl2YeyoZ3RHQOvH2iZPphL5P+nk4rZmTM4g7v+QLidSyPaLdb0eiHjvESVW
ywCDfcgZpYHjrW8VmAr0YUMvrjrpOY7IQAJnVlyhhcMF1kCI3KxfuW2CorI/rksNHJJkAGUjbLLz
RBTBdc6E+w8p4CTJ5nLWatiJoDXLBW170t4iTsMSMefpJ1XfEhDi1SavI14PdWNVSuIVzobivXaG
9jsnPP5fDmXTvbkmOb86HZLLLVvG+sbwK2W7FCs54xqXvI3Xxu2jt4Rz9FnNRVui/+LwFWjwO/Fa
gdRtz6TxTAf2fnzKOg4JIvRbZbch4vOe4gZw7Az8Of5mbOUj54BSVh6Fyn3vJIzOflYh1n+a5RKJ
i+OaHyMItrjynFLoE6Xewpoy4rcnoVokWFV5dSKaXGHDXYX4g2ivRPW3AyBByXacJ4W5SaMgd8qC
mRkJTOuNHacQ/hZC+zukVkNy5hv0gTa7aJ93tVAFi442oqObnSIG0j2UvXsZ8DBmm9Gf8VVx89b3
S5fZCXuCdaESeW6981foOrfr2pm3URfjBz5HcDqRo4tiHybUkdtxcK8dYpa0fw3DIJgnGUO2z9qZ
+n/dKjDeR4MlDAmxSB7oS+nVwfSN847xLPDh4DuxCy/l6Ekzb1juiV9iT5dfNq31eGvWGDnmJqjj
5MdFwlPAqVt7/6Qzkr43DcAdTlPU8N4BGbmu70ajVX3oaev8rR8a1b3IKmYRTqxddEAeOJLxQZTr
9aXthlebQGHZs0a9ogQRURCQRN1Oghr8F7rdvE59HEcI3bZ2kBgmkjT1PgPWweq2Jw1sfq1xTwO1
8dOK2F5ES5idnQmsjx877lmPUUmcS9FRFgdDrOoLsjIyQgFOND+5szKNzijsX3Qjiw+cZMl3DAfP
7uuFuxs1R0RnOkwhzvZMdg9xS5W4TdIJanozdMknaG3sR2CbAlZzTWwYBiUs8RA9KsA+6BrHnQp9
srAIqiqrbSFx+RNwH15DCaUjnxH/sHAMMoKYZ+K59WPlBv4/gAEToHPZ+V9lip7khN2CjthvEPsQ
9rWE+4A4o/rBxzZScH9norh3BUa9e5t16kpBhX+AiUrjLt+VSq9nqOsziMJqBpkoqqj1d9ns4ndp
bdFLqnkzgsZEXziczNTMgM2gabhHN0IhyE9VEV40gCLZpdiKxQZ3hx6fbEfLs9EdVtWbplf5qR7p
Ei6LSQ2A8I4JwGalAVL71Bnz8MDZvZxpKSRiYKJcA+feSmwY4UnEND17DKb+9M5YNBUPVcse4T9s
Nfi092PYAhs9TIips+SO5R8h0kcWDX4/7PMQTyn9hzepnM+5SF6cWagMGFMUj91tPSr/D4d4GO5V
mub9dgnL5LPHMdH/Wxf81XLPLHdwt4HFu01gt/SrL5OWwWUcsA9gL0FKUBEChcZ4VyxyNHcI8Zb+
MNqlQVCIJMaZd4pKLOZp9xxckCZmdPfMjhdHhIKVazbFUnoRjIbQ694DOK/NERdu29wvOEMdbJMx
vOctCK46fST5K/OYfK8MbVDdLIiHWZxCdcBfTiIO1LGg3BaOXO3FcjBmp5UDGp0XsYEJHmRERmf0
IwPNpAyna9BAEHFoYHkrt6sS8590jTqJ27evugOyIrfauygSn1WCyWwXVuQHMU5xyj85CQHeXdwG
FK8MJJCbMtnv5B+mcuNvxAtMrazVRCTgHHAt4/0JBNtAgmu3PDXX4z9sTHUMWjWFp9ZltMxWC4TN
ieWOl/wj3gsxJLhCGRyaNkXoHWLwTU8k6Cw+i3PZifqi0nEY/3HBe9kdUAg+rxzD3hWi08gX71qv
P6OESOIXKFPXjeKySuAE5cJjfbg6xtODXUF9cccl2jtJlSC6pIod38MlXbJjkmD635h+xlRGR45k
nV5eMFhJXZqXgJIRMk1Q6mqba2rebY1CyX1WNPXsFiqi1POHVGNQ5QYAIVWskJ0piqA+Am/QWmnA
RO3ySNXjkQugoULdAXdUvz2AjuWWMYbuXydXEPrGTNwgIAqd8FwVQJKebEbp+9HimAhOfsJwCAlV
bbGep+u0WRLljO9pqnRz01gEtVsmq60g3sp00YPfzL3YM6gU3A3EUzb/eS4rwQPyNQXjNK1TRqA+
HM8X9O1TeZ5Sy8iMeUyE9ClB2imffASonyN+MP+uI7V4OLgxBQYMBQ+7z1LwdR0mktuvtIhutmaL
uS8lQbvrEJ38MCHB901KgLxFDDi7wOKJMkCW6sRt+tpWevmirlimJxMR4ExEkXXVEQWch2XIaaWu
NmjN6/YuSeo+v5DWEOb3bcPyZxcBMGRljdejZrgDtNvHsIkNEAC/50NXZQCu4TChx2pNRFQAbrX+
tkH5MnRPc6Xi/HUspgx9P18Lh9aSs4znmoli5zEL3LDrXuk0LNGjiZtUbKCcdSCIwsh4CN5bDCoz
EIsRzzr/RPvR+6Cjpf+XR7TRJ4xQozpNWrnZO1ee6zwyMbfxs0xy058oY0gWtHPo4xn3Xa6USvWy
fpzRZqf7687HPQmF520fZCi36KlZZ7NrEmSQxBK7eVwpilPKnJ6YWUgXTofoSB6YTVsqbI8wI33T
Jhhu9oHK+uoHIAFcizkNsw8jbXKeJTYWBkoeuViIRqY/XsCkA9GcsfPZnXI8YTKxwU9M3nq/7RhM
kz5UOFyiYTR594zCiSIpcp7V3fUGC65T1+A98kALMfCGE8UCsAFLg0wI+Gbdu91pncR4pVUZDFUi
Qu7JymYpWqACGhRpV+v1Jg6xMjHzmmFGmkkLAyDQksfTMxdKtsWAQKUr9fzXqbPyaUmjNMU4lSoU
m0ixITfDxHufW+5HLJFd8kekMF+YzlvnzsHkgFOp54XaIsijmke0JqdrBG/2ht56+C+zLWokBwk+
G+U2U/wRCBkM1J0MZDkF4D+M11iQFWrimB0yXr+dikeskMi/kSbXdtXvRVDkzc4gt/9A189yLwtm
S84sPsNPNDUegUFkqZwDRXzdfmIw/jas1x1P71XLfcdDegfTkMFmWTR6fAcrWn6tq9dfkWo2drZp
OPpPoILss/Xi4ZPMyvo/r5fFd0ze7I3n2RGIY4swfzNzmWNzQ1r0xXAU5VW3mK7dd3AYnH1UlflH
NNYg8Fz0z58ZPrUXB218irwZ+cnOYlm8r1ICszZR16C/AuLW/fQF1Qp7dq94wkrrv0XC9/4rsuz/
aU3jGG5XXXWos8fACMiXbkE0IOpjtndJ7e4C1+NcnJGeFju2yNVFo8yEfETMsdmgYISpbMGV1hx6
Bv/iIg3pRdgjWWTkMecaqSgsjiodYBLyZM55u+YLNgqTIl7b6F7QEdDtOSWOPtn818m2D7akaXa/
1FlNtvdsHWYUMDXUzrz2wsuA6FDgpJJswnXT8rsawm0y2oowKm8CvxwwFnFejYRFIVzVAo0KesU8
no4cBtWvnYz8dizn7RUIXjk3YxuYn5AVX4SGr6pJfo0YyO8TB/LVflyluR98V79w5yTBiSQ+4hsW
dLPAMGo+p83IuUr35mRhd+4YgYL3m5LypTM9oZQe9zWJvg1L273LyuU/2Y/Oq0URfFpN6z3AVL7S
dcAy9ezMihTBCVf71ka5Vx2zOMGEtqSlvnTlGv2poWCM2xGOA+rGpsE2knkUKahAsPdGbAQfHUQz
5mwr7T1P05A+mdjlLkwkAVpAB5L53u2nGjAHUnJ/kwInu2DqW7/FRHW+TX2yrjfBTBfOhtXFUSun
eX6zYoGTSTPK3pOddYc626+ZCadRdVaInabt2KnhibWaec2TpbnLa+KxNmhmGJypPuyfSqiPjGmS
cP7PLXK0I2zCgqNfDGVzGAT55AfHIYF+i+6cAEtt5vUv9inzorspQUQirt7gYXLr6kDdRKI5730z
bYVDObWvVbbarc00eCvEdGLDjK94zAuRfmN7CpkR2UZlOzyM+XNEYxtSNcbV1+g74U+UD1O+40kg
I6ulJXuOoP3wY7j4ePYsEcwlutoUtmtSOUza1rb400ULOpXKseo2ad3aO0RUTmYT9jkHaNIxSCI2
iHN1EwEn++jmOcR8HPD9UzXEPBpcaAiEOBtgs49t5j6Shcg5BZDL/UrYE/FQNaM89stQfqjRKz8A
t9Sfw+AjrHTFIm9ZOOSvcR3Agh5qxvXnqcqrYzlD+9vN7LU/keHQIcWhQcpvV0RQ1A45ZW/oNZA3
PdTm6QnKA8vxHnvrdJY17bOOEXyDd1rYc3W8jOCZ2pZygGAbRFZuKKAZ0zuSJ1ms4Q9Z7p0FY6a6
j4pu88UPHEKXMYBo7EDGf1pwC817ByfW3zJNpwerMelRXnuKom2q5HoVYjEFAylX/nEESq8N1lGB
JjJJIrtj2tPne4EICCFnzxx404/RFb/OtoVpThO6b5r3l4V6UBegxy3N7ibpknHYMhyaWvbiKAH2
CCfgPZNrXLwrgr/EZi0sseZF12uwclNKMoTpY1qwBGyYPFQclfc6XJMLwph23sG/z5PPvE/9/zKk
TsEGDVfPeL0cMGFUafOVgWq4iMxe4f/WhU5M15FoglWW+h3ur7s8MKztoH+g2LpL59mrzm4+QzIB
2lGBKvIMZM+cxqU51V1+FV7CoID7ZDqR7B3Qy9MFVCXLRNmh8GRY4ar7yVTO74gY+6iuPzq81sRi
nSPR9CdYKhf1+3gVsPuTukpeiw4mYZS35qWYq/A76nrLLcoZiE8VFsh+EZ6EqsQo9FaOEswmDRqo
Hg00rTySegg3jnvS2E3nedVM9AEAOeSh2Ajh6JjySGJxg0PIJHF6Um0DaURbqvd9Cn9Mcagr+59P
glGyd2mFBrbYvXM1JbT9GSun+wFgnR3uHHATbTPm1exzHTDowEinsGbgIVS84UZjNQLsi+3DmOno
GakaVze2teSOnTBrLCEmejvh2vq9JBw3h67fxG8I9bF1xon1j+3A4pIvBz+5Sy7hNTNz1ld/dU3v
5rXVZ1dWdXqhgJAPfP8GVfj/ODuP5riVNGv/lY5eD2KATGQCmPhmFmVYNKIrGlHaIEgZeO/x678H
dyVWMVihjrhxFy31RcGke99znlPG4RsW5OIpczPKz6VvB9llAGGDwrxhUiGIaCU1Z3XvFg8+CTls
n5NAXdu4nMDvjHr4FgQtqzQ9DrvehJYInG2vybFfmSIr0fVQsd4MdLrcVR/jkESo39S3koMv3nxl
VG+MdPIwtPaL3yOuH/JkkVggVLW7+NX1cFDLjpPkWW6GcKBw5rX3HnFDlBrjIr9AwF721J8cYseW
TSfFDmcUX1Mg8/RD6BUvXmZiaMBVuvlFGoRL+b9J0At2mITJK6D/ympUhahtpRz5SgmYyW9GgNs/
AjhFhN3MVVStwzYJnhvkpCMDN29v3CIbDZoYDNaVSDrcK6msWxIOPP8XHzjlHEjDOcX12HxgZswe
gjmv841qm+m7hfXinoZDq9aU1ytQ3/Cwbvy5Xb4YMuu+Os40XJBUa5vrufHMhUflA8+wgj4JAJOM
84uF1PkaNyDGCrMDpMHjMym7Oaov0ekTNj1AFQ1hPPIwOO1PowW7y6SxyqYlMVSxST1DXltswMhq
iTL3ivRvrEq8TlFsZC1pHU6jZDPWEjBpro2hFvSw2Z1gBbJmb9jWiaHrLSJtnj7TkPOc2hE12xBx
D3WPqpTnfP/cWplZ1VctXI5v2dhTx2gRPN9P2WKVYnPrbnLw+vFS6MEWW7GlxTeU2hzLOkwD5zWu
GwJbor5/ItQwf+Dg3b+NYZxgK2qIyTEoNZTrnJpltgqJFDfXwZxZO9ESdsh+dTHv1jJPnpGs188N
5L2YxXFxMkTGRMfaA+YNjyEm0Ev2kfObScV1NnhPYnc7pO3wGkLF+jqX9F9XWlLF3RIXF+nzysVY
tgvYs942bsfRC3V4jPZrSKNnaeNeAMVJMP1l2Bj5Hl1hiFYHgzw+LT8fv4Ule611mFOp3MBqtC6Y
uTjQN4hQ0o2BXGA4x0oQ3GDmoqslqXxAZYxYdkgmy1S8xmuoPTz4UcAaQKsbSHpQDG9ZSsfnDGdU
s7WIDqBLWCG2odxZ18aGLn4f7qkvB2y3ysLYjDghzZt2jK1x4+UpOrPJpU170ZIw+oiftzkHGGjS
HpyRO9KupcVKC1vE3TbuZh/0Ap+E3EDikd86o4UbWZNA2V6ELmb2s+VzUTxeRtGWbjbMDQ6g0CrR
DdZkchmOrs4MbM8coIgDn2AJkjo+FhXbq9S1YUO4NuEGiJTIfaWz2pggEL1i2LnWUHVrNp8sHdiU
q71DVllwVll6/N5E40J8qQWGYVquNgoG5B7EdrVd8Uqt1QZbILChrAzkxk8xQBsoMRYZeqsqR3y5
sZMEFo9pRohDaojaYOqiwnptSyDTa6ZwcTvDG0Imowayo3o0WwSxtvZEM99bsLJNmAzzhTXGUXOW
Zzr96k5TqFYllC0EGOwX0vO2KT1SpHHy+TuyujiGUD0EVVpztPkddzEeSNGi5rrIDKeBVshWhtqj
Pdj+eUCpBGv7SP41vKH0ep5622B5Cfr8UTvEn2ywTfjeTcz8/L0Lh5BeUVG51qbK/YHjK3m+bxQG
YI10Y1NSVKKXJ+9hw5T1Br9lfBcltRyQNfCHGwzLM+MCKwmZ2y6bnI1URvgy2xmq7yCSwV3a57Ld
ku5k73rHJFNpVEl3zX5vjHaCI2W0slmITEZ/B02nMRLrB4Cn+NXqYL2s69LI60c47e59ZnZ0FodZ
1OZOdShD0S3XHO7oIUTwuyFQUeMRVfyK7TT/hbncKtap6ePZIHrSmreGrUMDRxfuDqb1yKCmwjkF
0h6bu5DUy37Dglmzk4Hs9dInLqC+umv1q61nt8YbIy2EmEG4pFPrrj/3O2UjhCTCLj9z2fH+khQg
g02MjpwNJraWO+xCLLiqoG2HCav95VKiqSlJCAeYEq44f9ebuO7BUqjsGcUQrbuyae0tBRUUIVT0
OMilkBYeqbeVXyqKcnis0jofHjOAhs4KQQ7dFrQ5pCojYxaUJWMnXnD9RI8GmYrOG1NlDl9xNgG9
p9za/ZxRVsXbpkZisbHQa7wkzO4/c6ajhwkEbbTOlZ63LkdO+PhFoJ5lF+dXZkOSycYuJF10qYrv
mSOR0cCQKu8Am4W3s3RtjAZdOv2mSjv+MrGzfGM7WV661FvjTQniD2qV3WbbFNroc8gL3tOkQimU
dJT2o7AAXF95uY2mPFsqbV7ZNSNNnIzYKcw8yQ0jDKYRe91+KEG+E+3c/WTzRQ2VQVnG6T2imVCj
UXWLXlCKYHreWOHUMYmYQvXeg4cXLT9rw147K2FNQ4LdpjYdv19lLn3obj1b49R+iRJR0F9GaNV8
JweAx+Qk9JgpcDeRKS8COP0drZtiqlAeUVamz57PgorX2jIyOsAR3+cSo9HKaNcSFzjS655MRkpl
BV5is+qhhb1YMB2S1PcKfEibeHK8E8hm8FIoZrDqzheOoHkDW0CTvxbrtAuehbbMzF13vHMcoFWs
AP/DyAJj+RATCg0kfyid7oroOs8+s7spVjtNoGH+A0+rcOBFiLIZYDCWhd4CdgCSeCk9yKzs/wOr
AzofppbGxUvRc2yvQ7dzmvzc9chc0lf49WlAbKPQjXggoywh7mybBHeEvQVFOIJRCcmtW5nU983l
9MAJH0/fyFbNM+a7FE5/tkPyTesOhCeTZGa3LPisUI1zGZMfaKxHKy9InUDsROAqRquFBTYAao9J
H58B5pAMvA5DLOsgFwTTD+6f8GvsQRhbxTW6VHYWUW7hodVKcj5nr7exiSy9UUjrybuvkYqkDfPT
Cv+18b2m4PZb23b9TC23btYxqAE2VBlBLes28tVXmtok+HSFsNDgKULPN1GBgWZjBm4q132v69+L
ZJgMgMGOF+xJrfDhI2Un6zyRIEcBkNscx8bpt6sxWhOEnY10hJD1s/PB0pBs8WGZ50gKhaIEUdbX
ZWeoaQXt23tz0mE6g/ROdZ5IjRblUddSRXNsiSpu6Nro24hE/3tAUF60HXOZU3fisEbiGH0xdc7v
oPfucmiYzzFMscsHEMymrBwrEO7BrDqbfxvutZ2VgL851zmIgOYWx+Go2a2uIYD69RbiEQHxhSJV
JOpz74XKOvIVrLCZvtS08JFUNgkCSK/NjL2pbeozSsbV75Ai7LTOZqW6KzeuxQN7PpRbgcfGeDWb
JIduBxvNy0opwEq2acr4guwT/CRlTkNljfkR9VEkXDLcpW041WW7fCKbGNuMsTOHcY4gSFmId30/
doI1AWYxyA9rdp80J1qaqegoBNl5vcAIhvaTLJEqIU19mNCHjbSx2MMJij5liQGc6YH8Mw7BCLyh
EeQEh3Rh7erzps7by9hvAr2JejH0a1f5FCPAr/C34eqoVZwX/htKouarhyqUTSomi1/KquRPAGE9
n4me+LJL0QKLH+HWrqIWeOkGa5v91TOp/p7lVKnvEYxRX+LekvMOjf09iKXxTeWyvBaaQNuziB6O
vyWqxva2DSFsrJhyQRvJmr71xhYYj9eq4gWTz6DrdE2qBlU1WK6euYK0BbPA7f2JZmkc/8zTnGzW
vMmNG6BOKew3x6wv8ySHr+xot9plEQGOFx6W+yuzrZMXJ2RCJiMUkOAG3gEaRNTN6JesVtvOyp+j
7CsaDwufHzCutzBKph8DBGPO16hNmpWagihaURjm7MNxGOgsj4OVv6Em+qRDMXwTc1vc+YoXRX0x
pxCRG3DriRCT4HKnwXyNM5XTpu+ifWItFdYok1MPZN3le7PJnMN+N1K14bSHiYDNK4YAJxjiV7MA
2molUY9nwQDkgO9pjr56k+XoTYiW0DsraVCXKzYEdAqAKitMehaLNYDzIQQUQcAWzl/scyS3OcMP
Dn8TMcnV2F7xHrENxZYfLacuqnGrjqkImGUplLswFZxvyrMXW/KcQaPh7JUjhyOP4pYj1siJ3YhU
d05lsq7WnbbUHRif8RX/Yv0ac2L5QS836DjwzeNLird4T/+zfQHbXT+MMMqhDIUWeB1Lau4YCCQP
4r9wvqG+ZKe/reCTlueV6YSANWqvJ4OrK2kEXUbo+omn0vgIxPbf//rv//t/P8b/CX4Vd0U60Wb/
V95ld0WUt83//tv+97/oKiz/68XP//23I5Vp2sr2UFU6FDzRoPLnP173UR7wl63/Cs0obOqGRnMp
s/a6B4Vf+mF/9/lF3PcXUYSMeIr2pM2kq6RrHlzEwlfS1f0o78vYC7ZL8XStJcZEzm2yPMf3jDp/
lpnz2yCe4Pzza1vqg4sjGVKu7bBf0M7yBP64Q1ulHhYKX9wT/xI1W9F75LETPzX39RJRnMoHzu/D
DiyVNK+ZyfNrjxojXjhbmVdBOLsTvZl2WGQChsqumZyG24TUCLH5/IfqD34nJgbtWdIil9xZHuIf
vxOO3wxLqbXu68kxn9nh4u9LmrFbZ+h/SN9w6+jh8ysevxbLxH0meDtC2to7uGLGCcjK0lrcC23O
wW2H3vWJMK902oxOb7Xk1pvWN/D6YQAgsbGfP7+6d3S/lmlZ3KxpSRrO4uCjmFrM1p4pxH3numLb
ULz4QSwZdO3ctM+NCoTRPHYeZrs4o6uJP/3zyx8/bosDImpnpjibRorz/nFzlzbV7VneB2XUboEQ
E+6rMkEJIonAidPSn08MteMP0TIZCjRRTb5HfNjvr5jGoqOfW9gwEwMfjZxj90+00qlgwnIQJ4bc
8vP/GNdch4tpirTYlywL8MX7ixHHS2ZCmav7dgoxSI1Oa/wGFuFvhJbmeE3CVfiYtW1/8flT/ege
tWvxDyx52z28Rx5pbEDC05gujOTNMNzMW7eDdC5RY4OW+fxiH92jo5atOtt0TksHX5DIDY1ijIuV
VIGQ6I2Gca9737zFVROU5Gq3NkwpnC6fX9YyP3i2LkQJT2hPa+Etf/7HSBVhRDRZ4dv3VBrATU1g
2DhwogNakxOFii7Pmp+NSVAxWKdoSzhOsHU6T3z7T36GY5uelpLgFevgFVPvpn5pOPZ9Lw3riznK
5EwbAzlOLX2XK4TcbPYguPyYwsi9aZrCPy+6SJ6YtSzr+GFYTK7M7AxTbYqDh6FV1VKD0BYvoelw
tE9OMWJpkoG3Zb4lHqivQ303J6POie3Epcb+ghoKE0pIakUIveb+8+fywcAWtmO5DG7OAco5+EEc
U4hKrRMbgWoSXZp1FJ61BaQltFjJF5IW6hNP4PiTF5SrTBjmLlfVrnz/NYSxWRIa3fl3c2WRatOQ
3/QVJCeUCJQQ9Yk55HjSpDHL+LJNqV1Fiev9xTw/CdmqlMm9NaJBuyWQaZa7sRn6DS0r4OaISHuH
yNKq+qb1nL5gc1J0kj9/wsfjzuHyTCvsUzSv9mDdaOWkjEJNxX3RNdkbv6fD7UoFZp2QfDXvfBDv
VwldhPXnlz16sczTfO2exeTmCPy97+/dYlHqg6GR+2REvHfmNUAc0uECI9Vi2Vms5n97PcV37SjB
5y1toQ4+pMIEEDtHwkedjrHsopVd/miXoI3PBjxO7TYhf/DyP7gkD5Sii2AGlQeXJMzYL6lLe/eN
asvuovBUtMOc49GOUfk4YBBGynvisf6zxXu3VNiKmCGtFJOopVkO3z9XVGTAOYos2Ke0dSiPzmZe
vyzuiflxbEY7xndiec2lqLz02iEkYtpOXoBmJzPBUF1UbYU7tkfoaZwYWEffuq3oGSALlRZGNeJF
3/8uYiFUCb7Qu8+ctntK6iF7cVBMU6xoosa+7YEPvVZD2KX3OK5ztCROdPXXr0NLlPxMa1jQ2Sq9
/wUwLCvkb1Ow72NjuBRBJL6hXC4Qs0PUoEeSBvaJb275Lx68C+05fOCeSw61pQ/GN2J4eEU8jvse
SJlxVcg0u0hLkOEaXizMI1zC9gZDHG1j1ICAeT+/4aO5zFZwt1HLsE03tXM4d0IgaBNybKN9WLUY
Z4muTXcN/YRwhybA/+t71Uyb3KdpaqEc++Bee9lG1K2rZB8bBmlCpmU+zqqS3wNbvXjKi89Sr4AT
A64DK8jn93m8hC/v1JGcBhzBSnF4bQlqMkCDx7WbUD37+WzvYA/TGRmM+psm8+KBCNII4DAxY6sh
j36PdiBODPYPBp42HVdpCVKBzcThyQSBOxlEee9QRxgDMlewn7YPJIgY6tbFNkriwVCweyHwhNLT
OBCjDSMsp/yJzy2mUSTgqdWLIu/EZy+WEf/+K6Qk6TL8mBmYag83OHlLIl/vJh67OJb2bWtBP94U
dQkLIYUrRcaAsVCXS+BZFIp0Q+sUvjupg7oOAlJhjLnejUA5Ygw4Lv0qvAXZV3NyXXmpLKilKPoI
I15Ee95Z53jjb1Jh+7s2xcyxR+RYYlXHTlRuw7KN3068+aP9io1ecllFmF+xEuqD2S6Ok9lyWuCu
vXaNehsF0lnjzA8uWqYZBP4kHe1GyyYdzbStq3QS026G5vvFQXV1YrQdraP8FH6Ixp1ra/5Z/vyP
fWTHsuOA3vORl0iVEUkig2esvLWzbcwhWMrbLg3vABTOw+cP4YMLs6jhUhcW8gNHHTwDuvBd4TMF
3XuqtsAXiTR4iaI56Xc2JZm1hAoMVZfsvhPD7nh6YUdmOizgQklufHk3f9zwPwXDMh2DfdsqK1uZ
E3Fuho+WcaXoqd1+fpPHO1NbIwz2bJzDHPLMwxOeW9Zt3gMa2HeYd3+FPqkiO+RRsr0d6F6p7aQb
YmGhCELQzFo8tA9tCaBkI62EblhjVsaJcfXRrMNxZVnOhFy2MgfLu4GGwq56He4jmuxPJav5TVeY
euVYcul1tlEF5Toh9DZD2IsquR8RT4Tt7vMHo+Xx8NYsaKwPjAOatwevH/X02DeYau8Ho8vLC3Qy
0BkKPxHoIgStzG0WFRDJPNqFAB9hdr1gK8oJc4OE1J2PYDeJPsUiiuPMTqdf4yCHcOd6lXMr0FXc
zVYYYtbozb5a+9OYP5CYiVDYBSXU3hjuEr3e2VlwPQdh+svp2Hhga8zll9rrRpg2iYyjB9eM4DYa
usHqiqR84uLk9tIoB+igLy3klVvVBVF9hjaeEqJfEV23U0Vr4OB2qYYrn5rX+VSTTbLB3V1EP2Ir
rM5roFbIfmigxuuGYhf6P4qD7hlfLA1wz50S66rzBgzY7G/zu2oCQvWlxaI3oBQ1wurShNglX6VK
Kc7S8RPTlkRbTTAlwH8T9WU139KSld9LL7c8CGZx9PT5y/vnVHcwN1OFVKwcitlLO8vL/WMMwT1K
Ufnj+iQ2Yfo55UM170LX0MAb2i5CxVhkaDxoiKF1yQhZ794ES9k/dU50egQGEQxR91V7Y+cW3m8E
P92PmiyQaA38qSlPTHFyWcQPfi4FCIJCmOso/pkHPzfKR7h2ZPHdh3OeLZg+aB3rIvAnLAA9ppcr
zBdpdRvgBnR3Bs33GlPrwEmmyfD2rUgH7jlU1YNEk2iMnWmDBdHdeZc2Mfo5Wrtvs2/yHcjULF+t
IU4eHHyJlDOj2cSh2uqOKNFZZLeqHAi2ATCsuHCTxViJe+TSfOU9kMcVPi12WhXPi0QFkrC3LfXQ
U+P/o4ehHKojVPicZe1//+5MCjKEGHv+fZRRlHtloRsIOykkC+mqbqfSfslRTGKbHabcvCGxw7vE
CGsUl2M2mwM6zr4tLwuqPqfOsMdHK+2RkWTaHJyF4iTw/ofp1rELjapgn4TYE25x0MzfYlR60Q1B
feq8ibLmxDp8fEWqsZTd2NhTftaHtZtwlHiMEi/bR0EjTIhPYPCmzKGRGjTTPfal5MTa89EFmfOY
7jRHZ847728RyTdeIr8p92h13XNWwCVAoEujn6WP93NnNgQUn38+Vo+XWcz/UlHclB9VntPAyMiF
6co9YHciGu3M+dYQoIXRAnTLWtKlq1Y1Dr8Tlz0+N7G/4czKv2iZHm0rsgIajYqcfD8AvnZusKL2
xTr2xuqnIgLlYRS2O0MFGXrprmYwYgToKtHV3d8/cEY8pzctqP7TWnj/wHsHLXfNDmYP0Q6mN4qG
LfNh+E3bPqTNqihPbKc/eMGSUq4rabHTAzo8u5BUPRg2ybf7IvPCXVb43z2cwl90VzS7CGvR/vOX
+8Fizq2ZTG3w9KmwHh6b8x67y4TNfE9ka4una8KlgCYazz+bZDmd1ew3wi17HEtc9dSTWZT6AiKD
NdL533z+Yz66d4+qFzJ+eAJKHOwk0SUnpVv19T7w/WEXiLn8IhMLUhl6y1t0p2RFf35B8cEV+azZ
QzKKFe/5YA/RxDHM8LHL9zqy8dD7IdARCmSjd07YA7V0dBl0aCfI8uitCFeIVpyZi1sTEnmOOlHC
sBExNty1NnNDEq5gwaHxQPavDIKtOGJX0i43TZDjHTMh9rbsGTxNn9ft5DdJem1/FiIhAZbhTt60
IbS1UXfeCNrl8xv9YAzz/VLh82ypGE7LlvaP5dazY0MCQ0n3Vd2lj4Qv4uHLjIwLyuGyLAlzYt27
+PyaHxwMaYdw/lq2ihoQ68GimQnc+yRNOns7M9EWirneICuR3yuUbzttNPFXEWJ9C72OJx1AWris
LMsQdEtp8eM/tqa/Hlt0iQT9QdYsrBvy4PuavDZycA05+yCyloinScNEgvw1bundiy9l0vXziQd/
/IEt5WTYUzQwPPolB88A6z0KrT5x9mkPkGAFXhMAhxinpyg2EwvpQj2e2Fodn064orQ5iTN5UoFZ
5tU/XvUwRoWbtlwx8ef5G9Y8SMQkDf+Dk++3n79inLn8195tjBS1cs5/rH9MW9zn+6v5KqnY5IUe
s7Qzd6+h3TYAhNw4TeM3yjDgPs6COUQmUBVtJM7GfEgMTJCo2OwnRnbqvbRSGhBeGVFwDwbc2vV9
jqA/PVeFTuFr1EGj76I+7kkhSchYfEVgjPRC0fpX63gudH0+hgAAgazW8RfTbdlvyXEcL8wxG+zH
oJWBfWNoEy1LuRCoeBBW3OH4Zp9nsSeBZss+v6d8l25c2zWmSwPZzbUIsoaQQ8kOR65K4BqCE+Xk
iSeDMxoLAQzZR864/XyWogXJ1gq4LOkTuh5WyqxBrhgIyL86vexvlg19cl7rWJ3hLw/bTQV2JN8M
jEfCl6qAwJUAzhe4mMGzcxiNlWzNVcKW0ycFtZ7vXaPynG2qvP4ttI0427iqwL7dDuaDNSqA7eCb
7d6/iOOi9L9o2D5gGyJL3WeQsvMVylPrqyJhaSJPzvLv4mIc7A0RFk29AXsjfrEfVfKZrKKkIJlC
2aB3krl6o41fv9Yd5bNdZ1rNFePZMFaxCBDTJ0A8o8ca2jHu+C59Ibipuif8pprQRCT+HmWQenaw
ZkNV7inTbQAvNVc5zG1wr9Xo7DVJ9c/4APrHxEn8H33ikcxB9T3HOSOC4KX0Mu8XpUnL3zotVoaH
vKDNuQalR7JRCj9HrnHLtOkNTE1/uImxE705rcMpaoKzNqxAa2OPM+CkuURBiCnYTdQLSzCvjQmR
MsmbNyweNXGHVhhj2cdsEeGxijxsqTlC2mt39lvv3nE8XHyGmekrV0zDE+VO9P0kTQA40Kzf6xrR
CjqLOkTmMUVTda/nHCmxcrygXcWxLhcI5zIB4KEH8AdEzvuuHKd4RRMxJDfcVLhBIet223nww0uf
9FGxAk7cDQ+Ti5F9AwKC4DgS1atfpe/baA87k/TCwne69KmjeyieqgDWwtruG8t5xNrivw14JIyH
jsI22CYzwf/ulJ0f7uBk4drHINzXCEmKiRDEMjPtFum0wlBU0m17rVvaIXiQUPttYzyby/AKSjjW
EcziTUe7vTiLR7Dtq84rewKCKMGZ69iscC5r0VsvfQ6C/ptVVra4DfAwdw+Sx/9CBafo3+wQEzqc
Ha8RxUUYpMOXxeNWfMcbW3T3tGJnokqGuhzQG/eN86Nrgnj43YSRrW8aj8LxWWZn+YR3y20vCzPy
CLtK5xLTrVmNryppvNsS5ba6goJijqDt+0WLTlQW3r0JxjK4BxH5N8hQVXbJX0y3Lf7qUa9dYuDI
vWWvRLLjwF7hHAOwFT1niginme5YewH1FjfQ3LYTRikTmtgKBszsYECzK2ffAQsteL9J425wCaEP
b+tquAUnOlsXHH+Mne5jBSeezJB4A0VMpthVpqg/y702ya5ERbjCmQzcJrjQszfNj71dYn3ifv3i
KY7jkdNkWtvtrVUJfWe3bWBt7azNfrWGZ4UnlsqjDQOrNjKORdRA250m+Pt5XVIuKTH6TnszEOoe
3GEEgYTvDykauq1Le7ataOenfnJK0HC0fNGocqVn0svxOMI5y5//sXyZRE27PQe8vU5z4ycS4MeW
kkW0ERbhPSe2f0eLsxIUamk50+/k/GYfHmTtbgxUKt19nsNEKso5AwmVSkKmJ6X2oq2nExvc4902
DQnaVMudSZCZ8uA0MVNZSnUlwodcDS7GU9e8icYi/9mF2rqxapLqTd3InTWrHh8gKkg8Qr398vmq
fXiyosmNZIXaJbP60jRbHssfjxh01YBPjkgL4kEKyKQlXTCrK6I3JKfxWW3GHKXmVNXjdVsv7JEa
XfGJGsLxkycngv0Q2gMK8448ePJZYcWxq830wSrxpJyZsRh/Gdg8cJCho24uQ5oCJ86Tx4VUJQTK
Mpc75kDLeef9bQOF7hqbWWLfAGJfpQosWIwb87pCCwjSp7TKmwFur7uBl9e8lQWhI5S7UZmiAcct
//k7OH4AnOCR4HHWYTPquQfvIMb/lRHwOe6hHQCzwzC3Ho0WNK+pWufea43ghNzjg3FFD5DzHVoh
VAX/nIT+eOl5ZDozGOlpr8oUimYVqvNMJsMz6EDfOzGuDieP5QOjwU85xKPI5x6JKWIiCwM3KB46
VYtg48nWWztWFSS3nhO3X8KOBCUakNmvz5/p8tH8uRflsvjk6Tpqi10+UsD3LzgcSmIua1E+uO0g
/Fs/z/meGIjN11mS2lsGfRFsyD4082vpdtnXz69++ICXqzOwTQY28jd6vu+vzu4Ob1mZtg8UgeDV
Znnh3Cep6C9Ae4/9iYnk8PMRS4dbCGGxI7c5VRxs8p05iaVOEucB/f0ie7a9cIVucXTJ5ZvFm00G
RXjikkftNFr5HMstjuW0jMBxHWz1p2gYihBv6COcIMHgyMgJIw5E507MtowAm3PUkYP1DI2UvTr7
+ZmEzWSUb0UgaH3WboCBZSTWacaLhzt0FYyxG5/5PKQvirxuFliJe3MdErl9zQm7B2K1OALWbRGn
wQMLkjmtyHzBcQxPeNQPn7+/44+W2xMWGgmaCQgsD6bmLvajgdNM+9gGYPIWteKXmhPCY9KOE8Di
Rl+h0Q9/f37RI1knF6SH5FJIpd6jmQ3efzVZR/DN7ObFY2Z6NaErtY+vvXOi4CpQ3RJ3qlIsNj0O
i7NsqpVz6VrQtMvGqOVOYsgldVF3U7njQDuew55Jx3OB12fcf/47l+X+/dByETEwVbG/1TZExPc/
MyI/14VTKR5gRpQm+EO7aXcQHcSJafF4EHEdj8fKKZxio33wEqy2CKg4SyT7VRNPZ0TN/FRozuBq
9MCMTkxTH90U0yH3wyGW4Xs4YsH+2o2txYOREzhPiy0PL5xZVtOJleejm/rzOgcPr4N4nQ6mLx44
DZA4R0oMeDV498D36fsgJfv8XX10OY++nERUCL/1sD1XjrVTju4sHyL632zayuhKAev6YcKCOVUd
PX6ElL7RlC8zL5c8FCBEEE2dMBKcNfxk+AZdCGtDT13z6W9vibo+RF9zGZ8Ou8P3n19VmUBb6SI/
gnDEVWd17czCSbdtMb6It88vdrSMUA1k2ULUYfGpec7B3KrtoLNcMKqPElo2LnGSpd84+mHOd8kR
+YJOLHpUUVz+BoVlDycGwNEstFwcCaLNqUkzry8P/I9lGrmAnBMqEo+cmyAagfHI5CbHYA+0hQDO
XVsm+YXl6/ni72+aLAT2wMjh2CEcDLzIhdfROHX8GLa1TzPHq+wtPKvgEehv+Vgky8EeGo7G+6Eq
/dfLGRIGCimI8EApo7o9uLozI2KRpL9Dn6RcKgegz1jfjFe7qcqLLmxOVeWOhshyPTbXfLTIe9Xh
6QZ1px8SQpA+2lbuGpchEILybOxIlNxRGJy8zecP92iUSMFmlumdD0IsYOb3L1Xo2hFsvvrHuQ7a
jNpJZv/05nI8MfD/qY+/m6Ux0S2KZbaWpkYBdbCpxNhGnFuVTY9gW+Pme4aY1tnMFfAIMiH77lqn
1NLORac9fytpXVFlHXRVkUGqiKNMnYjYnxS8x3zuR4poolaVkwv42m/InJjbqZ4vK/Js6kfXxeFR
mGZtrVBkQ0hO+pnYwZoAHDwrbc6Zvt2JJI0o0pS5firwtL6GURMYJ4bL0YuUdME06kbsLMgkDrsl
NXs5p/XD7nHWhoMeY3RerMkNd5Xu6hMn4uNLQQCjoKqWPd6x6gHfbzAoNkCPGh/ZYxgmngBv0+y7
Edns2ecfzPFeSy5HX3MR56Dvolj9/otBcRtxeBT1Yze7KiQPrSGdHtMa1kI/auvfuLfgE6BwmYE0
yq58QPM/UzmfR8odxM1lBcLdeQ7zjdk4xv1kZhX+qqqBag7y0i63sR3MP+IAb+CaFELxW7FfO6d7
MJVnRgurchUbYVPdAug3sxOKlqP5VVL88ti0cgplo3x09qMjm0Bp6h4tp+n7tVWXwY6f1N2Noi6+
TgI2kI1ZcRdTdz7xuSyP7f0A4e0tGRvI9DTb9IOBCFQVJko1dY9lSDVvbRFQBfmYuMZuXUdm1eyy
EI/WiYseTenLaKR9iHUIvQxSqffvsiPatXVwnT1aFQzgHUiAHFUKcCq5Ybs23ORYTM9wMv71UsJ1
aSASI8RuADvOwaJZ16DYIpz7j0I2EB94q+ZlKOcLF4fOt54TcsTeEUD855/u0TBZdofAlWjYmg47
OPn+bvsQ8C0BVMYj7H7McrmHkGPl9UaanfmDA8H588sdnerpWjrIR2yBMsNmWj+4S9RG6NryKXya
UKtfRRXNaCsc4i/U+q6jutjBmLRuoUA1N5Tq1HnHLd9U9dCceMlHlR1hcy7is7I9jr4sYQe/Ix+z
jM89iZ+aoIHlnEakBdohDEJMojVqnXIOmy+g2UhZAm0xUrJHJIKtQDfeiUdy9L3xS9j1oU+jwsQ2
8GAxBfNf0jAY4yfJeg0rm2VtN0RzuLPKuX7x+klu2b6fmh6Pun2cRJmuUF84S2nLORxbTVvPfTQ6
6RMMoPK2KkYMzaWZyYt6WDLOfMM2ohXUKSzemK/1riZR8dpFOEWwbUkWAe+Q9uqJr+NowNtk11NL
xBlIWeBofYh9zxogaZdPJSihFhiV222cRnbACwgKaVZQsZ121RpkwGxgztfV+ejGItmmaWE8whSP
f1a24f7IjJZ+rww5iq9FGna7ZkiHEwWaf4T/7yYn/t/LOsZXxMyEvPP9yKkgFTVzFU4PaD5hCw8h
ezV0PdGSqlm3zbDqo4BpvfFTC+3R4JL8jv4v/W33RvbCu2mmK5hVxXMXW+JvO6c05RlfSDEcpjIX
fcLhb2Osy84bH9rJaa78WXh70SjYXbAPoM3xROMTr+74zXHFpY3pcuykWXuwAuY2ERm50Y0PaeQT
3wKmwf9Cuh44ggyPaISXnBzw/+iauBbYE9qcQQ8O47BLM9E7Iwhozqf/n7Pz2pXbaLbwExFgDreT
d1DcmiDdELItM5PNHJ7+fK0fB9BwBkNsA7bhBNQ0u7u6wqq1vjKODD1FI/qzNiboCiMx++/j43nz
EvJVqTmw3wQwhC/Sl/4R7EsASMM+Dm/mZD0HyHYU68hOx6MuHKWkbKbURP1e/RkpdPHeRxjTIOQp
leFncNWzDbXRCXfBRY5vVDzrQ+sq1gbyF+vvQqgIg7WW+aTC8XfMcrM5Pl60XNT8mJNogNAHGyCL
WNeLtjPNd90ay1o2JV9MKBcrOvGatlEC3XhvzAbEEMADICJyGxu/eG0rECVqIkjavSWtVl+0wW1e
YLNv2g0EQOZS7eLOicUY8wq2w5QubZNrYwTkXaJq3vgGiIWqeePWlQYGtm1hzVXbEE5r5BYOjz/m
XZsMSMoBPoc/Z7ekb2C9HBB6eMN5/D1ULvw5Ls1JZQdToqkzMF+LZiGZubN/lgXi2pXAWyqds2+q
RTYMAHHFMglE34RefMqRYDil4/jX47XdvmPcij8MzW6jWzHS4rnT+IZ7hsjDYJDYq0Z9XbWZc/RB
AhxKK7b+fmz05oMyKUCZnBQcsLUE9l1volWmk5tGzvDNYvIeTcuwh+DFTzyr3EWFQALF9qlVLuzi
77LWn3eCjpdr4V15tPF6IJKurZLlTpDhOOIYD8AomdqnAggkNyV6iETMVHxJkfQJSiv9UIZarezc
qdTUp1xnFnePcExdPk/a2bFFdWbU2/lslnm9o9s9vZa9vi4hb0vR1EhXvu2ETGIP9qjuRwTs4CtQ
LGpfRIpejOxm54dvgekPh8YPSmh2wzq3V4GIg3BNz874bEhOugO41+qE0CeTsDw6/SX2QsP/p0fD
bPqZx4P4p+hG93XQO8NbgwwN6z2Mqm6y8NFuIj/ZJmTymxoJ4bxFJ+X6o5mic/wRlokjqpdJugtR
VINZpxkHf6+R7WYrIWDx3sTGBA9bY0NxlFq9AwGOpTcHiHtBTr7v7JDdqyqBD5VERnGMG1wsusI1
WvXNUcsBckC2UQDJ9nOFfiJkrskmq6t+4TLeRF3SJikFQFCKYwCpZycnGLy+7IuiO/a51vbQNI8Z
Y4ydmUJm0k+9uUWNq/sHrsnUXZdw+3yAyLMfdpPoTDDw2lRU8K4CI84WvsXcS8jfZTHiySXC1QOu
u96cQfSNjYCfODpNl30IptY/kF7DpMODBhnUuz88xU6PVxSMle7OJ5AquqfgXpX6aFqh8Zfvt+7f
ZoBo86ZuGmg4Q8fts4XTN3dOrI+GMd8b9KCGVoR+vb7aaAC8OWV7ZE58WldeXp5IedVdzSzn3xUe
Ebkmuyv6hb6p9HlXjoKGKdUH3hdCRHkBrs2imWuhTmsq34wY+V8o2GznE4LY9Xc0PAfEbXH6uKvc
KV5iFHyXNtW82VVcri7blVRF+c7zOl3lRzQLx85B/qlKIFcZ3HSANTsYrY1V2U5zrA2AMdCGWxy5
wj9STkGIA3K5RF3rZpP8zAIj8va9iZfdj1ZYv7kIV4+bRK+1egvJPfDpZoSTbEMHXdJkDxXEUlPd
utXBhPlE6ckdPHhC98xmQFy0Be0MG5aWoLy1GYSD+qnTqt7RHSM13k9+XlGUCrQY7rUuTPZJwUlA
b6At4cYOfJ3ZrzRSmg/DEHr9J40WzC/SOFf86uNxNN9GelXii1WPJna7amyg+lAphVYfbJ+JwH/e
eYg5v9SbmcWXRQICiOutjdTWKV2E1r5peQjxj2MqwTdgYtmL0JEk2tIdgtXpscmbQwxinRFEjhNp
K1nF7Ckv9QlKVuRtj0MewbjexKH5CRr7tN1mgQ3Ni+Ybg/pVQxLT3/0Hy9xVel+yWavP3EMLek+D
JT8/8ur13BQBA2ujt5+cXFMpiIzU+FOYjxbW+xvO++f1+U0TQ7dHxp2/mxbX39gBm2O4vH7HgYDQ
3lW1Zp3Btjvec0k7xtmRWEueJbiMEDhS1Bd6c0qxbj2zDp/BUdgRVEbI867ULmp+ZkpXLAVX8x2x
sEUrhRtONs2vnd1vCIpUoFyFcmwTG35lBx7cnzQCqmLrj+bwc7BG/60cPXdpSHl+sX/bpZBKSOeR
vauzmkFYddTrhjw4KVBiHcHSwZdZde6XqAuL7eOtv6mU/M8WbUQeLaRh5yMMY4+6O1q0yrGCefSl
qRvxE7aLbKtEOowlWhkZsNJn8H3XDF/FT+QG9lNjObW3ULKZ+1L5OyhQkYfArsCbPTv9SF0jGOgN
/nHsBtc4TMAJL2nNCHbBQEu1MuvAhI4waCf9NUPuZGmKcB5p8lbREaB8RSud4V19ttWT5ibC8av4
NPiqGq+nXkVFGULVM1QqKAB4uuIvfPnbBUuLOG6eYyo1c3xEIHlAUKhPTn7Zt89mgqBvn/X9xyx1
IRlH6wOqwsBGaQ5J5Hr/eNflaq5unhxfZMCAEXgaFGgTXN+8KMucvgGWfEKGVWVMpVdfi7T1d67Z
QEmtVhACN7FhfQIkWG1BP+QLm317wFm3xHiRCarwPsj//keqjUi67zbw2Z2CbuxfFK1w9lZuFduk
NZWlZ/Led+Zsy+SIKBDe7WtbtYMKlK9F6WlAwHLXhVb2vYYaFWG7Ktkzyzl9p3LLEFeTJks56K3/
kNVeOJBgsaMvO9/ituwVHTHY5OROdrrLKi9+U8O23JZGZj1PtVeeEevyFpz5nZNMG82CgJaOM6PI
sxgUxmjoGWsrPcHUqqGDPZjQ5UeaSa87imI56G0OWriwoXdWKhN7CCBtECnwBF1/ZEXKOlZgiE4Z
fMPPTTs13zhZ0Ng4NBdIeQz70kzKEmzrzjGS3Qs+LNUaIOGzSxs3nj+1xpSfXD17diI3MNY91RXE
MJj2W7iud66MRDJRnWG2FUDV/MjS0iJPhZq18P3uR+YPHoBB6CkYKBCQF5f6i6Au9R0AifYhFaBl
3n1jMU/P3QBJRWo621U+fqCUjc2utkM2vAwMwuToelRUcTO4/r8isw4Jt+ar1gZF0HZT0pKyFx7s
e5tMWYNOGEPeHlCN601uooFqNZyIJ7/WwxP/R71JnMpbNYNaRDDoj1CvQyD0ztoYnpkeLdN1DkMv
1B9nmyyyyKt69IRO02gHB9sbVHsLaqzeF6KG43JAS2Gt5l4frksSrMdf/d5dInX6jUlxDCLB6xWT
scaMbWf5yRk1RV33RT4grVoPv9CX9VJmQCFkXLhJN4m0pIbBL3J1KUKQRc7WGzI8i46REZ+Foo8t
peUqjvdR34TbxnIJ84so7T8HgaZ8HJDi6vYE0NazA0VlvOb4xOlCjnMbIMjfAxSKtFGldj/vJOhW
CD69CaPz6AdG9iSKvvP3EVcF32IyEQtCDAZtyOVF5GzVAb3KTQXQvIUlVPHchQ25uYV4Uet/gYou
+ymzjzOqke92uhEQJ8bN3whEOK8ADX1/jwz7OOwZ+KVtmFeismBS1OP4KXeU//QbqAYDHeYBN+Yb
ZIwMD2lpFp2rGp3envjxoIgo/Zkk3c9enZxjBOG71GwLp3VQJuGCJ7i5hXwCOlo829wJSA9m71nR
C6Ra0jg45yp6CdyXMl7RR0VlvWm87/Bkl686Rfn3ljYAZ9NLkjEDg0XAYWYOqACVO0GMrJyCKkw2
BcNa6joSpHEI/UXHzBycbe6W43MQqs2rWRXxoRkTALWB2n/qOZgLteR7B8Glm0RRkl/Ei3N9MwcS
kgo8WnA2hk7rVmFuaJthLCZ1Z+RM2htwLb8GflIdihERCe7tEvHeTVjB95C9CdkmIj+cJ98aWq1K
bE8holhR8C2HtvmkwFj9mjpmerRhF9c3UVSmfyMJ1Z/e6ZUwDV7b5lqSAt1w3Ew6BPi9xQnQhro4
NLmJMIgoKSaV0fhsMRa6f2zvzokjHaVnRU2USdB5imBMkdZpthKdibB65ljShlRMV2E4sdTNBCvC
5zDgNDw2euN6GQbQKftL2jUiijkfWOKC9Bx6PT57KDl9Um2ExatSs99GtWaKA4Hpx+burRFUAEwU
fFueGfnf/4hIR1IDu6YseI6VwH01VGVa61Qd2hUSDJ4URs92hp56C85VBg1XcTiL5C2Xs67ghG5e
dUX0DO4PLqrBBpAnJk8B2baTukd/kHrL+1cI/oBAlFlemdNer9Bsax6bTCinzpFaoRSr3wRysusO
ae1D3VmoIY1q+OWx0Tu3BFy0bFFK+B5N8GujU2grhlQWOymt4glIn+PkbMBTsglSq9sQrRvdGv0y
/cWJbWfhrbjzkhKLUoW1IYmlOD1v6EFjr+qxZfsnRC4YMNWZZKlWDdyk4VrUmv/DJgUA9GGl2coj
fm3WAlwtZdhhpMPZpP3CNbrZbCqE9OTJb9kEGaFffwtY7v1RNEZ4smtFfbJHWIxWUQ30Y5M2AA8W
tvvm/khrnCsSEHmubbkzfxzoSteDpG7V8OQqkbf1u0zdl37y3OZ5W65CMXpvj3d6yd7sZfZ1mJBh
gAlPbZBEvybHh/sEqTv4jsfW/iti1FP/DyuUJFekdPxBwfl6hSrqK0FVm+EpKsXPQGnHXdc4yTc4
PBDrFXl0ef8CZW/PsiRaiRjk2hxNYQY6kyA+qU0dfTUrL3uGl7naKT5dc0bIazd+emzx9sCQPsIF
wAMnmyuWfm0xQjidMpyITzbD6qvS6zQdmTdKHx1jgktf88YBSlojZu+Z1GB2GLT3tTEXXK1GzTU+
uTG+TomVxn+GRqwRm6HKEOV1Hd940kJY4XePV3l7cDCM82MiW7oKY/aSo8GeWLVtRacQoTokbQUc
9Rv4qxMN3QanPvaaNomFL3vjluRiaScye8QFAZd9vVgV6Mbk+m1yapqmOKLSzQythVDNR0cZ3G/+
lI7/+EaVaWszRd5pwQ/cRtRUuejYUmg1KfABQr22zug1c9WJkZwIbvwfWeUmX1D6MYK9kvnWXwV4
vFgSi+ufDSckd0fYY9jqeV0u/I47xwtslAXanpcdvMQskPQBamZt7cQnGlNTB8O5hUaUmvQjTTrF
+fZ4l2/iNblm4lUZQTJLMD9eFY9p7QklOfEeILnk5UP9VzVSt3V5L3eRR8kAzppG/MjzwKdNkIjk
9PgX3Dln5M6/A3ZKqxD1XX/1LIJ1O5moOUGZ3OpfxCTCfRLQGlqPXR/s1AlV2vcGqbKcyRNEY5x7
ddN2Q6hZH1BISU5T2Vb1htly6te2K4o3yAmLg1vV3t/BCBHlnhF4BpSj2g8XcExyVVcRBj+B916C
rUjcaYZerzodEg+CcSU9lT51amaKnfRDh1LA3yplZW9LM6J3Uejui4Vbbd61S5ICAoMMft4JTaqC
AK7y01Nmxoh2xnmnj4cSiq6FXb2zPlquZCZycuT2XNmth4IdgicnL6qNi9W4yAcCImdas3O/8TmC
T0Nqjwsvz02flzq1PMekfyoekxLU9VctmfMPYCLMTqDWh+Bn4psi3XeB3lKAUozgjVASzXGVZ739
S23NHtbFpMorNDO79qkeSmjAFegWl5KiOzca4SmJsiEzsRmmvf5ZNvokQeb52UkzmP/eCuQFVrRF
3O4FGib05x5fqDvWGMyQU2hUcTE4d2MmUIdWsKNFCEnzlyAtHWdFzdNJ/rF83YwWfPY9cyT/RDKM
MjK4O7u/9MSqQq1A1NlN0yU7xSDHWlPvqv9VYDb7/nhtd44v34+zC46HsdD53LNWt4ky2mVxylLL
gAvNb/Ph2Y/z5PjYzt1FwUZCMs9IAtf0eseUWC9iXENxGkUivmue4qwio6ZLXmjdgge+8+YB76Z+
w/CDI2/ltam6BwLc21V+st0J6XhTK7sX9Dq0Qzql5O61rX3r9RyC1MloXx+v8o7r5Z0xqL4DoufP
mRPK9axE8W7MT2qZ2Spy5BXnP/GdfT0F0VvbIIL22OAdr4C3k6eE6Jfm/MzgMAIONVKnODkMzH/1
Ajvd1GRhh2BKkw+hL8pgSz8KKOdjs/fWydAiWBPSezzS7BNrTdlEo1GKE7LP5RoKhWgrjARZxBF9
FluZljKKG3vsJ7Rc4KxdQOX8w/WWoshRU3JJtZNJa/il0KUCsG/SeUe0W7XXNRwRS/3CmwOLFXnX
KUFRtHHn0+qK6VJmZ2b+FExBjNDwWH9KwibL0GisAVM//p63kRKOlqYNqEgg5R7ootkCjaYA5q3p
p1gb6zcnL/vPbs9syS7LgCCt+0RY5aHTtHinIY39qtml8wRa4L3YfaIWohduKXgi2gxzMIBB2zHj
FTJOHZnbwZvM4YxCjbHCs+ZPbm3toaGNq6XFy8VdPd3SKnBQ7gtNecOaLT5P+2IMElM/DW6bnuOw
i/eDWzuf27GGVDMYBgRQBwPFSLWZzrlAWG1gXPMDQlSQ+k2ljcZyFQ6/Hm/J7ZHj6SOmAeYk60Hz
uluRMLegtpZxUvI0+quro9Tf2FHv6VuinSA7VBEkBZvHNm/PHDYtObPBjD5d8dkxb0jWIcmxjZPI
XednDBnlxxLBtk1nhu9UroEIAlNybgC4vgNN9+wG6108yQfUPHWQ8jRoBAV5uql6Jd4/XtKNg8KO
rG/hEgkO4aC/PtiB26qIFATWSU1T8Upb3/yBICNygIFW/2NZYZKuWsNYegLubZ4tqVAoPxhSn+Ta
qq2MQ5Hwi05Nqyb2qrXgNCLorLqO/rpzGVpvWuK7v7d39JgZC0PZRrKXXJusmpI2RlDBZxQJ81UJ
HLPcp/1QrcuigzPm8Ve9ebVJZlQWRpSAc8LatbGioXWeMYt/Yl5LV+C6BHe2bapatf9+bOjmLcUQ
4Ax2kFaNeSPPAIwcwAyKZqfIUAMfFJTMx5EAUr+G+LJd7oa6vekNpjwGB1Xv7WPrt4cH6/hFyWTG
GzefjadqKPKwta0TyujDvkYg61D1ZXkoUGzdBDWAFXTVx3L32Ort4bm2Ogv3UAuP0lRXsKqO3Vs4
efkTGuwmcxm69W+MzNTCFbn3jYlicbeE6RDlzTazarS41+zCPinDlG5TF8VBSonRqrSD+oPWw6IU
+/A9o1K5NO93b6WsleIAugU8dvKY/VE6izsotYZ2sk+BaqVbJzXRqA5zlL22hdfWX8Mx6JewUPdN
ckPo+kF/My+xdwPEVkGV2qcyTcwDrKr+FtpJYPhACm3wsYld/vV4O+8dIpqMKhEh3T3uzfUilRGI
YgKvzKkRtnvuKoTXd7D0t/o6DvTG2mpZQVMX/rjg3VIfeFn6m5gFNYkk1bz6MrCi0hpN6wQaP4Qs
za8+I8JO9xDO1PpJCdnzAIy+e3i8Yulqrt5TKdYlM3GLgrQkpL1ecTKOKAM2YXbuykA9WOpgD8Dc
il8uLbVmlaaZRerYOxtbgyA98+z3nmdAhNSh0eFgstq4qTm1XaPaw6CIcxsF+mo06+asRVq75d9B
LNdlxlGrRuMFhdRwwfLNVsv5BwdMLq0NPvgcumAUg8XYaV+e4wCGf6PWkOnsuwLGiih6MicRPEco
di082ne+tqR3ZKaUjcZJzr52KYTL0F1dnUPow85VEZSvlh9X+6ijKeylkba1jVBsq2Esv5p9oyx4
q9vQke657A7SqwTSxbZf77bIA8vLE6M621Ort6vGUbxfNqjc6ZNqQBG2dwiWoLW0LQXV6yDK84Oi
NYn9lIy+suCv5VKvDx4dW4gSZEXewK3MPJkYEpMNSGp0IfO6RWvTWJnTGP2Mtd5aeAFvRpUhBkZ1
BZZPeH4AqsyrqUhlIWlem9U5jUPhrQPCWqjSnVbb5qhEvlZjqwRbgll/22RxCKeSNlEuL9Valp/C
iNFIc1AYZk5sqO/W+D5GSyYlDSJYJBXnsxFair8bqwGZ95ah2WnttcUEQyFs7M3azUr01cMimd7S
uoq/PL6/t8cYtwHFvGz7yjL1zGMh+t2XTe3XZz1trA2qNsUqsb1qE4VK9dS04iNxnfjw2OaNX+Zz
QglDA4t5Mlpns/AFSCRATCdozmaaOay1HXbDQC9pmqp6q7ri/bVhaVAi9eXMApjy2bUBW+RVCNY1
ZyguzbOoaT7i/JVd4KjKMwVDwC5dW8ZbLYb6fB266AfBfhd8fbzsO5+aFdMGlc0A6Pxnv6Lrar8Y
VNGewTWFn/il3yG1DvYdw9lbta30g9/oS2Cum/fepWAFqAP/DLU149nXF3YIYmbHEPY8p6XnR+uC
Ow2GxKqMVTuq5nPvZO7e0BM/gP8zuzxe7+8xt9kVpdpDrsUfCDtYc+O6qKH37tIz1enwiJx9dnCH
qnXWZR7kjAuX9bgrggEh7iYL+9dB86ofYaOF/yqV6LqnttZa5uaQXvkHxtfhU+z76a61iuJgayiE
G+JzWOxURfcOMXN9+6gF6r16vIRbfyuBUnw7OYJNZj67HcmodlWWRunZSsb4e8Ns1muTihD2SmiN
twgApRutpbHATHC4KidDf3ps/85NYfKFngolCYDk86kPr/HrIlCL7CxcI/xc9mr4MVS08inTGw8g
q3AWakr6nfMCBzgZOSVBEKzzLWvTBA4PpNbPNNGr11p3kkPR5d0qsqepWymVWXzyvCD8VuoO/Pt+
N6rKOoe+4UvC2OrHVHfqt3GqhhZ1dpNx48kpT5Tqpw3Ye2+TWnazAbCofKGHiZR1Uadtsh6Y1T9U
hp69Qbierp1xsiHeMnjfoqw0X5MEat2FbdXl4zA7mbL9R/ormfJumtiD4kGcL/Ts7IFDtlemPzr9
RthVka8aq+5/gFf0nrw2gTaUPp0RbKsGypqnwY5yYzfGIVoXWSeiv+pJKBfoTc1qx2Caaa0GQc1D
AmWQzoBe0HgGrlOCIdND+4PQoXtcPz4gvyem5ythm6ijSLwMnc3rC17S40ETok8Ie6IKRQY9NiBC
hdBnrVM0PoyOV4wbydb4kV5GLN8XzXnKjMD/FljF+KXuzf6nodI829g+gpqbOJvsna4q6boMs38f
/9g7DhA3QN5KPsm7PWcn7GiOAMGoxNlONeUyFln3EVwIHB8+YWro18lBWH72H2IW+XEIW5jY5x2X
v+qPxGPQE1qd6ESduV/p01AayqEzovZFJkKvqpFPp4ReBIOWqvU8BGm2jsYi/v7ulf92+XgQouUb
+HAzZCpUMm11hv6yXdF3pwHcu+l3Sv3DRwOBlg2wPP+9GE9Yf6jyOZBHyKLLXBVPM1OKTiXUgB0E
0tt+9Af2uBifwlA/hmM7PVkwAKzybOwWDuWt18Ig/h6qJZKgG3pur7BUZpGL/szH7Z+a2gie/EFV
toNQf2bCrRec5K3PIhqWmSW0aix03lbQg7huQtRLzh70twfHjvVVObrDpnBCYxMYafylbvTsS++1
7sJCb8EwErmMceAnyBfdpNNqjMcaomY8C9/rntspyzaOYnrruEy1o+qryU6gocxzAYM4dDPuuKnD
Xj8Myrs5SXhjJWqNWJgzTrVt5gfCYSqzom+Gsz+M+q8GzNnBMqr4XJeltbDq32DIa5/DNCoJAOEi
OAqe9usblXSRYqfMjJ29bvCKtRFNE868o+27TibHRbNepPhCFCUilHUsMf3VUk5m5pchlPopLLzw
WGm2l61bPy4/GYLG8iaC7EB5TpDy/mFZNI3h4NZyqXA+NgGsXL51fHwjb9MHehmsgN9v0WibQ9Nc
dyxNMvLhzDdlWHMUmlLAOwHNIGX/6sdjY7cXAqo1qRQN6teVDePrDwYhSDE1vENnx4l8qlkwXW+n
bGJIHywIs0ClDkXq/rHN29AFPhDeBdgHYK7D+rVNK+ggejZa7ZwxLr3WDaXbaI0TjGh5qTCCV6G2
z0tAAU2iT8GaOY3h8+MfcGfRlLQBGcovTDduVvBJ5SgO8B393AdS01W3i9csG9VVL1T73wjdqneH
10xauQzgcPrpnM6zCt2vyimkOHJWGtff2k4CwzdGt7ZWeTslEMHGDcGz/odFEuNS4iZiokV1/ZWZ
HgcJZjb6WfD67mHTTp+yNms+WlMjtjnHaeHu3R5bJiUoNzDixGmi8nFtDzCykk5EJOdgTJNLPdUN
SltBq30Zh87SFsKke0eIOqGEi0pN9jlalJAPrvqkNs5OXmnhQbReg+weuVS1wu/7Yls0Xb8KzD4u
t2C3nc9ZpDjvHoL5TZJNlgkXCe3c+TkmHReURQ37XOkldE4mMNX9CBHG2goKyFIhcidHtRZz1JtH
BbMuDZnfFWlCh1mylilgOCyrNM/55Lck9B0U+RFT4Js4VqyzQ3X/xalRHHQZLD+880wx8s+wj2xO
ybrSnO6JG60okFhZZ+B28Q+md+Nnb/SdL6bQ820fMW/1H+zJgUz6YbJOOvMU7ji4I4+4dTZjM8dt
O4OIV8D8o49uV4T7Cr6IhRXeBIKskKCE5A+oA5Pls1NMvVBoPnf1jA54f5Rk8Z8MwNA7RavKTRrm
3bHKcnspVr5jlTQOeBqNXbIbSzqsPwLBJJv6lDl65TxGztELA39daFq7yXwbnrSyMX5lgBCX9H5u
LiwumCYNjW9g9fjj2TkCnJQyl60rZzftsp+isXkHjVIcu85xjo/38fbISlPgYAmwia7nBEZuopoV
Ij7K2bcj9UX0odgbQ2heKoMRud40KXI0SJUSo/pL2J27psHs00qUZcl5FlJ0otWGKAwuBs3V8WuK
6u9Xz8ogy0jV3C+pmCnWDmo6Bi/zXoPx/fHKb54aWqaARyVgCSQwn+B6Z8cyppOhV+HFjEXxr5uP
7fMwOOWXURtV1LyQ2n6v25cGTSjAZNPPYdby2qA5eOhSCj28oBuRhdDBUt4YRPOdbn2OTANCbI8X
eOcUyV49liR3qjMXyEybysimwPDOo0CFjbiJYGKttIy3wtyOC1r4nvfMMX8hKcZBgFG9uV5eZzOX
PhqOf65hENlaJfWslar76kGv+rR8/7ekGyRphbidvKGzb4lmMiQE/hRcBgBW2gFlSXPXwEPgrS2K
O9bGrkX59O7PiUkSI0IxOLDmGGCR2IIANkKBxWozeELDTnlDenIY1lAF/PPY1p2zSZvdpH4Eoprv
OYsQQkiNDAe220uVeGITazDE51WKvunYxLtMN379B3N8Ryb7IBZjAP166xTEqK0Rt30p2wn0RB03
5rMeV80u0KxJWYXTsMTFfHeB9NsZJaSzR3//2iKd4Ra1oTS8pHqRNGu0DaLuuY5zR99UUx4nDLMk
DA89XuadEwqRHNkOs7g8k/M+ZodG0JSUjnJW4lRRP5TQB+RrBhrHZge4x1p6ku88HTg3Lh/lIsa7
5zUEAQ4yzLwsvMAO0oRrNHSUfIcKqrKf4qEUHygpf0gYuVgox92ukklF4j15939Pa15/Wi2rIrLn
LLq4lQ6YGryXtS6qgZdaG5eu4V1b+G6oGcjuaApc29ILLWGoqowuUITrT1beGDu0G9oPAAKLhRt/
35Skg8KYRHpem6oa1xwNUbEs4ILFZihUfQtu3P7iqahivfuk8A1x1f9vTD5df7z6ai+ZIlU3vAg0
QcpV4XQjJIm6HSsHN87tBUd9e1CwBougBH8T3Pyur/5hrVK01lMMlia8zhzXUN9T0URcI4eTyS0+
TpU7vuS4i2/vvQ7MOZH4EMUR11Auvl4kuhMhcCc7ukRxFx20tPUu8D0UWzVUFuU57+yexARL/CZV
JcoN17aE3eh2H+rRpWVZR08gy5T6DoOrcZEuafrdtUUkwyyibDPPifRKfRyyqp/Cy5gZ5iuTcsqH
tIHuqx/rpUzuninoEGmh/54jmsP+PCB/lEaV8DKFaLiuyrpGh8pq+zpY8zA44cKxvPWasqXAFDSI
Gnpv84OClpdodbhULxVAy892Xxx7xrpkZ0P7FvVt+/XxAbkN0K7NzZ6F0S5CKwji8JL3E+J0IBgy
Hp++9364tV1+8gKhFt/qXljuKuEHbR9bX1jsPKNRIsaGPVSuLnYXddQD9G7lEz19VlB+A75tLsm1
37MnG30E3LS3KDhfH9Hc993e5P27eNAFviRerLwFrtMxTj1aP6shs949F0bsAuYMdwUIAuy2fm2w
aPQi5/mILt3o+W/qoOcfCtiF1g2SW0+T3bULAwj3thMQDyrAv/trcwo/z2yNsmssAl4KysaqbqNO
/dCOYdlvc/TSpoPXlqqD1OAwxdDaWUuYsHsfmP6QRKAB3QRtcr3eTnEaSKalBxdmj4ycIH4anfKc
5WrxD19DWXCr9y6nLUUYGPDD7BxBmKZKZIS1H11SUXVf076l1mGYUfxkBxNEqY9P611jDMCxp1Sx
NXsWsQ2u1yWDq4aXQvHr9lPVdOWTXohRfBxSI14o0t+WkCHoAfMJKQGPBiWx2VkFxK31LSOclwzu
RX8NNiBDMXGIrBUc1FOzGoIy/eEiPbjWwx5tYifrUWXXteR1IBFbCIzvPF8WJxl0PkhrKL1nhco8
z9OuSwUXRyts65MReEONkqXv7Xqfk71i0iKMDpTWxBKk8Xb6g+/AaKVho+chIR1yV/54Of0mi4y0
bZJLnCN+uSn9Zjyatg9DY53ANGji9/mrBvP9qoam8oycek7s0FjexxHo/Qdm+or144MgN/qqzi25
k2TRSUYQssFw/ZMMkTlSDy6+5JmVjWvUTWGzRn472D+2c+c2wXrgSCZrlzrxHM4ZDEB9rXBKL7op
BhJ0FWTsNNVpsHLHbPrVlrXz5bHFO/4Dr0jiQVcI2ZZ5GVFPeN4BxGaXNMj8l3G0owHGiQk+b1+f
/olKT/la+1q9ihLXWZjOvrNY8le8JUEmYP6bdMEO82SYABsYXX4pa7WBo96OSmaXlfzLGNqLvvnO
LtL+owxNE514Za6f0KloyLedx9eNs7bfFqXH4S1RXm0W/MadlQHOkrprktUZpYbr4zKkWmCqocgu
IjFVVN7qChLeKnLLVWaV0CXY9RLX/z3nATSBEpOFeDmrlPv8x6VpoZOq0nLKLlXk6zukWm2EnCf9
F9XF4Lkx8+hA8a1ZM3ppWmvZl1sncHzsYk0Zj49P1B3PIVmeiZ/IqiVW6vqXdKUeQCUT5pew0j2F
UilUtlHB3VrZgKAj1WEo3EjU7WOr808u2dwkKEuSaP9WrLi2CpiydaiWjuey08RTX5jVcxy1+E7R
d7+cxAveCymVBmEhpceGjyIQmrmEqep4i1gpfTXDfRnioHkqegAPyGR27as2eNE7I3tpkExe9k9k
HmjNdjhrkiBjoEk/G6AJ80MIJu6X3oKv29TJtNTZk5v0p8OTxujrEf1RgAZaJz/3H8cppTJYMcGr
nv0pSeMNhdSs/qp4ThBujDJPpwUvdG/35NiZTPPoGM9Dbj8vJEuxNp3DtHbRZYfNM301B3DtTuu5
myAxhiXyQbk/8xXy1lL0Aa7K0z7bv7ILNW/IGe1APmaCJpO2RqVa+UsPY0C4LiZSeFXrs++UbaZ9
G0mB28cndn5P5CcGy0P5WQZOxBfXn7i0hBCdiLWzTl0qW+mtbnzNLJpxSuCZf3VKG3/uTC99e2x1
7gP/Z5W8lDFh6qPz2wk3rdVNzaid1bLU8pXIybVQsrXMzWM7d3ZUimTJLJR45qaWBxF57UYiUs8T
Si713moYg9i04EOjfRTr6rdO7+33QuhZm2xeEDZwPYD5zWIWpcmgw/EK/ZzpIMnRbWPaBNEfmJPi
59anwreiLFco3x+v9AYKi1m+J4gDRk74pnOJFxiXeypfvXGO66n4HKpmtlF90ebgZsqevw23Zm/G
X7VuNEMAuf30kuqVvRA93rmwNMd/l/uZ40EL7fo0xQYQuYQBYOrCTloxn2v7T2oIhHdlpfaS/sc8
aJArZvIaTlwSVoQSZh+aAa2hhInDOCf+OHnPqgaBP9OwL42XVNp2sDxqN7XhFK+l5ywVGe8cYBwE
NwZ4B5Rl8wJHJDJP0Kg2z91otNkGTGNsbr3/I+3MeuM21jT8iwhwX27Z3WrJsmzLTtx0bggntrkv
xZ389fOUMRioKaIJeYIDBCcOUl3FWr7lXbqoerj9WTc2MG83rp6/4bDArK8XtMx1QfZimICFrMYD
wp3iTNTGoRmM85J+oz8mvPvbQ24uK4RfAiIKAt5aUrvJFHrhScjUxjGaz21UY8bYuZ1m+qFhKO+7
xcu14zCZYZCPyx6EZeNClEJsQJKkZsMrAn80LSVdh4n3BXvK7zWwreaMIq+e3QFcHt8hR1zODwBm
x88WppGYNVhYOb/9Fce4gIxDMhhgiMmP/+LZicOpHnor0y5gbtPscVb0mvROS2rvYwEuVntf6u60
l+psTpxaHUr4yNHjAn09aBLVwqlBJlzqJtazD0o4FcdWRafjZOTD6BwwFlpkAFxWCD/zLwsfH0Mt
uP3tt7YbjY//+xGruoGiJ2O8aLV+EarWfQSwUnwrKI+c7NJqAX7jLHN7vI3Xh1uC+IU2KP3ldVdb
OPGCH72nX3QFJAavcj4c6X7qf6UdTcLTnEfzj2Ly7HDnXdgal+eE6FgSls11j6eb887Vhsy4xFXT
fo+tTg+f4gLD8LsE83Fsk+bU/UfH1eXz7flurS+PPLk8crBSVfz6IytjG4ZFbRoXSsztSUkN7y7s
kS31dXtJTos17fGrtiYKeVY6K4K2BnF9PSCYUDp0TWte3Epr32feODxVTpW6SI9kLgowZRlHh4iy
1R6xdXNgoO0ADGHUkoFcD5whsVI6TWVclLHS7hKo9f44Zs2Tp44CK/kkRAU/nPU4/4MvC0gBAg61
C+TsVscIibpBM6PGuNiV0X5AoXD6PBQD/R4dR8vYpyk7xb6ddvaeLefW0wcMRmaQ3F4ASq8nrIm4
SsZEBZxiAOnE0Fp3u7M6mZgIqQvsmD+ZJzAT6jT08mnoXw9ndXk0gvYxLzb25pesVpZPC9yn0C/1
peasNrFxqmLpxnV7B29Ok4tZyk2hBbsGNy56FiNMWPE6uLGmH7V5of+UJF45HqecMs5OyWNrG0G2
J4ziJQe/KW/NF1dxXprzZDWFeVET84OiuIj3uEN/xxK3d7mxLB8rQ5m/vX2KZLEUnhDMISxfjalF
ShP2A5GUp07N34Yi0BsEn5bfUYhri53vuLWeJKqgQMgYEcBbfUdHxZa8Hhy2jVCcn9Di9Bxd6gGk
qDmr3XR3e2ryp6/SDZnfAA2j9AD+b3U6ohAVJM1u7UupWeGjXvdVcaym6kk0TaDUaX7WuBXddxrG
hn4RhvXO8Btfk5sICV9eOMrga7I7+CEYWk5lX9oZM+mzMoR2hB2KCXUM7cbm3lYaNTuaRTLv6U9t
TJw9i5wLQDzUKdZNojAdHXvIXUa28I9dFIwAw1RP8CGrw18EGTbGB1hmR/44VYDupyox1Z0vvTl5
W1YxAUCSjay2VVq3aWUWqnOpbIwShkKDhq1M9DZiz1qQUeOquKONmu+coI0nh04VYGRMB0iQ12gq
zaXR19WucxGjoSYnYRnZ4GvC+6WkUa/7tT0aO195a60lekte/PCLTLkQL87sbCwqnzlxLr0yRn1/
yKc0/rfu0yI+qkMfKoh3zq1y9sylQkqmcfS/Gv5JvZPYbs2bSrYECkpg4vohQPpwVucmdS5pUzQ4
qY62j0Nf3PhWGn5G8CXekyDf+r4vB1zFTvCAME2aQ/ui9kqVnhAdUz8nE3yj+xC0CYbiYMh8LUXh
+XT7UG9cISTwkmtL5EzuuCIFNToWo3kp+MJlXNdoAbXaI92mMj2YUdfvcOXM1zcI4FlayuA9yTbX
+DFDn/LeNkPrEmWNGfro5ySmX7rDni/c1qRIsACOoXUEfGR1U5XkGClxC8mdo4ul8mujHJ7jqYbm
lEzG3FzevoYSuyE1XqlEr3eLqeYthkGGdanmuO/fJbHrtIewtml8pqJ0dwicGymWLLVAhuBZA0C1
vvTNKFW56q2LXVYeCrsJqCZ97NQvJZr9f1ter37Eeb78nOrjtHMLbQ4N2h7RLgo+MKuuD6dd5tQH
Rtu8TLy5INkNtX0wM7NMH3QAR807XQzYLg7xnPxQ+P974jlbn/W3KgZPOUdzDVxB5Xtos65zLkYM
zQ4mVfqPOgjzMAun2cF7vz6PgKnQOmT78NwQEl7PVM8nyESJpl9CNWrGA5rl9Y/YwonkLs8Nqz+5
apKnvipKurG3N9PrqwcZOObHI0uBlDrI9ciuMvXdSCJxKUs7OgoNyZQj7rum/qXFaux+sbp4+HV7
yNfrypDIoHIqAXBR0rseUjNw2R2tAYyuKPr3EcqKxUGQwx5UJYn3usuv7wAQ2MhLuSTIhGbrAEn1
FmQP88S+6EOV/Kc5s9beRbkn+jc/XYyDkC2CtnxEAt3rSU16p9mRyziWuzTlXZY5yXJMZ0exzrZR
OcfMRlZ35/Ha2DXAXSiGgqjkEVvXt93esVsra7wLHVdD3LWioimVCmT2Qeq04WON5NzP1tHEXqny
9atJFky5hXQYPSv2zvVkWcSZni6Y0bCqLO8w4QV5l9DdTO7cNjK+F627HPFxwSpZwV7CPBZTn+3V
IDY27svfsG5NCb3F/i6KkqC01Oxj1HZJespqNCKObt9XB1wd0Qu9vXFf30cy+QfbLgvvCCGtvrE7
ul0/WCB1eXKW+BFJr8E4iMTLDN9GeOmxRQC28dO56L6GadfvXPvbo8PCxlaMGtsagp3MZM6YJUeB
HlraXzOFgPBAOGH/1XQmmJupTD8RolZfkqgwdi7ijRPLaSVCovhPKrVubRuitfPctJXLRDXm0VRQ
VS8yR/nSgQc6317jrc8KvRQsJIEsm2t1E+ZZmy/llEVBpY2NP1Zj9MlLw/nYL/kXffKsv24Pt3GE
cMWEZU0+gyvK2lkRHIxaDHOmXPIyRopi0fppPhUsfnIyEXmaIr+ZwaJFzmTv9HI3LiZQKDRS6Ghw
GaqrEKztI/yF7DAOqLPP9l2G5Kdz7pzE+oMFpfiLwocUE8eY5PqsDkadViK2kkBD0uPMIzP5iwZV
K3eXoT0nlkKJ/faabn1CnhR6YXRXMWBZHZOmGHCLnIwk6CAtjncJAIHy7M2NFd/DInCah6KyxfPt
Mbe+I70hAnj6uaQt8je9iOOLLNTK0AQprHeG835c1OlQKKF6sKrOe7Z7qzm1ZrEnoLJ1LKj9Uh1j
denLrwZVFuglunCjAM9IZ8K6sKoedLwWntsGyuLtCW6OhWYVyb5UHnslAUR9TgFVBGo+H8UnNVPr
QzgWrXeseixId/bM1t4k7OLrwfkANW9cr2bpaFHueHESZHpXfFe1rIrOXZ6I8vj2SYESIUZn9WAf
yCvvxVdrY0QrjKzwLliqDndZVTnhwei6yHiw5qXdU/zdWkK2Bq0C1DoIm1f70rBqK8E0xaMcNKrO
SbRSbsTs1DI5takR/7g9t601JJmlwc7UAITIP38xtymsnTgn0rhYtPc/CL0EAgQoqslOt8fZehZ4
iH8Drrg210GypG+5WZ+HF7oeVnHvRU7yRKPEfVo0YKwYLbnlABIqb5LvuIGqzc7wW6EA1RHpPiL9
2tYaRqqKaNqwCOWSLZ5b+IrRDqdaF9Vj1Q4Q0ydP3LHEyRkpi6w9FWVb/n17/lsnH3YA2HLQoFQ/
VrGIFsVZHabc4HFfh08hvLanjJzlfWktOc0Hm65QUxg7p3Gjg6mDqZPWRzRNpXP89dc1Sw1piTDx
Llo0N9lTVTWh36JUYJxzqjY6HpthEbl+Oiy6/ki/rPgQWqjgBKW6tD9vL8BvhcPrQhklMlDF5A+k
g5QBr39LRNl1qL0qvBR5zjXUsNz3kObr8DDkWvdOHbzoHGlZh4bEbJ0VMMHFgbRUQ4N/HGesf0V2
FLid3d/+XVvPAB4HnDY0y8BmrS6RqNUt1FzTEEpVVZjHqc3F+FBnagLFe476ewXFi4c/GJIjLgXw
ZHq8+iqFpvSRXpnOZeoW02Aziu6Jnze6J8OcDEKzuLC+3h7ylWekfFUBI0joHfBVcqnr1a8RoSuL
sbeRdapd7RKrHsos7AxFu6PI3LQ+HAsdZc5UKZpDHA/Reyc31G/ZMoXPoacmHbajcfngiXAqA0Pp
R+t4+xduXBD8LElsI4eXxgvXPzBxKi80rCikj1OnwsfxvPcOM3n0pRt0JR39WreKk2XkrvXJqltj
L4vf2Ac8jRRwEW/g0KxDrGmZM7dFsCmYp9Z6ovzeH228wg5mSuqAHPy8B4fcuJIAU0m6kEtc90qm
1Gm1TtUnNbz04AaLf82yHgK9GsN7MQvVe0ohDxWf4Z5Z9ieNqoV3EEu097Jt3Ep0HEk3afcTxa5B
IyV54hAui3IBURHGR1F6KjG6AL39Y8zA/B6y0hahb81RU+/cyFt3EzAy7iVZPka7wrr+4Ih8pvoA
9ilIp2E4uX2UHmokWO+qOFS8e8fKnF8CStKH1iybs1p2cXpa7GZPY2xzBV78itW2G9p2bIcWHtxs
VO14nxvAHXwvMZbm2U6S6ee4mClBWtqYe4xGOb/VfciDyArYnG3A8asaYx4WsCsyQ7nos9SPqGfT
eG5rqpnYX0Mee/vp4s5le7t03189vxaOQ6KJxjgYILGrn1W91BV/0iAdHwczix7NtnOzn8gojOey
Llt9Z/itw0UHjy74/2qsXX9rZ7HqvGpEFIQNlDivLtKPS1mKb5lXNl+gd5X2zm2ydbhQu5F4Y7BQ
r5QJ6GB50Vg5EajJ0R2PCxHQSWDSaRw7xVXM82IqDkK4KcbNB7SS6ww3nUwROxj+rU8MupxMlAfY
ozx5Pe1F1L1WoRMYoMAc3o+GFx6RtLaOwi73kDvbQ9HxAv2FJMP6JCtWzviLFQXaNGZfG13mS7o3
2b7WDc4eF3hrMGgB4BWxQ2UTr7JfQ+OOtDto1rA5pyeFzClHBUXUaHxoiaXv1DM2R+NClrqitL7X
q9hp3rig1x1eYtFoytHOjHi+G5U2Wk4te9q5u31UtvYq5HEkLeTtDEr++qPpbTdFlcy1LUGXY3T0
7JghyvhpjlEvjcL57e1f4iGJOGU5qVuvqxaJipfsoNbKxezt0K89hxJqPkTlX54Z53tw4o1z4aqo
jWEnIh+f9StrNrRwFOhyF6ct4gPzXN5ByK8e+qW+b+fB+6s0EufOyBSk9N0KwYmdc7nxLSVOW1q7
orzwKiCt4SCG9AGioNPm9L7t5+6xjwvNF6YI9/hXr6DTRBEMhiwUTD3AV2u+gdUYTld0vcILWzXl
BydSnB8YHDXJkX9fnIoxbZLDkklx3H5Z1OogXK/IT6UjnOEo2vrNpCX5g+hU0jSFBoFGr/w6L5Kt
MMKCFOEbtlatjee8cQxk0GJadvXU9e801mAPVLf1vaV1DKR9roZX611kidK0WPcGpj78QrhzKY6h
bGoeWu6+e2dRko+hE+anMDRcFNr2ht/63LL4KmWqfgttXE840gtTy5MQYL6VGv/k7gikIl7M7yUX
/4/bx3ZzKKD5lB3wFyTFux7KdqK+NbwmDXp0LcMDGR+MTJp1Y+1Pai52ymIb0SpADQQukL6RecMq
mTH1KZ26BrJdvvRG87mqrUL9ZKd2Pf7dLInjHRZvGIr/Qk1rz40F7nenkLRxSSF1Rh5Fu4myxJqd
VQN6CqPcTYM6MrGPjWl3/zLB5v7lGK013BX2FO91vTcXGOKk+9uS7hU+kzoo2GO8GwOztOfpYE+W
kxOxDfnyMUwnbUdPaWs0RNKorzpgK15hf8IOjDiyyhn8kSlE6m4S0eJ8LLBU1/9NxtF8+xtD8ieL
SGhYygLy9e7J+6KOqbakQWVCWvFHbsny2LXVci+cKn57yw4X7xejya/78h7QvbBCOzcNjK7IludZ
LE34mFSe9cPt4vn09oPxmzlB+YHVXE/NSpPFHBQY5mWdhd3nKc1T97D0UJSfkZgMrZ2aw9bJoJhK
EifvHDxurudWdKJSZhyqAjC2Q+FbNYmTXtpaheBjZKfnaHS9yvD1Ymh/0CIeuz84GVBC2TLIpEgB
sOvxa9TEqqh2UE5qG+d768zOGUH07FQprfGclDSJdya8tVNB38jSKkVdNH2uB+xMu08or2bBqDXq
cvQypbB9nRR6PBSqcN5KXZRvyG/nA+ozlJHXb8hQx0NXg04I7NgYIco12pIdWtUpDp07Njvgc7lY
qxwFCJX0ugcXjhDKKtCbw64tuzzNA68fXfGozsliPI5jm7y9LelJhxtDQir5eKvrFMeFaGgwjA7C
YsLxXUtMK538ZGzmO0soy/KuQlF5ryS5cYdy1Plq0EABnK8Dr9GIHTFIOmI/hSVFsMmMPV/pp7E9
dlVm2HcaLdI9wuHGboHPS+2HYhishnWfI6KcbelCzQLFamL4KRoC0CBFhQjr5GjFJcqGt4//5ix5
qyRjjWh2zVue9WaKlrbKAkvM4zf84+7nSDfqQy20ojuB4ur2kr2NlBq6GupEUAkg/qy1A7UuatM5
GbJgKarys7lw2x6mZLH7gyW4ZZ88JbO1s6r2TvH2V5keM305IDs8jd7q7C+TjS5cWOcBNaRC3Fl1
N5/QDy+MpxyLWnGIJx1ZUD+qQ9U9NEoxuF9vL/bW19VMirwSfQ1SS/75i4ud0uGg5pFdBHqRVT/c
wVOe7MGww8M0imknp94aS//NUJMRCNiB67E8heZtgplzICJhvU+0svyb1CgMsbrsvt+e1tY1AF1C
tj9oKhNOXg+lmLgpeMCfgjKMtOlYzKgMnlqH0Or2OJtTQsiD9iy9I66c63GqxtZHs3PKIIpd69++
b1yohX15rNISRvQfjOXInUImxICrvVLknY08g1cEbmvl9ynIuU/w+x3HZ4ftQSU358XtSfdW1r/X
+TIuSGPfl2YeiAwOxEOWje0Z+2ndPmtNXP51e2Jbx4/wQtJgKbOjZHO9iMuixdBA4ahmQ2qD/0Qe
y1Wj/GM2libgwGn62aDN/nB70M0ZUkZHQZt4nxL/9aCNky1Vn7Pxm6zFy7vL+x+z1QzoEncKZte3
B9u60sjMUQogT3OQSLgerJhMiLgqOz/Ny9w5N5hAz36iNUN5UBc9QgSiVPs9c5OtGZKk45hLwxEu
2uoMeHTekYGEh+tippf4qKJiNmfM7mMdOdbOPbY5FsEE0FKNmoC5Govyn62HS1gEnjWOJc6XgB8r
a4RcoBnxW5U0CCjgnkK9YmoSq7caLDGdxLVzm6p+31q4dQ8CX+c0RmkacaLYfUdOvCfYs/UBXw65
2i0uSIkaYk4ZFK1i9++T3Bj+gbfQiIMr1P7zKPq3s4iZJFtFla5DVAVWUWkquqEd864KbBV2Rht7
04dQSbTUH1D1eJi1tPzy9j0K4ImwQioeoM56vUetBd1w1PCqIHbi4jzyOX0bzb5DXzTtI8/TsnOd
bS7pi/FWX3G0oiI3o7IKRvinHTPkI1J6NH8Se5ffc612d2qb8pCtQ0PK9lQbgZPBKV7d1XPLdona
pgoctWiKY2NPen1oK1fshIZbZ4EIQUJPwEvw9+uFrDHX6kFVs5BNL77lGtrebVRUz93svRmHi8Cz
vKClyztM7NVISwc4TyuHKoAdluqnvCvj7wKpyr0QcOtTSb0423AhtRAkXc8IYwSEN7k/gtRpouei
EuGXdGn7e22YPpeiMXYuk73hVh9qtBQBNi+tgsaVPKwBw2q/KqUW8oSEQH20nfYPUk7wsEDk5e6X
ThjXMyRu9jCPMUuUj5AjOzqpY9zZYdGIL1ajZ+7Oc7C1E38LJNBEAlWzZp7FSimyKB4rIEqW8ylV
+qTxM1FbO0/cRmJLaC49BeCoAp1cr+OE6Vs7W2XQA4QKH/HVUvtzXtviXJO5vO8ssIyHJowr9alc
6r1W/tZXfDn66s1TnVaGKy6h0WKozxGG6i1mjlrl+ZnjTerRq8Hh377CttZVLijYGtCEKJdcf8Wy
sXO84rUSf7siHc+6oo3irhxU54/GIfODQwOzYN0IFF1BQZ9UISi0Uqn/8xJtrD95lH+UnYE215A2
Av1vZFTZMtcTSp1pxnOn5ySIpFDOcdG8M6cK7HLpfIirKixPtxdwezwYZRLXhuKN/PMX2UBTL6FC
FlgF5hQOws/HsDrOEVK7jeh6+xBbmPDcHnFzj2L1CDQbrQXaddcjlsLIsFxRqgDR3eadWy0t1h26
8WuhLXjmtLbPkEZwSNB5+W6PvBV1Wi9GXh35pitHY8yzOlja1D0p0zjf50pbIJFSxucF2uLFq0Nl
Z7qbgyIyjBy+rG2v75kqsusIYYkqCGlQT3iXhK5fj27mp4QyR5VrvD8gE7b3JG0eDKgaEl8LVnst
blhnY02nPOLCcemdnBFpddzT0prqztO3Ob0X46y+preoVCRSm6BlFCdbDMl/kMg0Fw80mvKnBKTK
UxZ13RsVKWU8CDiF9wn1ZuLr1aiJOfe1usj8YSmU6ZxOfaneCWOqjfeJmlrzzrW69b5jJQHmkzeR
lGV1KMka2n5qvCwwrUxX/oXL0GdPOKXWNgpydIv3fDq2Ph6oOvizEvz5SpyoM/EZ8uKuDNy8oVCn
aTkBoWg8e48nvHX66Q9QzGJu+FTLr/vi9NsaAkRIGOSBk1XJv12Fes59ZXMe7mq3bvGbsYz+/vYh
3BxSZn6oTEn9pdUTteizoc5eVwQQM4r4o2fVRvFrqLSufRd1wAkPKOIazU58sQXskl1nsBge5KJX
hFJ66MJRE4Ra02aJrO/tEuvVHdFUof3UzKFajohj5voZgSZb/ZiPueakB63pDCun7TfGve9Uk9Oc
G9HGyfuZYO/v26uytcPIS1HBkrR0iuDXH6Lt7Ah9rZAdVkfLl3L2lsGf03x+iArP+3J7rK0jK1Ed
SJ5StKS2eD0W2W9XJoaSB31Vzc1RjeN6/KJ3Zhr6KpX4g5el/7juUtg7427tammJAPcekCFdxutx
446isEDNLBiaPve+Op7ZKclBg2077Yy0tcdkCATb0gZ2vi5xlVPTKWk9F0Hr9lV41JNw/gXdXn3s
srD8x2q1+Xx7SbemRk0Y1goYADKc1cvi5JVTdHPCplaKbnqOu6XJz03llntu1Vv7RB4erESBKb/C
jPCCWUtWkpV2WW6g+K01SX/vqnPf3rXxPLo7L+bmQmLXxlEFpYIe0/UnK+oBURA7r4Kym6Zzohvq
o7tAzvGTLnGcQxpPU/gnS4k6hGy+U8paw8+bDGCZqitloKUwYE5YAdINMfu8+nn7k21ODU6HDOjY
k+vaGtqBU5l3JL+20iW0f/oYDm7SmMl40Lspto9p2RV7FCq5D9YJqVxMOjAImr8q5xeZUWXzaBCu
OoBILTUtcS+zl/boLO6cHQY6cugphuF9kWb1J7gT9b+3Z7119il8U4wlWSVTXX1QsPXc7nQMAhVJ
kcQPO1Wr77K0i/4RaQ3cSm1tkR5h8dpfbw+8tdxI/TFx3J645lYnJJ1TnkmS/8CtFPVEsK6bvj10
nn2kGdz+3YJgW3aChM25EnDBOEQVHKzM9eZV69rA10Ypgq50xvQu8zrHe6codd98V9IlBkLadPAM
/AL7t70gd3tsbgKJZeNGWK2zyGtr1KCUB4tBRSCy0sJ5BJcq0TluXn6b3Lg1/MEASbfTDdu6IGgq
0POXZjdgaVeTtufWnpWWijs60wNaEFk7Pbo2F99nb8Eybq9EvQVgAdEFoRXgE8d27XdTtwgOuFlK
3b0Zta/WFD+Yo07VXe2n6H3sNNk/TTrE71Kk977qWQlm18JjT+tn6/n2Dnu95L/VronOUNFBMnP1
vGjJVDkLoMEAuVSBSoTiPLrSB9UXTRo2PtZY4Jhbb2o/3R739c5m3N+qUDw3aG2vApoB9EUyYDcV
GM5Qn/XcDNMTB9fqDjlekPJT19lOPLqBS5VjYg8tRbCMVwGpukzKAJk/JdPuMscfnCW/1ymKjn9L
2e/Gp7VkO++mxGvzuznMfpAmtF6Em8pUazuh1esrjZ9CAoC+A02DV8xJx4HwbvVOEqSCzGZJyukn
po1L8q4QYJVP4WRP3VlBtIQMQSncg9VlpnO+/Qk2NiE/wqWZLkMnODDrfIDSQIk2ahI4KRGsrjRV
919p9AgwZq19cpIkf4JjCWiNTTwHiT3yD9EcTY9kKe0S7byar6MBhAshk0oaMNfO+uKp9aVr0MdH
w3tybUEqVGvFHbU8AOK35705EDi1321TyoKrS7WaVXBL0DYCEStdDsUvS8a7HAm2PVzNzkDrZ6PR
G9sSqWAgwxP3CUWK9ORUVlLvfMitswRqB/AA9U1SEvnnL/IRt1HVLHOnJGgz7FJQzKNafjYXxRnv
hG3l5YcsV8Ue91dujutHmV2Dzgw6w9yXcFCuBxW0apUyQjU7qsYqflxSY/rX0/Low1SVU34GVREj
VT4uw7mchZ3tfMPNvctECAikOdsrLUg9sXrNEDgedENffXUMLGiHuIusuykij/HzNjbMD1GV2ssp
pVpr+to0jHiTuqGr/SxrtXurBQOlGRUdHJQ86Dzyv9UT0pmI04Qe6svpaJVfc3Vp6LXATDrZBefo
7TtYh8sAf10Cm9aRegyYvNWWNAu6sQunJ6Sw9PJhaZrJ2yv+bG1h6KmySg9H9TXQMhnCrItbZhWZ
9nysQc52v/JOqfe6Kq9fYIRLAVPzSaUf49quLM31VjhKBrhHzz+oU1x9U4buv3mZnT+5Z6DV0sKX
B4FKyPXGzUOF/hts/4CfMeb4x3g9gjL0Bdod5NnWHY88nNR4lELka+PAwgYHXzocyySOnfmzV415
8r3RrST1oebVyYfMjYfQ10dV9OdB6aKP6K6E9uH2Xtl64F/+itUDrxqDqgOZSIOua9X7wc3d+VwQ
OB+7sTHfWbmlP4Ks6PdsRLeGlZcDrokkr68AGylNXKuv4zRw4rHMjlEUmQ8lxNm/wFnBSULTNFQw
cG2XPZv7rY1koowtqzO/Fe6vP2/Sj2iFCD0NEvDxj4ApiV90Z5ztgzURGdzdXt3N0SQnX5YggOOu
IlYvnm0rHac0GOC+ncQ8eV+8pJ4p4U3JTnq+tZ243cFsSXw+/aXrieHkLEyrxnQCp/kQgLeOZ5Wv
Ewynh6iNLP3QOgYg3DrL8sSPGpy6VS023c9vn7AlsXBSelGaWl3/ikbr+2UwyzhwQyuiKz8lWv1c
Fcno+MZQQX2+PdzW04ZyGr1rRC1IR1aT1uGnd7hWYQBDoefnYKlfxx4fkTTp7L/BdKc7w219zpfD
yevwxUsaCXPWEKCF5GwbWXOaBIDf53pZgFeQ3CZ7r9jWIfldUpKocRnzXA9XtJ2rN1oVBXZvVvn7
QsdCJ6NohqXzuUk95R8nFKN1ipXG3lMX25wpJQoAHbwfr0pnPIPzBC0KuL5lj58HTKdg5il1fnRL
1f2DWN9CVUvy/zgna/BPN6PtbTSMFQttPLiRZj2Kuld9YPrxMXYm580NbEm3QJKHVM5CX3B1w6Pn
Mpd2pkTBYprldIwLO/KOytJHOxf81hoSvFNOpzDBe7IqCTpjB94e0eeg7UTyMW2aQhZdlAy7h05H
HHpnWltngdKLlJpFAI+K5/Vu8YqhCHtBuD7Rf5r9aTGt78pcGScXA9qvy4QG7M7bsTnB34BG/L6R
elodByOjGIrVr/RQiIa7fIi9+qBkVfeLkky4p+69ORiNZdlV48Fc88jrMI4qB4h/EOtGU5zsWa1m
X0+UvPMrVL93AsjNxQRCRUeEPvYrtCa6NV3YJE4cjLQonhK3rZ80EJtHUDipdUjUhFjx7VcZ5UeQ
TdwwOlnv9efTYOfMaU9+41Si/IjH7C8LK+HnUuBroCFiePx/Dbd+mRrbVnqE+TBCsarxWC4TaZwd
ZSfy4+TXQjXh55+MJ7lwFhDtVw3KftKURTGwYIozx/4BEO7Jmm0tOZS9PWMYZA1/cFVLXzAJtpXI
rdXLIGzc/jQaC8Fgl9p8qNGE+Qu1rNA7E+nvSe9uJTscAYuAkd4StZnrb4c2eTuOVCyCXBPqSafm
d18Ds3+0YxW/BNdoqwfUCj1/Ebry/e3rSvETIjHyysStq21TjV6uNoOSBXNnfMuVSU19G7PuR1Ob
9KcuUvPL7fG23iRqnSwsNwy11tV4WVa0VqlM0DMcW/yktNqVx6LKytOASOw94ax374WNvpxuD7t1
+il58ReITRiBq8/ZOgXMNqcHSNlP+sM0Uog6NDYkpjKtlbfriFL9Ic2QTH1UCNcE3c6pkjZS4xyU
2tAGMKA5IZYz9KfGMfs9GdHNmYFFJRMANAOE+Hrv5GpSdimu6EEWQZVoO694dpWchlFrxX8SUPyG
/CFHAbp/zXAspqhYhkbLgknpxXLvuNny3a7j8lMCx97v5sxZfH2I9D3G89ZtSkDoSg9b7u91/RSL
NQebC6gZXSqab2bluh8IZJfzkhijfl9QWHd29svmNn0x4qp2tbgJHs+uTb6I4AYMztI7eIqIngEK
mAdDirf4djHH59u7dOse8NAslrrFnI61b0BBAdHt5xnWBBW859xK7S+GUSrKCRRwoh+W2UP4NrfV
s9Gk2BzdHnxzkSX1hQ4WrXxzlck5wsraDIRckLbN/L7KjdJ9dt06fB8qbVg+1A0h1l7+v7nMSP7w
/DMlCObXm1fDtyS2OzUPypLMEeEmr/lRxl3ybVgyz59jbbzDEzirdt7KjXUGh8WRccAnYf2zCjxQ
VaQULJIssMX0uQiV+ji4mUA4ahi04oSqQHzJtAp3iLnNc28n6pH/8VVli8FlSxKCKdWt1WU/6/OY
pGWb4Ykq4gdBotW9qxQn3+vpb6wtCGdZdieqk4S/67W1G5waGYZJKnZxwjY8PI0AsgTa30P3dfSA
aJSZNX67vYs2riMCHphG8oKHNLb6om4/lZBi4MOxyafKj/MunJ+URCpzmFVXx28vVTEc1WWppwaE
XP6cFxnVVGUWfss1N0ODxoWnpdYlBhS2x7vbOBuYWlDNkefjNTds0JZ2GgqRIwg4UbDWqrRx7rpp
9p0UUS4/ErEe3t1eyK3PRyFV2lIBFWKrXM9MiRRcJhL4Pslo6slnwEnoxSmMNJ+isTarf1wRqQM6
ujgW7iQeWzsU+DgHhIIZvZPV5Qc4F1D+APkW5TZX8pviWhyzJBru/2CKL8ZZ7VB3yBYX2n9OkyYS
h6kT0RcIDuLU10t2X8SJdkSYK/n39qCbkzPZopLmI0kc1+sKnnkZZ8MAXeNV3fAxy4Q+PNtx2h7/
ZBxKY6QABFdrE0/Xaxw4224OCHI21OPYqkv0uQLf6u1slM0J0VoE5wAa6hU4Eb6u3Ym+LDDSyq1z
VlpTdEK21tkzgNrckNSDMT6RrPh1XyPPrRCfP1y87NyJ/i4qL9ZOFF29HCHl1tHfEXS12sl2KFDv
XNdbp0/qtP3vyOtGB3fYgM4BIwOSUT9qDkR4n6tHU/25LNx/2y5ddu7orbnqIHUpuoHqfqXMq6jI
2nBHQxTpMd0L1f8h7Tx35Da6rX1FBJjDX7LDJNmaUZiW/xCS/ZqhGIo5XP33UC++c9QcoonRMRwA
G/DuYlXt2mHttZL4Q4s26LMaT9Exz8rkYHdKL3asbvlOyoqQzxPjIFy9uvJJZc5yaIriEoqUxqAA
TPcDZRVJSuemf98+nlvf9FdbqzsuxqokiEvYzcRov3pKW0kfglXrblQj57nPm+rl/2ZwddlhVaFb
iUziJQc/x+IUOymOVu/KT1qjm9+qYgh/IyVeMB0LBIjY+I0CUsxkiC4TriClcfMsOstqP7ipB2xv
hgwqP8xOau/N92/dRsZEzKXbTTlqfUtCLxNgOUg0ZDI3FbBulJePxM3KzufcPKH/a2d9J6wircDi
EPYrc/wdXY8pYCyVOWVXWO7nQpRDch8mobMXsG0e0V/Mrrxnq9Z53DtNdumpvmuB5eah54dVWYoz
Uj1msuPbtszx/P2EijBfsW6mxG3aT3MChEsCwDmJdrLuiQyjh37I98T0tj4o4DTaQ5T1EVtdNvaX
SIJnSkYiVgl/dXP8W8Rm81AYOoPomRudbbe661EP3NnErUuIe2EWhj8WyqFrm3aOjqcV8wCCPhJO
YCFkdV+AQn8cuiwqTi1DHTtljS2QAghvcLMIAuiI3+jXJidhl62tAC4dYQz47mTjue77e6UvnQCZ
lDyIJokOhOdNY+vXiivbkzUU3R5AeXNfkSZjtorwFJKP618xe21t5QYsFArSiKWvmln3GIEHcgMy
DrkH8NrcWka3EB4ATc/eXluzUsXRo4lmUWgb7f2cd9LyR3vWX+x8VgP4h9xXmCPNHQ+75QkW5uol
fmMqSF15WFMwVj9BSUckHDO+1U49uoyJFo+H245161sSyBABu/TCGOm9Xl2GrlwVGUxNm4oOKQ7E
nN1pFHOl+V5ehTvAkm1jYEqWHvQSDl8b68uhK2JvQq0bBsLvSpgpDypo+i8gprvj7XVtXQ6meUEB
kEjAQ7My1RqTXVDyY9fgPU/hReFvY1xNH5tBgHv0rL7a2bGtcwIzlckoEDU/4CLXi6vyUs2dImau
v60NGPHLcfgBcgvd8w4Oh/ag0AKvzy2DsnuR8NZn5TosBJ+k3gwbXlt2GySgFJvCSgLqrw2mRGrH
mQrgcIDjxNkJu38Swa4zUNrTVEUWMZI3GSgvYlhMos0uVtLUgTTN+DPl+fZUOpVxVtICxSTUFsyA
0urwyew6uw+S2HY/NhVUDt7M/zpwJ4Y/fRFG81fYz+z721u/Bb9A9XPBPDAzCxRhdWOnxi2zLuQX
TrM7PA2h7dzlSj3/R0C89K8mNPGnAgr+uYd1Wfpxp7VdIMn79FPsDTu/Zesakz7/d4Idcq/V1rTD
oGpokaaXrGzy0i9jNUqCclCb+Dfeul8NrU4fGphjIyR8C22uNn/Ncs7kQQfIpt13ZQOH4e1PvHif
9RlwOLqg/Xny3oCzVGbX29SFJidjPKQMZr1RFMYmgOIE3Qhp2VLC/FCNafKHCgFK8H7jqAEvT96S
3q7BLOD2cNZe5L46uT7bfpOqhvzYlqGpfJKpPqXnKuys9EPdFKL9HDuZvcfCvnHfCO85/wvdNMjb
lW/u5BDXDb/r1dLbSBy8DCGVO7MFWSNLSG7fv1zcP/AdXjrKIut8OuuFo1FC815Vo6s/VaNWtqj+
VN58shD/TA5O0bjqoYiG+kmps3hXI2LDry2TJPRIVUYtaCleexd9hNNfVCZkvi0gr4MTAVcogiys
vOdJ8wo/NJM4erGKfQLsLVcDpgBKfxSfKNGs2wthqrVVCh3Dq93TCwj6DoAOcraz91HmsrFPtQdh
3cusNB6uzhugWYYG4NlQEec7KqFX1wej7YfxKTKpCQSznDrjwzQWIIZun8jtH0qXlcInjV2ml66/
kVFTzKoTPXz1Rt0uUaQtUgQ7rH76WJg8370y5cLXemrigduOc3cfois7nNGEGAc/k70VnqOK5yry
TU84Z06De9Yy9TcQBGQXCxSP5xc9k5VjrKOqHUKpuq/ANvuT6YUMwSNW8bcRDt3s3/4mW8eGUJgd
+emD17U1kSlKpOZ5+GogXVgdLHO2UAusBu1R6YuoSv2qGWIzgKrSS3YA08syVt5puZ00xHgRSYRX
y5wjZVxQcB5KbH1mH7o2zB6Y/yHjNws1q/9saqv8NyP8+AusWvYyZoqW7rySW6uHr4FvDRKFdtXK
HWdqCZyoCr3XqBfWqyiUCbSjLM0vXThniERCg/fXFA5ib1p4I+whKqYft6hhUghYLV2Piq7OdA2+
8yGFUAiCqKoIUiCW+SmaRXLOKY8XO2td3N36c/+Ep/MUuHQeVqHWbIqk6WUYot471smD7NGXTUWp
w6NMOntEt6yr/XYuQMobc9x/u33OtpzxT6z6T+4ddIJWV8/TCy3WesbAckWfDraXZJBI6m5lpHe9
2dZ7Q+Y/UT2r5YLg4CuDBMAhrjnwhp7TUykKvKBUrBpfrVznfg5FqX2N0lF96aty+pS20xwUU1Ld
Ve6op3euUkjFzysr5NMUpXpU3FDdKWZvhT1EPAvolBzt7aNsOkWr9BJmX4j/kq9RPfcfBN8GNdZE
t9ND3/T5H+UMp87BKLLGPMz4/I9Z3GfGOcmWz3V7YzaOIg+xyswCFWiqM6t3I2SSwR4mCEazkJYB
SaGVmv+Zs2T2C6pSDKk5Js3U2zY3jiJZOEyXC+M/znh1GHKaqm6bRN5rVznGQ1noCEFImCbdg2dX
Qh7NIQ+bM8WPKPS7IcnCr7ftb4R7LJc6KpVv8OJrOlwtU3IJt7KDVqrIv00Vw8cB/KYo1t22s/Vt
6VqgrUGrj/Rw5V5AMuuV4chFGgKdMb+YNPXJiXstPDde3Dx4Q9n3z7dNbng0A59C9Qa71L6Xe/hL
hWPUeq+MXcV79SLZPKaMXcfnNtGFz8hnaQd5nUIzUkawtB1uG95c68/eCQSJeJdlz38xbHW9XXvD
4L0iiMEIggwrx9f10DwvrL1fei2q389dxkopvePOgL7Bln9tsWeIfWqSInzN4pTxokSPvk2GRnOa
oq16kF0yaqfba9xwYrxUpOBL34tHY7WfdVcWcRy23qvAmZ4Yms0ehZ58FvW4N5W6dUKJJPFcXEl4
A1fbaMMI0BLBua8Tc3GHziETDxQUyPXf2DXkkc1llIVAY+0l+8imzp4r7qtZNajntmYVMxNv2C+G
kuTZqSiV91N34vUA/AM7X5qy6yfXHrUuKSl9vzalWXmHCfdmAwiTdvlQ9WbSvr+WAd2Bx2ekvrhU
oq4PyRjHSYqQAcWfNI8OjMvPU5BD5ulT0Kn3uFu2do0X3QZfR5RJQHFtLNVQqdd1BDVcDuPRokmT
B8LK5r0Zt6279qudVX0PEqYRFprZey1SZ3hBCM4RpxL9bulTGfbCwEXx5p93H/2l24KM4UI7Rcx2
vTRtQhtsQrzkVdH172YovNfZmF+ZGbWfbxvaKl5iaUEoMylJqL2KjfJinOrEIJtg+kac87ZWP8xD
Ejm+pdTFuVDa/phZXiYRokncV2uw0oPeyOw/t3/GxicG0Ef0ubC6EKWuKwKkcp2IR84NJNFHI7W1
L8OA8jL28j80WQw7y95wLSTJFEqp1DCMsp5lK2MJ90joKa95lBKAz270LMJYe65y3duT+ds4pkvc
CQQbtU/G6leO0xMVnLm6Gb4qc2G3fuiFU3VSk6Vi+u6PCOuHq1FoI+CkDnF9aPTEaa0hhdHadJtm
DHStE51f55bS3FmUp5ovcK/O+k5asRFc4DKW6458CgHWanWOl4dR3c6Irw22UXyKi8g9avrYO/fW
0MzGQZt6Pf4g4yjJ7vKx2js4W/Ed9pmfZiqMxGp9fmetsutqDKH1rx2tP+kcJM8f6j7yAleE3rNm
Rfo9ZQmQ4GrRVb5AS/bbONRZf4494LnB+/eAn0LjGAKkZcbgeg/QEhB64QBkTpTJoBQwOkeaqjCL
22J0g9Satc+3Df5kTFhF3otEC4Ej5Z9FC/TaYhw5khlf1BVKV6mce+oi1iUnCarukFOMHcSebfhR
PjpuZIQHBHRT89JnfT8/uHORqyd1pDh0F5Vt7NW+O2vJHx2MSa0/0A2rT4xxDQncc2YUNgEzj+Hw
OvKCfmBkXdH+dJukdXxeFlV8YWptMKHkl6ZzlEA6mH9Nw7b+cXu1W6eNUhbMFtAZgwdcfd5IULcb
TFjkS5sIVjCeX3njn7k2FZ/HvnCec83J78fMdp56JA2Pt41vOQ3Sm4Xfk0j2Dc6yQplkkalDJMXT
mq9hArWV7hRF4wsALju2Fre73lV88jJtTIWL5OV6V5ExH/XKmsLXojZIEXU1Cusg7PVO+lE+fHDg
dS1JYVytOfbRoA5+R5iY7hzmjeiWDi9eC+/F+MhaL9PQm66e2iWpM+OwB0qWGdGnsIjVFxx5Nhw6
I2s/TK015v++/0vzpi8NGD4A5cTr1cONr0Ji0qIDpcnyaDduFPl45uGoQq5+vm1r6wVkhBUsEoX7
Zdhh9QJWleVV4AIoU0XxbPiJzMMnVZmiMrCHdPyolUkrTq7bAqCFCZmSUMLks3Oq+3qUe63ExVuu
t31htqPlBPndG8LsIp0sLUZi6TW13eSpG03zoy49++xOWo5ivVJ8giAOOJ1qp38iTGV8tTMLFdda
mbl6LdF4gl6Gt/OubB0DNgPKYgq8C5Xv9W508JfUXe+Gr1LPXfdkG02h3pViSFS/hztS81VHKYOJ
/uhvnD8m0axl0gbc7xq8ETlepUnIU16TzI3jwGnG7k81dkEZRJTvkbkHbXVklrVxd27fRjgCWTKZ
ALzBDG6sBxviGArHdjK8V0NY88GdLZUx/2xBNmv3xmQMO9u+ac41lto58z0s9voDq3NpIwAbc9y9
Ov9ijxRAfZkqejA6+tw88PIl/c5kypZ/wYESOdPEBbi1CrjKch6kl3bsaa/XlZ+EyJ2oiojFH5JW
nPDrykQS1kAl8EttQpNkxq376fbF23KnrFa1gBiierUmhy8NbWrq0fZeE6uY73qCpPaYd84/XRr3
5eG2ra13Y3kuCBCoD8D3eP2FE0El3R5ZrlUM853roW2Hrks//pOrwFigzImUZxv1XzZbgvL8DRfD
0DP6UgsPP8PXqwxiUsq4bzpejqGmuhNnRfNiR7aZHs3Jzc2jLQbuTjuFl8lwT1Gc90AESrCd97e/
wsYXB9QG5gMW1IU+eXWRG9Qd2zqvlVdY+a2vcIQ61dka2u+9wlj2zhfftEWxAfptgmzGzq+/OFIK
cYcsJxNdeZ3cCzcfdN/JMvuE1M/wG2D2pcuwTJBCRUwQfG2s69Wxc5EIu/SVmz4vEDR/CvPsQ1/I
4aAr5V4ffeP2/GykgrZYhpLXiA84w5Aj7Bll7wxhNEELhahyGuq2zp7saJo7RhMm+4eaz4zrIvsc
P45qF3e/8YWXYsxSs3DoXaxKQO4QKQI9UnADytJaB/xWfh4AfF7MRjV2PNTPftbqYULA63+NrY5O
21sGuD24A2Iz8/5OwCSrZ/gou3M9QW9NqN2FIHdVc7CeLHLwT23Zm+CTx7ROU1RuRUH1GZqf765S
znqgmd20x5C5deDo3yzPFKANIP/XZ8AQJrD+mF84qeY4Pwjoks1zbrQoxVME3+W+2PDZsOl73GoG
apaKzrW5MqksgHYe5mCu00+Zzvj0acwdVOIzgD7xE1IUO8Hv9iYw/bYE+hQb1z2FMI6jCBRKdCl0
D2SVn9SW/SLFNOl+1iZDederveLdw8bbPBW5Z6d+6znCif0OtaN7ldiFslYlACMpALz/cTtz0HZw
zlu7QC1meTgp2lEovP4syDV1+QRGjpkyu0sDAZY7KPNQ3il1N5k7gcmmsaX/C7JzQSKt9iCKDSdv
mDi6aG7ILD6T6W17mrM+b89zFRf/3vaei8daX4GlgUAVlCYSg9TXS6t6a3LiMUoveVXE6MQ24BVf
cnead5+L5Tl4Y4lDDJTEgt52nciDSoceIs/hO6gUJwkEpe7vhT2Y3lGfF1JnEE8t7F2AZik2p+N9
aKTyCJ61DAbLqu7K2OhPt9e+ddotQNe8nFSLSLev1561skPhRE0v7l9pUvcPzJtVf2hhnIS+mZrN
nj/fisl5KwGx/dfeG5Vns4kMu7CTi2mmWn8/pVOXnzpYaOtAtePHiipL+HEwRBTYdqs5d2RAXoJ8
V1XuDWVunTEb7CnFb5Bu7P/1ype3hAgqSy96kVeTr4ZxepiL3viHadQ99pmtr0ypFgUE8NHEgqvz
PLeDNyNCxPBuYaWq34xOjg5nB6zPV/vKMQNCM3UnNtmIjCig4tgNikaLa7le36i10JjCBnBZJNiL
D144ivasMTn5oUMWSZySaoimcyfzyQiYQyl2B9G23lIuMNVHusJIUq4iUZknADlNYiOlQW3CH/Ne
HhloNM2gNZBLh7aRn30cKTp+sRjC8x2lMH8DggvBKqunDkoRdC1Op0B8H6rc7otRKv3XQU4vfZF5
vFMMcF9u36St80QJhngTGTZc1+o8Qc2egCRkCDauxjl9sBvVPCamME55UXbq3W1jW9UxwDHkMctI
OAXl1ccdRtkxfkVJ0KsV+yDrXPteM0FlnLW85NUoDHV+iNssVuhNO4n3oyN6cQ9d6rX8m4ZF7MQR
Wyec8w2JFaEahYXV85AYXeGUEASjYaQ4D9FMlNRViB4cJZyOzYE+TP7x9idYzu/al1Ku4TYR+WJ6
9QWsEca91ODNzMO2jw56qPfmgwcXdHmUigXbrOL22cFUoiTaic+2LdMc/K/lNdWpGgq11kA6X2bX
7YwjnV2rf6lE4wFhHxXnQ+7lALU8AqI9rutNywuTJbBHdCTWLGGmKaTC44J8MoNMzyAOwwcoJkvz
e89/8ntwP+4DFHLVf97/qX9iPJcABS3S1eZqIBcpRLYx6FytPfXQiPsJbvwuzrz4ay+HsQ1MJRV7
c8hbq4VikgI7VgnLV5lGJVyrGyNKrmU7G59QTHc/NdlcPVTqkBknkYss9CP4r/cynC3MA86CV35x
2cCclqv+Sw+2xDCvb4KkpaoN06OLIM+9pjKgHERq67zMssqDzE1q5xGIrRU0jnNQKg4DhLvdPJ08
VepfWqDVv0FysXRyaIVz7pFRWD7YL7/LmCWhXs3Bg96TSbpisoe/9Clr/3EZtv92e8+3LjTlQeQ8
wHEuY67XtuyxBvBtm9ElygbNDMreGZHrrJkecnqtO2Sp3KuMbm43nMpL1YC5c3u13RS9mFtSMyjw
RFS+jLNLAy6R47+oPPWmP1NVOKjw4gW/sU6TiuzCJYz7Xp3tkXJcm7ZxfEnnZL7Qz+nUj4NXGfNL
CKypPpiNtttx33oqiG4XmpmlOrke0TYnszYiq4cwTXjNtzqFspQKvSsDx8jdbieW3vysFoE7k900
4tbGSj0vkprRQUZo40b3c+nMz2QNehSUo1FnsO2JmbJQUurvVxDi6af5RyWIUgGlz+sjZMwpPOAz
j2+cqeH3XsTukzuI3jjROPqrQvau3tnLre9KsZcXccGpsp3XBkMl08MyNeDZYMJJD/TQbdQH0Viy
PfZk1MkOBGkjwqKhiawHSSLdg3WHqnINSRmCAxuTpjdPjTGUiLM40eQGeT430x9dJ/TmzsnCRPMT
RUy/QRwEbyVEqSAcwWa9EfSb57mcoU65dLGmH6QuF+Zfy/1nAuX46d3XhNyII7SgupmGWb7FL65H
m5juFib0MyM0PuNhnk1NPijUgvqD5o7APwcPbsH3P7RUFpAzXwaz7TegA7urKipqZkK61GsHz6tj
74A2mvMvPDjWYx1l2TnUwLnuHKPF0awii4UJFk7lhQOD2u31Wp1I63rFAswBsBZSSqkmvXzOO/RP
dnLqjau5yIcB4bDJhxgUvTaEwIluRzAFvpIDh3qQZU7skRS6TnhwI5QHnpvSsJuAfj3o/vfvJ/dy
GW2i5KC5K2drxnqVq1MGxAIF9yebuYZTn8r2keE//dBqyrTjhba+KfCRZepmUZJYT2gzp1Vl6dwC
NOhDbbjXLAFI1pHZsINT2SqlQJAAwIIWk0FauwrDLbMtFC/r3FfwiMN9WipxwGTMcD85kxIgdis+
6wiGJueoLo91Nij/UOpBAS+yW7u5Y96t/lzOTludys7Y4+Hb8hfMOSIBtrA3vGk+VPncdWPXuK+g
hTz1ocpIju50px26z6nobcWvFLN7AUhhVGeT7lR0//49J2qgGsegFf9c7bnT91bizKBlnSp3z0Xc
TIcJyN5pGm0rqObwNwaDUQLA/ZMUMAO1xrOTk8RG3mCvYbr8hyoNHRapwR7EcEgkotg+QpL58DjO
+pw8317q1nEDs8Czvrw8wAavb1Y4MbqkarnyGjogsgJDqbr+mLdO8/dv2OGNY3BtQYGs4bih4ZS5
E4O9NuZkvBOyRq3ZpEC3hwDZeNmQm0C6HnpqyNfXBcIy1mY4NoAjtg26Y8j45I+gdpsTA4HJl9tL
2jZFIZIwk/xy3bMq8lYpgZawJChA7/pc/SHCevgiG97S37AErgEYFOEsZZjrTdK73E71Kglf8yRu
D6Ioe7+WvfrEGQ53nuqtRVFxoxKxbNUbIgMUIXvkILh6WmLP/pQ3+XRwEllARyG9Yeet3HLrRCGg
VclMF5L663UV2Yhsmx4pr3YcoTebqMNMdUP2cxEIMyvvPdqO84NnzOXO1i2+bf1woUdEtUUlfEa4
8dqwkVGPtQAEX0hN6u/cD/kpc9QfstO9Jy2NwzPdQASsxkRWT61o69Pt/dxYt6sSj0D6QSXgTb9d
CZmHbaOe9CT3ik/oEo1TMPWefNStPvvLrrzkExI0rbbzXG9kKiRrPCxLF5undLVqURF5RK5AJd5x
i2/LOw30srFC31aE+ULUkO44l02DHNnFhZMRr89tGzJoIS1k6eNoLr9Wcxx+HJvok5Z3QuMhyaKd
Bb51ZuCgKFIuSHcsrmHeVWYBseyZY5ncIn0JNZP3iiDM+P7O7WN0hJ0DD0J9dmHkWp2eVM0LxYrl
pbHr7JNXaG7r96MjYeSdjPZRLQ038ZvcejdXxsruKgqCpQNh+wgBL+a7eRRCx3p2h6E850oxHFMn
UTuU4sP3voWLUeo3GhyHwFnXqXQ2cjBj05CXnt08kPqZB1FLwlg71l882ZXv9XXYI71caNwY8XoD
ENaYgaRSCj2FzQx7z5yENFS/bW2p/JkAONrTwn1zFRdzS12Q0tjC+bsKYUVCOucMorpYtBUOAt2+
AzKqxZ2orfpcStMOTMQkdu7FW6Ncf7J3/DOYT5BC1wcIElOZm9ZYXpbyCfJn3qMIkyb27YFqN7TH
VB7jXfH0N57dwChZtE3ah7e1VqcWtbc6znWnvGjeoDqHmArVSzal6nSo2t0saNMYoF22kkkPmu3X
KxTSmmD7yOSlIt75ivqQfHYkHf65VdTxvRHzsrBfbK2itT5x60GfCnnJJtsaj62IzMwHbCj2mm1v
3NliaAEwEKgtfdalafVLaqfPMqUtNcCcIqX7PIiuOKEjLoLQifSHdHS7nRB965gwhQ6Ho70wDK4D
jJHXoAayiAIQydF9y+G4N5xiGnyZkdU5ZaM8V0l7vO3c3sTeLPJXo6tjAl9kQVEHfc68LucnTobS
BU6C2uTRneria1dl0Y/Yg66qz61wx7FunRooh8A2AjKET3X1gQ342kb4GlCyM4oGPFfm9oexVxz7
QGt7fL290DePxbJQwm3Y/xamjDWnWOhmqLmkaPCiSFo9i1GZnENVFsVeEXzzgy7ydSAZmcJaX3Zd
MRwFPVX0YSbak17utX7kzf+p1fAHMibqFHSlFdNWk0W247rfRDk/V/j/LdNPuz6v1dzrUdjV6J5y
Xr/KRaDCngG86l0k77Ku9z7PhhylX7hFFi5gaeXz7U+8dWE0hw8MUhT63zUtp9kNnpSJgeLkYD3q
ujT/0Gu3OepZl/Ng6sVft81t3BdwNgx74FNpIK7LTNLDaXP3YToqzZZqxJjPfudSlMR5iM+OWrtP
QxrusalvLJK5OjKAn9p6b2gkBWwmhde5xQW4vvOYqGV4ZriueGDoUY8BW9vzuwUfgS/xEIOuBnUB
wfHK4VVyqJslcrwUshXHMa716q5um6x991N8bWe5rr/4OyS+6XaiRX2Zujrsg2XO/Nx3ve74oqX4
cXvzNg4ryTb7xmaALF7Hil2eEBAkJUJuhqw0Zrq97l7r6ubvBUmNUn3KaLLfEPPpfi3qxn1JoZX1
zrd/xOZeQgNM6IF/B3Z5veK6q7SE4i97WYQTpSUxn6M2dO8ISOAFbcHN37a34fDAobkaiDxsvgl2
Ok1h2rk3iosUenVUWryc39B2vZtnryh2ouPNxYEphtFQZYBtHcnpVtWGVohO6DwlXTDF5fxCT129
r5tY+0NMWbRzHTcXR4a14NG4IWuImOZEoxhmFleKvn4aO1NpfInSQYHo2OgZp9ufcuvywz1JeZDG
D03lZfW/HFZb6k6dNUl54XaMfprmEH+GjvqsuV33kUd9PoZG4/x72+jWEmH9Aw0DlwfFm1X0GNlq
Iex44oaYmvvBkxpjXkNq/VU4+R5jyNbuMVOBfBM9JpU5/ev1aaWRVsMUI3HWpsX4lBtpojyUY6dN
H4iRx/AvtVPoLe6cmc2vytQq+C6Kkfx1bdUqa8rVTO9cUqmqn0GSIdzbqqP4oVW6+7kKxYdSjR1l
x+rGk4mokokf/1lbWZd7ndYEMmk0+QVpgeSLl06V33a6dA/ukGhZEBaWF/vx5OrlXazkIt4JKDcX
zTQYNAELsdMaq0qvpww1BdKuLCszHzUO1BdRdHN9pa21YxfPyBVnvSF3Si9bO4xIBR8ZR4DvWbl1
iAvaWMYQEnKCcxBN7hzwRsq7tIIeIgIv8xvLXAYrgHPh7shjr/eWiTajiCU6fUzzZN8UoVWHmvnk
j7Pa9vdWC6I0ECiy78Cut/aWM7ywP9CnoCtzbdVV1NAAqQpVmB4mQTjBC0QYFL1qajOexqFTjp1h
tn8j4CM+3b6sW9tKGI3AAuJAUAOsznIxoyBObzy7VH3rfGgKrQ2iFG0gX0o5HfQ6lwfPknvcaBvv
Gt5lQQNglabt+knpVQg8koj1EuzdIVk0vAwIyxyKiYnKQ9JIe/BF0fGsxV5ovcR17/y4ve7l3FwV
uxZ2WUABQDU50HT8rr/4LHpNDSt+QaHPbvqQ9Gjx0j9x380Z/tPOkqfQtUDReBVu6mls1pUD1VAV
OW4ddNnUdff1XIvymNRlIe5uL2vD93KM0AJZxEph8F8dX2owOuV4O71Ae8FJKpnf0p/s0AxnZs3K
DEK/93ulK4MrZz8Ps02+DHt3h6c9NJ6jjH6neM2rrEkC674p74oxKX6Iapg/3l7rhmvANEAa2qjL
ONBqreiV60I48CoZUeuiptl1rjgVs959rbzB+0ekubVzaDYuCxYXUDVMekDmVxZhKR9bszHFpa7q
+E/ViB1AWmOZfU+oTPxbKD1yZaXdxzvfeOu2/Gp29Y27vioUDTWSixfV30tZOo+F2Qrh22VffZdh
/QiQ6E+rbbqHQk3K6vgbn5lyNLAKiMwIlK5vSlNMgKNadnjuZXQBe/hY5dH0vVXN6Wy2zvD++Jp0
AdgOKRp/rk8wlN1CSQeRoaTT/mjqciJEibQLeo9oUd9e2YbXBdZHQR8+f6i51tgGrevCwlvEAxBm
eAgrmT8YdTh2fqNE3RmF3xZt1Dh0H2T0fjz04hZ+Mb3aUq9ykSpsYLnWUAdFKKjynKOnmNYrktDj
zhfdOrW8kyDDgXHg8VZPKHh0ev/CTC9l3vVNkM562z/oVdY3p1pxvINQ9Cr0+0qz5rvbH3jLG1Ho
WgS9QdihqHd9dIou8tpMAfUNunV6HC3G0VwGA/42u6bbiRM2TREDkgX+hHytTIWwgndarKQXIMj1
vVvNzX1fMvmZwSb+8huroo3KkhjL4gW7XpVSTpZASRYGQTtPz+5cJf4oOvOPxOEh+Q1TNvqm4Oco
4q+HF5yZg6st2gj1XPW934vJPNmx2fWnOHPKccfPbN0HSF/+x9rqoCAqMUL/CDWijmRr43cSaNcH
LRzMIMnQCKicMQ99KISds7SaYicEeovt5koADoRIBHYDzsvqs86AL9WoxzqSfhpDQfGQweKp6wN8
CoyJOWCsR/2JMpz1KU8aWw1mUP4PmVCyPV3BrbMEMRkuj8kscphVbKBX3aSlVZpf8qEZTj0yOI80
5uujbQllT+dj0xZAZnK0RXlunSzZomXaSkOMvq6QfEjyLtUCmTSAqquW1vPt47T1jcHhmAsXJXyf
NDCuj25mNVKZijK90DdtJ3C+mhiOkzp3xz6rO/Ns2Fo3BChS2tOD1mrlH54dI9kA6qt6vv1TNpwS
+SG+FwEMVBPWAMHIQzu9ySCXS8rMeSqSwfACRxl8K/w7zMWy57m+d743Agaa3y5vmcs7Rv34evV0
wux5kgC8KjCnPyygedrJqfPE+TakdQUxQOIW4nh7nZs2SZrIUrmovOLXNlu9hHV1RjrS7Yr0IZzH
sqN5Mox3jJmqf0S9qrybihuEz5KaMqkKFTd8uNcWoXRQ49EOIfydFKSRdcW9b5Q0+8joqhvYaTTs
GdwIpcHMsJGECFBnrEcFjKEtVafHYKqldtC1+lgehTZo6s6n3DoyMFOTAJN086CtDm+jRfYYaS6f
EhGlZz1tZHWfl+YQPQ60OKNzJV1qiyEcE+N7LXNjaE0t+DXKRKAarj9pkoCW0DVGfIrBI7FGvNCO
oW8yZAaQV0TwkYCjrQPLK5x/bh+fN2tezg3PGika5I4QOlxbhnxIhWrY6y6RRns8cLQU7g5URmJG
uhN7NAKtmNvT1Gt7ruKNX8LwUjUClAJEkerKteG0cN2kHPMBQvy2/lCW/UPUwUPsT2U+vLcktgSV
CyMvTQ6NZuPqwI7JVIcwcTkXYTbTa96Z40sShXHg9ZOzE/G9XRWmaAnjcQA4cEuuV1XVgzX2Wupc
Olqfw7FUwAOgG2uNj3lhisPtvXtz9ZdlUQUjagZ3A27q2phMUQyfUzP75jKlfkTZc/7XHOzpNW7U
8styzvbi2beHhcXpFNWo9jPquKZwn6WRNXUrim9DbOVHs27q2J8ZJ3jMPDn/BQnZeA/VpvcbyySP
B5a2aDi/wReEYWsXIwPq3yqvtg9FoSqqz+wJyEfPzu9kk7bab1lE1HdByEB0usqpJTcxpRmefcvl
PPgjM74fcqeLPsRTWpxk6Q479t7ERWwkcbO7MG4sFLqrAzoZthyU0c2/jcwDHacuUY6tao1f6LZ0
pzqOENzMxZiSOHjhOyWMeDDI4pmwBY+MX3+TcuZFGusuC/sktdqfizlo98SL1sNAhDjEXPQYFgXl
JeJZLs0vRWLoRJTObgztuzZW06msZfuNUh+jAbPKgLIRf5Njo5wEUwL/j7trWW4bybK/wqhNd0cM
XQSIBznRXREG+JBMSVZJsl32hgGKKCBBAAniSWBiImYzHzHrWfVidrOcnf9kvmROgoKtBGlRNnLa
jlJFVRRN+SIzkZn3de65bxB3SC68LPkVcKj07unjUlMCPQrJYByA+9V8hAzgiPuWH0dIUyBFBtX2
gyr7Wj8yhn1/ly+cIQrGF1k2BtGUQVFTQKbgwhigTmLjOcPE0JeJV7yufKVSzpxsRLP7NAUnxyRI
x6O3+lKLV/oGwC7Ut+xQg3DeJxRABmBbx/lVXGjoRNtX1XdZPx0khqQE+dUw0jJyf2Jq7F7hp4Zm
akDGoJiOXXXteyfV0iIiS4l82BWAO18B6ZB+8Eqiog/WeAlsfakPnOkGLNHqGRluleF0q+0G/nAa
ktCvFuUgkqRrnfRd36hcvXAnZeg5JSo9SRXN0Th0s7ySAKmm556DoMf5cAeOnfMokAPp180GX+pa
PlRPEDy1bjfoegAncOBZ7TdjrGRBi0e7pgKgb6nr29IC1JjeyNmYZMZYQmuFVB47My081SUSxavt
RRzBQoa/hZAPDuGgjTCKSBH2fVTifVB9EqnzflLCETMAjN9qr6pgpzvTbQ6qa1MHLEa6jDMUjo3B
cVRO1SWVQoNFa4JZ7DmjDwPX7UuT5bgMPAPwr3xkbgma6828vhuHN0GyGWyMglbOazVD7ceFOkqH
OuA24yKcu6OtFL5LlOXSWcRgNaq2r6tdGm3TyzQog7kyRI7lpvJAKnm2oVmgIoXt9aPAiJV4l8+R
jYlfDbwwSIzY30nkupKc4jLUYnmEAsbMW2mJS1AZrcTVnRKCg2eS9HOcSV/3tzOvLHf5WRr0N8s5
9XI5MXe+Q9E+zt963iyLxrvs1W5UxYjAFcNyqV1RtLK+3yAslhu6vIy3U33YD4lVKiUI5ZONr3um
H2xUx9iBi1PxZppfLMkt6kD89+MSS7YIkSjXza0a+N5ltAVfd4ZggYLUvJGqW7W/GG6X+gcd5pE7
HW7H/uttXGUpKBaWnjZXQaHmTJNx6SvnuxGRokkqAzc5rfK4iKYjbOzUSP3d+Ab0qnJkDAo1Gc+B
1NssjVJFqbq5c5JhPNlEwzKdoaYnI+dxH3EaMBtU/ZsEymx5RsE8EBiAX+3cu/G2iEbTUNLc0STJ
gG69CAeDyAflthaM8ymYPQbo1AgaVX2RK1TSkTwAu5y53S49lAeVu9HbIcKk2kIv5fH2Dt6Tkl2p
VA0VYACqzSs5A4/AbeTizF7EYby7Gqhxlhm+6pIxuGqr2Dnf5vJuDAUYb9WpMqRSMO9nY927HGzk
jXYVodE10L2g1q/OEjLyxkY6coFiD6oQBfrKrr8gGRJyZj7wivCDA2a0zNxBza9GWqKX5laj0TWu
T7ZqnuLspgrY08vFENwS/pVOi2rtVKkLruyU6tHG8ECjAvIHNBxd6rIR5aQYmdBZWjl30DwmuKqK
QV/yjeEGl2s06QegELhUYJgs79DqRsrOt1tnLF0qg7gfni8DGu+oOcy2YXDnBEHfme3AfehaUq6h
/20y0P2UTpLUX8rTYilH4KLSAzLw3i77bubKRiElOpXNoCCBejsA9FBbBBQQq3N9Sx2KpBG8BxNH
L0vvBqO+HDozuRoOI8csSF/PjSLQlOWrotB26FYSE2cTo7o790deaqCdCGge46W8cSeyVi4RWUdj
pd+i0nUGb1wnHtxUSA46Rox7wTsnuJqlGSj/ZXuJnmHouwqmgAmqxct8KufxYHhXuf2ysKRhNAQc
JR9k3psiytUrpT90txdqBt1k4IYCcfJo5AziV9tlMd6Zjiqn8SQfawDnFDINBjfeNvDsDFBX9Wow
gF9UIrKnGbu+F1Qm9Tx1XoHmWTIGsa6ttCocvtuCDkPC9naleKKVFdoWL6Nh4aMIVE8Sg4LlyDHl
rVOBB1xPaALGrRGoJZQg2gFwVBEJtLlVdj+S3DIwk00/uE4AXBwZrkZHu7MQyZbSyBNnuTNUPaTB
qy1aUiWzgZu659XQH0qTOE3LvjEu0zIFE17fywZTGFU0mIChdvQ6RzvgrZEo6M47UZYqdedDxZOV
zRTtdPrglUfF6OY8R+VSAiwCmjiq70FMEtwvcwXn2s/8xJ2AlDZXXqMeL81e+TH4aC/ASO/lwcwb
VIr2isRL953qe2Uy8auh6oKsX1ZCU9866h3K0L1i0q9KPR8Z4H3MqWNsR/CjTRm82a8dZbNMf/PH
QC6ZSBPJHjoEDtjsaJT3J8jty9EMVgBIuqIMV9SvNJfzs0ERynDaYtSSmMHODapFUvjL7DXqr0GY
4KNC97cYyaPfod4U540TluVsJ4Hd6j5F42XZVJMKUC8w/fvJXI2q8How3oxVk2qxp06HOyWLZiVS
TrkZaVtlN+sjuQkE9wadMI1yA+TjmY8siTsJl4r+LgTGo1wUKas2Hvmqkp1n6Zi1QaWEGkWVpuFF
vAHmaxppZKedh1KB/YwqbVkzkEek8Y1CQhLNgWXKtelyEAKTnkR6X7rIc/ANSZMElFXSqgxAU3U1
QJkpSunVnefLFw4LpAIN4GA9UQW+y8wlvJnoXeYVESVz1KkrfX3iR24VmE9bQ610BhJ/rB8S4CyI
eSEa1Sa7R/J8mY1L9LP1HDXJz6iT+ndbsExnr5fDJc74CGpEMqBttN2MpukwMoIwG30lTQ4bBSJ8
sFsQLQFVS7vaD70OJG3gapK1HPqEGLj0f5PS8SZEickpMsoDUwmPgu+OCDiqNeFRK7yphOIFz3XS
SLZwK4a/JWXqLHSXxB9SNH/P55Gkb041OGl5LJgcetiD0AnEzMyPb4cNNqDK2sCwdVdjX3FVo69H
xZWUB9JF2gdNmhOho4BOI3RQ2KVSdOL1tnxsltdFdBHBitonVNsAu1AtkBmK+94qTaPd1tyUGnkf
ICQ10Xa+f8pnYEvHGdYjAIXrnByAQqi2boX0ktgZqchPeZbjpv0bDzVR6SV0B6UTCfUMo4nqIJA7
D9VcHb8OApR/T7eDdJtPY6eCUbYZeqgsQE3Z9nwJUP6dAjRwjjBvOs5/XxbuiCoTlOpn5G3RdweD
GepMgsE5GcfJehtqmo97cxTQRQWQY34GWy8cnsC6HmwcFOuDYgSuGQ4jnN1W3Cn3dloCSinVqmAt
x0ybS871RnbjRdHPY2zabUbj6dOn8+D14ZmsfJ1VTjLiuZYXFmfhqJQR8LWY1soM1EcU5FXWR+jE
oGMnO8WCq7ZdIywOQiMs7o8qWGyd1hydAnSjlUsG1s5DJ7RZFElhdr3rJ0W1UOHIFFM1lipU9eDt
qZNQ9kcfgM7IZRPJGVRLlaD+2PmGh4pO/9bdgoRPm6OStIqv5CjMpDO/dLTxTbWFiU4Mj3VXDo1o
OHQjm5TRUoV5nqM6YWdQEH2QNxE0mTNdgocjuBqP/CAwZUAXN1M5k6X34JgsJENTtltgJyNk0eDk
RF7yigZu5d4pcaTG104o0yxEtfkuoxOgvAeO2dfifn9kgq5z6Z0HCkClBiVLGQ2PUbTZn+ryRvVy
M9VySZ+BDbiq0HpLSXRw5+CyQIB8GuRqvqOTjKYhkmhLL8qTG6WCCns3XjpBuNLdWE2+MnaFu4oV
CsK9Q3d14AjaVxZYiD1SxEX5HvkCZ0qqEB2LXDK60qvhCi0e+yfyXG2VoKH6DQ4yarkQSJWR0uJv
yDR2d1LhpoP3fQpfYaaVG2dW9jfy9cBXfWc+GFX5RB75Q8/YuCDtMBKNbpQTG7992DAGMPPiikYI
BOm2Nqtp4Qz6jj8O5feO5gxNNFzf3IUFdQ1E8BWYHChlOxGMPAi81E/EwQZcA9AmRAb4WW8iKVO3
XiK/1xVYFSRF8b7vxmRW0OXS6BdaNQc7h2SGJH3bJ31vIWWKY462/ilC/SMzx8rj0IOwAoEmuRVP
C1Q3wAH3h++XKSHnA1ReTZU8Ln8F8GqwyNKsOHv6ipEOzjyw9IjxQEExdlVoC37icalnhVpoyvvS
GydrPfW1qzH8Hm2Bchp9YJDMG40nabqp/Dnaf/Xh4sb9eJrJeVRNlgXwaTNgLZYnAhqt6CmSJRgU
OGVRx4B4rdIuLHDQgidDqZvyHjAg15TBtTQd0W02MKo8LD4EFFwEsyoeLgfvTqwGW97HOow9GBlM
lNtAax7SmSabEvg23IzvXXe0fAuMSRxMQK4ZnW3ddDieutQtq8lm6bnvN2Mav0P21Jui8HYgfaW2
qceB5wOshMg0YoL8W1HGhHpqsVPfZ0k+uvZiWTeXY1dLYQRudRidI7rJ5vXcf77f/bNj0+v9LJNf
/orP9zQCYzzUcOvjL68jO7xNY9tOL63or+yvfvpV/i/+cknuY5rQ39P2b3F/CfIfnj+xUov7MA0B
2ih/zey4vLGTzE+f/nY/UkyECUIbtjC9owcinvVL9US+KKhn1+O6KyP7bz/dQ0GkbHwOoeFPD1+d
r//2EwqRH22sT0OqZ/OUBN/CpLM1RA/lF+BNZhDu8cPPTz2fhs7D16ryAlQtyB2gTrD+gSr+mVuh
L63B09Nrlnq/KT4NnFvLpyawXx22BDUDF4bUkvQ1SzB6gbwIcocMeP1o7kP1BWg4ZOThEaVlP7gd
fqy5w0Dq+vq1F3DawBqDbNT+h1sCZBhewCtDjhEH/8eau8xgqZ3eu6y8YM0tUVQAXfPovSvY89B5
oPkGiJD9/HB7nrVF6jT1ofYCKhZoZsajV/9wKwCg6AvgMIawv360115XSHaauyy/QPkMI5xhnV7x
w596ffyiLqmDAbb/+sc79Yxmo9MS4PUjtY70LNR7/YPX/OgAALfxAlljYGiZ74wnPdKdX77un/FL
n/Si6RJ/XatNYiePdO/JX2ju+UMBj7Qi8i+wq7lfZXp0L/yzXv2FU6v1JB992Uy6ftLDX3+Y4uHD
uWc182r+8IzYsRXfu2X9Rfkw0CsrgPo1LDe2CK/TseE+j+NA+X968U+JNcsozpJGDlOTrMavq9S5
VVk9mGUkamTVNgg7QF1Fn8cWvwjMsOksNIkt22/k7O0lAYuLsW45oSwr2XWsr2i8bi0BA5F2FbvI
CoukjZx6CYYCxF7YKytsmaIs29t1uK+D1howyr6uQn+FpR43YuolYJZcV6m3VrYmvZextSJWI40J
r+2SzsLhFvFSmaXXVeobRAXsdT3m3jQgsZXa3B0BnFD3h7yzk7RnWOGmEVUvCgOQdB3+ezuwuUtC
Zi3qukq9oj1suj8lPd8K1404NmZYCM3Ho17Ysy7iOQo9wt5ttlqTBBfnPXcUgeETcS3fZeGqd56w
8XOvE6kMYIMYUrnrGr1cZb3LLOF25IN0AWv0LzfT2+nN2+nkX3ts89gxFqy9/wF3YlxYyA8Bo4uo
ft3K+ulpHVPWn0yZQxXOe6Rf//3DIte7HYVU3e0POLSfJ8jbKsn3MVZMK7TW3CYQcefPEeYJ24eP
OR6fZ/9tRtClvSP3tJHDXgwIj5qP336kb2Gvpb1rGHWx3cOZ612SbWbDfG5E11uAsWR0ncDDfX2b
HlzUjMmgq3QTAmLL770MbFxM3GsFkorFQr74BFwzz7r9TCsmq5Xd0uko/0alOyKeJ+R/vwMMJj+E
+hv7/bEH0D6UCNKFmMbBeeR/j95jDU78DueMfKcD/vL39k4AQUj7PT1M+Zlb4GUI4+s+bW0w0A4c
WItfKTdpGUioku420mkW08huZNTXBcrTDrTn1w3zisape/SI1TqidQS+TvbLDCaF5bfWAUe340Lc
0uz4mAEPY2wR/LH9ujG/ZieBHzE4VUG1ATJP1AICTc0Svt2ecQ1736Htp7BGM4jk4l80vwQMhlXx
8zPJPsfYn3vBYc9YrY0I8Csr7AHjDMrwUN4DeK+ABxkWuvLcw/luqwKAZXCY0Ph3iPmxKoYnLe3n
zuvSTlAznAJ8wukFWGF1IR64ECRdR4qeFel3XsRLADFie9VIYidPB56X/YMeG2PGciezGGznB31S
R70rO3Xt+MBiRmEUSk2wioBOMBpsELiffOz301J7Lf0cLfVoZx9oocfj//8Lc9k+qbi7VYSradIk
tXo3Ld3CcAlf3CrP1FpTv3dr+bm1pnEjrN6WB8rw0co+U/Q8wxEOLJ87WIfa8OsFn9Fwza6jxwOG
k9Z8/HaD9woLHFtOxo24TpZ1XeZrOBQBL3Z8cokfb9gptE+KEPI/xq9jxlDX48Ybhj+E0ec7cAC4
tyDgBL0MHYQ+ms3HDs+BVfL1W9ygaVJgzzwWy7jyuu5Dw0bRTCOGjZU1I+gsNAMubk0aQUwsq+Tu
KtZ0rXUjhck8tFC/fl1v7Chb+bAv6O89KMaeCQAA5zizguGuA5/YAb1HzBGPOf08ATvQRIIlprxb
zgjju84DPQgpICeNIPYOGC12Z7EQULvjtQ8WflqjRnL9nKdMyWfqH9OK7N5bO15z6vhJa/iZkice
WcF14HY8Qxl3XZkpI/luxLBlYKQsnYVuoYcp7j2/N8/gw3N3Cuu01vkBMQGAiRPL8OSdxaYuoRF/
XesCTucdjv3cClrJjJEA82FurfhDyODDXZdh7rbUwKHTm3125565gQ83AtLj3cdqfvzv1O6t/wRy
GRJzpw4VN93FL+yw5LbZkUjI16/FBVm1rQJwDnQf7QU8y9TllAv6NQiQS1atVWDYha7b7BLxbsdK
YP82stj9A0KC5uO3W9WXVolCFX47POluPnMTX8K1KLg7GDBeEcP1W0IFnOJLKNL7VoheREbs0spw
+xIeAYHSHRHLwCS3Q1iSCDV3SSt2/yKX0Ayz3muMkabrNr4iMPEbMbVUESqjlsprIvDzNo/59pOx
v4b7BkkSK2vE1aM+jD5+/cV28/HvWdiG0bJuBl0X+QaeCZ8dqzvZdxV7a5f3ru37rVQ9ayHWWfQ+
0HsQ9Ed1hwDhdmg7Foe+AX2WALks8Wb1LmwacgcFJBEChFNEZvgtjeYzAuRmLXAPYovdpd6hFLqR
ws4H+Aqbj99++m4//ift3dHg49/r5OZ1/PG/wnvCJ0ZQBdT9QYAtkFbsvG7I2nVX31lh1b6ggeDu
PuA3zsEBVwRsaCOLNyS0ejMr4d8mQ/l2XQygDEnLpgegvbvcKeIwSH1yJgEaU3UX/OHAB5EZw2HX
dfhAgpW1KvgbQwS4bJ8suz0434yJpOugDRL37mDMcZcoEmTdJb9clTb37lhdLko80CQXTYyQuDqS
RMxa/tT3i8OiKA9Rrz9iJBaoSl77iHjXIbIYMechCrAd6uQzP1bGw955y9u+Q7KgEVRrNQFRE4Mm
WNhaoZ3ZcWU7NMeVyz1FwGVr2L7Vgl0fghLaxwgJARSBPQXmNjLfAZCGGy5rP9l1rSd2GFgxh9MU
Aag8j7EMPJRShA8zTdJ2Tp+V43ZdBLOy711+bUX4MDNwFbUWgbFWdx3tzIqpfQzr+WQi/pmRgxkw
+PechmQ9fLsOeU5WCGu3ENiMnq+zYJRsholdNpLYXXE6e3j6uM3tGIBgXqyIdQDMkV9dEU6nGVPY
YdzVAN3dLMm3ewFnWYg7h1sEdMTrLvf8/uByQHG1ALmp5fOjZXwBXbfYKztubTAQqAgQC0g4wn88
mB3MN90lX1hp3toNIlyUCwKasLZpIonIPN76NLc27SELWOMLgns9tUPgyfnULvrlCFjnbGcHSHbF
TiOrjk+xdhNd99wl9ddYk0ZQLZcRpHSXG1rtUKuAI4Jwc8oPVoS79gV8FvqddV8IQDILi78rRKhm
EBu0FD4qiLuP9hoA0qwVR0OD2e6CbxDqajkbqIftLpedaMApuD0BMlABgutbMyYhHyUR4XXcRq0a
TMD/BAw4t/yVFa8bSbUzw4hUuh7l28Je88oD9DgixJIU7TTb2xgkTN1lv9mwMlfOuARAVoDcfUnb
goTOmvJuo4hs5VsGV8G+A9EOd2OApa772C9pCAVlOzG/oUV4Nbd23I76iQAfoMjMZhihy1ZFB3jl
xFzMwJ1fWvf2uu3pSQhKCVBWCzDF5Nxqo5GHAorr7i/z47+zc3PMNdOVIdjX0QEdzMioKQSB/snH
fb/QGm7q8R8xsva7A8AISjD5jSvgEL/EjbmyiMcLFmBivoxR7cqrUQE6CYW5jm+t7cRttnytlQQs
xGVpsXASJ1bEgEHxy68tY7/oqkENQDP5ADhrwtJVKhCHK7rm35kI9+s2Jr0LVFRzNpUI9YbKNj4K
KsI3Ag7d6S3Yf25f3jSLWrsxAwFv7hzR7NBu5Q1rFsyubw+S+VdXU810lfrKivjtW3M2dZW6KGOn
rNrXGRI4zXp/e+RnX7G2oC3sYt1nuuuw98myI7IFbIwFyEk27uGSCDjXFxYP94Ui777OsHMsenBE
GNVp11WGXQnsfWsvi0j6wtdfk5wHoqD9t4ARA7NWts+0CJTvlR3xEBS0+uo+3GuUwyCOeczYk0ZC
5G8OTBVJRMj8GrRLJIrgiCXNKtTq/8nqumdmD27hglkRrg1OMmPM7Lqf71yLHDqlAs71neWRw5VG
JlzAmC0COFgjZ29jiRgxsCLMLGxfc2BNbZ717Tf/m2plH1kOEUHNt8ROUerVjLFeDxFX3WtUQNO8
d56i1ibq/dybAtJP0+zhZD5+HMhLWfOgrnvx4YGLLLQS0LHjkc3/kmMP1RUR0dDbCGUzfnnsvkHx
L6MQ7jqtS7Jew7WfWknaCGPvaE+k9mXpuEWexQPxsGq3LtmgqDjEqn363z1vzeOHghoAtcUnfeTT
iTyGhC4tvKCY+P/7b/+RbNineVwC040RnKEsIbCat8bdhyih19DJtRnUt5+oO4JSoT4g7zzOm3Ft
guC5u/xbG07Bptnuyc8TYtES/hLp/YrSM4uPdOjg+BQB+53QzZpiAe+sDdxIwtdvgiwUdegCXt7C
ykhMOHAC65Su6YwYuut2v7ZAAd+/R96/nyRZI4/t+IdnCHj3t/C0j0gWcAddWFHqtsya/dKcVALf
L7BUM378ASFbR+lNwFjfvPovXR7f8U00/Dtd38bjKbBpPlWFzT1r+qlq+/Ql/jLOVlzcQ4C2AycN
QTl7DQczrHgF8GbzumrLpPnwpXf3jFGH6D3m8/XPIkxhNlqQEnDaSkRgnFX/gYoUxficaBGkg6ZV
ItF4zHYRYViard0hotRpQgMgm3lGLBFmXCP3eG2vCD8aVGpthjYROWhQVqxBcJbxRQAiinHOQE5K
muO2178CzKJX2Met94eesM1jvv1UX1oxw7y3K7REVH+zXGDCCls4+xu87N1HfQ2cXEoZTQpnD9aN
jrsaUnsuvAVJ06S+Ta/snPA3iAina/+Ui+yej2nVLWG6zuAOgAKyttb18O/oCsxRzZLXukAEKusO
Xvt+fUzsS5ocuwxlEUjh/UK9JYBxgqKQ5SMZm8P+VjgI+oioj0VvxZQkbu8tiR1y9JIHb2eznt9+
8N7cPvkEAeASg4ZWqzgb/au7j9wEIw/ivI2gekuJcMJuLd4qklkPg65nASG8tDcFqxxQDxl/jEVg
ove7EyZM6n78u28HZTNitipovNd8/PZ9Uk/g0sITeHgMCltERJP3E9hrgd6f93DpvzSjZpMYgjXs
B7b8GWHYHzK7f4wIUQTkDLmw36m/ORLZY60UQWKKNoMAkIxGIHM86dg/dpemnzygY3/6qCHCUb/p
Wd8/3Ab7bcl4GzlR7Ix9ZT8EeD2fL5gfgo/4ZeywEfEpbBHhULTPJS0ctQiAkxFbFV/MJ6Jg10RS
h0u6iIhcmtSnbTIYEQH76T18CZ5UTwQn8wyOz73LmHxatDAiAMMzy998EdwlINQ5zwCd4SIQiEI2
aqWDMkTcGzkXbmtIIuqEWPoT4RNOfUsjEZ6KHWfNvNm9JZ2+VE+HYt7EWXuwsogT8hbQzQq839yL
A3VoM4EvvbhjF/4/hr7wGNHuH1Ap7OnM0UPACij3ckRYmAaKw9rhQhGGK7tu6VEHSgSmx6TM6/zz
wgYNa+j85Zj/KcIbrKFDrH0DTGR2ER97johSFpPSxibjvBT1ZP7j9HUxIx5pjjC7g0TgRWaA67Nm
K+sH/uYaQs36Vh4A2Z5kxX9msvVBF7JGm4fyBbi0D/JrLBd72SzM8InlneEU19xLEaEYEIDksAOH
DOFZi5zg9Is+s1Ga8bBD6zlc3k8QBPCbP+MmAcaBZlN86V4//cQFEporuNaNpFrFiWBSMdEAOEkR
uz/iqEgiKsWv7KJnWv4RXL6IYoUr0qK8ElGq8NYKQfDImxMiYiRXoBbjpYo4s2yBP9jAK/B186gb
aDbLt2+7a5LeI7Z1VLmAn17AA6wIyTQ2hSMEimLS9X6bCEzAcYSSSpBGPw7jE0HIvQ8Xndk+kjL/
1HuZICibgHhsH2lmJxZpMUBRzCx0OTsFbQO6v5Q7uoFtyu1UWYQpcQdwKT/aoYjRZqiVaw1WwM58
h9dL9pH3GXqS806WLCJXeGBkyiLALyZDabKsTXNom/3AVIaKIKOuo08BOjYDEKOoIqpX3+zr6G7r
/hLoaBTSuPc6A+gM9uJRM05nQB90RVdHiIKhc8dpytzv6Pgc6f3R1fF5PBt2Nz8Nfnj8203s71lR
vFNdyR5F+Y41HvnHznJvArF41Kfers0AnuK3mdsU2SPuUhGBor7JkhakXBaBubv7+D/gayvtx0ey
7kH+OTh6rF3ZsR3wj3H7j3WIaV5L/a4eti/e3ucp8PHdjk1Djs1d9O4/1prmDzjLI31x/nizPNaG
5web5Ykt/aAN7n04mb/8HwAAAP//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openxmlformats.org/officeDocument/2006/relationships/image" Target="../media/image1.gif"/><Relationship Id="rId6" Type="http://schemas.openxmlformats.org/officeDocument/2006/relationships/chart" Target="../charts/chart5.xml"/><Relationship Id="rId5" Type="http://schemas.openxmlformats.org/officeDocument/2006/relationships/chart" Target="../charts/chart4.xml"/><Relationship Id="rId10" Type="http://schemas.openxmlformats.org/officeDocument/2006/relationships/chart" Target="../charts/chart8.xml"/><Relationship Id="rId4" Type="http://schemas.openxmlformats.org/officeDocument/2006/relationships/chart" Target="../charts/chart3.xml"/><Relationship Id="rId9"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editAs="absolute">
    <xdr:from>
      <xdr:col>1</xdr:col>
      <xdr:colOff>178129</xdr:colOff>
      <xdr:row>2</xdr:row>
      <xdr:rowOff>113433</xdr:rowOff>
    </xdr:from>
    <xdr:to>
      <xdr:col>28</xdr:col>
      <xdr:colOff>59575</xdr:colOff>
      <xdr:row>44</xdr:row>
      <xdr:rowOff>176893</xdr:rowOff>
    </xdr:to>
    <xdr:sp macro="" textlink="">
      <xdr:nvSpPr>
        <xdr:cNvPr id="2" name="Rectangle 1">
          <a:extLst>
            <a:ext uri="{FF2B5EF4-FFF2-40B4-BE49-F238E27FC236}">
              <a16:creationId xmlns:a16="http://schemas.microsoft.com/office/drawing/2014/main" id="{E9EF943B-2262-56CA-B34F-D9D6496B0C54}"/>
            </a:ext>
          </a:extLst>
        </xdr:cNvPr>
        <xdr:cNvSpPr>
          <a:spLocks noChangeAspect="1"/>
        </xdr:cNvSpPr>
      </xdr:nvSpPr>
      <xdr:spPr>
        <a:xfrm>
          <a:off x="790450" y="494433"/>
          <a:ext cx="16414125" cy="8064460"/>
        </a:xfrm>
        <a:prstGeom prst="rect">
          <a:avLst/>
        </a:prstGeom>
        <a:gradFill flip="none" rotWithShape="1">
          <a:gsLst>
            <a:gs pos="89000">
              <a:srgbClr val="7F8EE6">
                <a:alpha val="61000"/>
              </a:srgbClr>
            </a:gs>
            <a:gs pos="15000">
              <a:schemeClr val="accent1">
                <a:lumMod val="30000"/>
                <a:lumOff val="70000"/>
              </a:schemeClr>
            </a:gs>
          </a:gsLst>
          <a:lin ang="54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xdr:col>
      <xdr:colOff>365980</xdr:colOff>
      <xdr:row>3</xdr:row>
      <xdr:rowOff>164521</xdr:rowOff>
    </xdr:from>
    <xdr:to>
      <xdr:col>4</xdr:col>
      <xdr:colOff>165763</xdr:colOff>
      <xdr:row>43</xdr:row>
      <xdr:rowOff>176890</xdr:rowOff>
    </xdr:to>
    <xdr:sp macro="" textlink="">
      <xdr:nvSpPr>
        <xdr:cNvPr id="3" name="Rectangle: Top Corners Rounded 2">
          <a:extLst>
            <a:ext uri="{FF2B5EF4-FFF2-40B4-BE49-F238E27FC236}">
              <a16:creationId xmlns:a16="http://schemas.microsoft.com/office/drawing/2014/main" id="{DE358814-3831-DA40-68CE-7CA15B291054}"/>
            </a:ext>
          </a:extLst>
        </xdr:cNvPr>
        <xdr:cNvSpPr>
          <a:spLocks noChangeAspect="1"/>
        </xdr:cNvSpPr>
      </xdr:nvSpPr>
      <xdr:spPr>
        <a:xfrm rot="16200000">
          <a:off x="-2019510" y="3733832"/>
          <a:ext cx="7632369" cy="1636748"/>
        </a:xfrm>
        <a:prstGeom prst="round2SameRect">
          <a:avLst>
            <a:gd name="adj1" fmla="val 10388"/>
            <a:gd name="adj2" fmla="val 0"/>
          </a:avLst>
        </a:prstGeom>
        <a:gradFill flip="none" rotWithShape="1">
          <a:gsLst>
            <a:gs pos="0">
              <a:srgbClr val="0000FF"/>
            </a:gs>
            <a:gs pos="14000">
              <a:schemeClr val="bg1">
                <a:lumMod val="96000"/>
                <a:lumOff val="4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xdr:col>
      <xdr:colOff>389049</xdr:colOff>
      <xdr:row>31</xdr:row>
      <xdr:rowOff>168348</xdr:rowOff>
    </xdr:from>
    <xdr:to>
      <xdr:col>4</xdr:col>
      <xdr:colOff>201232</xdr:colOff>
      <xdr:row>38</xdr:row>
      <xdr:rowOff>143636</xdr:rowOff>
    </xdr:to>
    <xdr:pic>
      <xdr:nvPicPr>
        <xdr:cNvPr id="26" name="Picture 25">
          <a:extLst>
            <a:ext uri="{FF2B5EF4-FFF2-40B4-BE49-F238E27FC236}">
              <a16:creationId xmlns:a16="http://schemas.microsoft.com/office/drawing/2014/main" id="{29BB1669-1CF2-F775-EDDB-49173056566B}"/>
            </a:ext>
          </a:extLst>
        </xdr:cNvPr>
        <xdr:cNvPicPr>
          <a:picLocks noChangeAspect="1"/>
        </xdr:cNvPicPr>
      </xdr:nvPicPr>
      <xdr:blipFill>
        <a:blip xmlns:r="http://schemas.openxmlformats.org/officeDocument/2006/relationships" r:embed="rId1" cstate="print">
          <a:alphaModFix/>
          <a:extLst>
            <a:ext uri="{28A0092B-C50C-407E-A947-70E740481C1C}">
              <a14:useLocalDpi xmlns:a14="http://schemas.microsoft.com/office/drawing/2010/main" val="0"/>
            </a:ext>
          </a:extLst>
        </a:blip>
        <a:stretch>
          <a:fillRect/>
        </a:stretch>
      </xdr:blipFill>
      <xdr:spPr>
        <a:xfrm>
          <a:off x="992746" y="5990672"/>
          <a:ext cx="1623275" cy="1290006"/>
        </a:xfrm>
        <a:prstGeom prst="rect">
          <a:avLst/>
        </a:prstGeom>
        <a:gradFill>
          <a:gsLst>
            <a:gs pos="71000">
              <a:srgbClr val="0000FF">
                <a:alpha val="39000"/>
              </a:srgbClr>
            </a:gs>
            <a:gs pos="100000">
              <a:schemeClr val="bg1">
                <a:alpha val="0"/>
              </a:schemeClr>
            </a:gs>
          </a:gsLst>
          <a:lin ang="0" scaled="1"/>
        </a:gradFill>
      </xdr:spPr>
    </xdr:pic>
    <xdr:clientData/>
  </xdr:twoCellAnchor>
  <xdr:twoCellAnchor editAs="absolute">
    <xdr:from>
      <xdr:col>1</xdr:col>
      <xdr:colOff>366890</xdr:colOff>
      <xdr:row>36</xdr:row>
      <xdr:rowOff>28542</xdr:rowOff>
    </xdr:from>
    <xdr:to>
      <xdr:col>6</xdr:col>
      <xdr:colOff>249297</xdr:colOff>
      <xdr:row>47</xdr:row>
      <xdr:rowOff>178346</xdr:rowOff>
    </xdr:to>
    <xdr:sp macro="" textlink="">
      <xdr:nvSpPr>
        <xdr:cNvPr id="5" name="Double Wave 4">
          <a:extLst>
            <a:ext uri="{FF2B5EF4-FFF2-40B4-BE49-F238E27FC236}">
              <a16:creationId xmlns:a16="http://schemas.microsoft.com/office/drawing/2014/main" id="{AD46A0F7-3490-28F5-2B4F-A16CDA47A1E3}"/>
            </a:ext>
          </a:extLst>
        </xdr:cNvPr>
        <xdr:cNvSpPr>
          <a:spLocks noChangeAspect="1"/>
        </xdr:cNvSpPr>
      </xdr:nvSpPr>
      <xdr:spPr>
        <a:xfrm>
          <a:off x="979211" y="6886542"/>
          <a:ext cx="2944015" cy="2245304"/>
        </a:xfrm>
        <a:prstGeom prst="doubleWave">
          <a:avLst>
            <a:gd name="adj1" fmla="val 6250"/>
            <a:gd name="adj2" fmla="val 602"/>
          </a:avLst>
        </a:prstGeom>
        <a:gradFill flip="none" rotWithShape="1">
          <a:gsLst>
            <a:gs pos="56000">
              <a:srgbClr val="0000FF">
                <a:alpha val="58000"/>
              </a:srgbClr>
            </a:gs>
            <a:gs pos="41284">
              <a:srgbClr val="0000FF">
                <a:alpha val="70000"/>
              </a:srgbClr>
            </a:gs>
            <a:gs pos="100000">
              <a:schemeClr val="bg1">
                <a:alpha val="0"/>
              </a:scheme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xdr:col>
      <xdr:colOff>190500</xdr:colOff>
      <xdr:row>36</xdr:row>
      <xdr:rowOff>124965</xdr:rowOff>
    </xdr:from>
    <xdr:to>
      <xdr:col>4</xdr:col>
      <xdr:colOff>608259</xdr:colOff>
      <xdr:row>48</xdr:row>
      <xdr:rowOff>189633</xdr:rowOff>
    </xdr:to>
    <xdr:sp macro="" textlink="">
      <xdr:nvSpPr>
        <xdr:cNvPr id="9" name="Double Wave 8">
          <a:extLst>
            <a:ext uri="{FF2B5EF4-FFF2-40B4-BE49-F238E27FC236}">
              <a16:creationId xmlns:a16="http://schemas.microsoft.com/office/drawing/2014/main" id="{EC226B04-0000-49C8-A404-7FE0C74FE3EB}"/>
            </a:ext>
          </a:extLst>
        </xdr:cNvPr>
        <xdr:cNvSpPr>
          <a:spLocks noChangeAspect="1"/>
        </xdr:cNvSpPr>
      </xdr:nvSpPr>
      <xdr:spPr>
        <a:xfrm>
          <a:off x="802821" y="6982965"/>
          <a:ext cx="2254724" cy="2350668"/>
        </a:xfrm>
        <a:prstGeom prst="doubleWave">
          <a:avLst>
            <a:gd name="adj1" fmla="val 6250"/>
            <a:gd name="adj2" fmla="val 602"/>
          </a:avLst>
        </a:prstGeom>
        <a:gradFill flip="none" rotWithShape="1">
          <a:gsLst>
            <a:gs pos="83000">
              <a:srgbClr val="00B0F0"/>
            </a:gs>
            <a:gs pos="3000">
              <a:srgbClr val="0000FF"/>
            </a:gs>
            <a:gs pos="44000">
              <a:schemeClr val="bg1">
                <a:alpha val="0"/>
              </a:schemeClr>
            </a:gs>
          </a:gsLst>
          <a:lin ang="1620000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xdr:col>
      <xdr:colOff>202869</xdr:colOff>
      <xdr:row>44</xdr:row>
      <xdr:rowOff>172294</xdr:rowOff>
    </xdr:from>
    <xdr:to>
      <xdr:col>6</xdr:col>
      <xdr:colOff>125898</xdr:colOff>
      <xdr:row>49</xdr:row>
      <xdr:rowOff>21669</xdr:rowOff>
    </xdr:to>
    <xdr:sp macro="" textlink="">
      <xdr:nvSpPr>
        <xdr:cNvPr id="7" name="Rectangle 6">
          <a:extLst>
            <a:ext uri="{FF2B5EF4-FFF2-40B4-BE49-F238E27FC236}">
              <a16:creationId xmlns:a16="http://schemas.microsoft.com/office/drawing/2014/main" id="{2D0694C7-4E00-6F84-E02D-2F5FC42E8F15}"/>
            </a:ext>
          </a:extLst>
        </xdr:cNvPr>
        <xdr:cNvSpPr>
          <a:spLocks noChangeAspect="1"/>
        </xdr:cNvSpPr>
      </xdr:nvSpPr>
      <xdr:spPr>
        <a:xfrm>
          <a:off x="815190" y="8554294"/>
          <a:ext cx="2984637" cy="801875"/>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xdr:col>
      <xdr:colOff>178130</xdr:colOff>
      <xdr:row>2</xdr:row>
      <xdr:rowOff>102672</xdr:rowOff>
    </xdr:from>
    <xdr:to>
      <xdr:col>1</xdr:col>
      <xdr:colOff>378644</xdr:colOff>
      <xdr:row>44</xdr:row>
      <xdr:rowOff>176892</xdr:rowOff>
    </xdr:to>
    <xdr:sp macro="" textlink="">
      <xdr:nvSpPr>
        <xdr:cNvPr id="27" name="Rectangle 26">
          <a:extLst>
            <a:ext uri="{FF2B5EF4-FFF2-40B4-BE49-F238E27FC236}">
              <a16:creationId xmlns:a16="http://schemas.microsoft.com/office/drawing/2014/main" id="{0D20CF40-36A8-4C69-A3BA-AFCCC777C696}"/>
            </a:ext>
          </a:extLst>
        </xdr:cNvPr>
        <xdr:cNvSpPr>
          <a:spLocks noChangeAspect="1"/>
        </xdr:cNvSpPr>
      </xdr:nvSpPr>
      <xdr:spPr>
        <a:xfrm rot="5400000">
          <a:off x="-3146902" y="4421025"/>
          <a:ext cx="8075220" cy="200514"/>
        </a:xfrm>
        <a:prstGeom prst="rect">
          <a:avLst/>
        </a:prstGeom>
        <a:gradFill flip="none" rotWithShape="1">
          <a:gsLst>
            <a:gs pos="89000">
              <a:srgbClr val="7F8EE6"/>
            </a:gs>
            <a:gs pos="15000">
              <a:schemeClr val="accent1">
                <a:lumMod val="30000"/>
                <a:lumOff val="70000"/>
              </a:schemeClr>
            </a:gs>
          </a:gsLst>
          <a:lin ang="54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GB" sz="1100">
            <a:solidFill>
              <a:schemeClr val="lt1"/>
            </a:solidFill>
            <a:latin typeface="+mn-lt"/>
            <a:ea typeface="+mn-ea"/>
            <a:cs typeface="+mn-cs"/>
          </a:endParaRPr>
        </a:p>
      </xdr:txBody>
    </xdr:sp>
    <xdr:clientData/>
  </xdr:twoCellAnchor>
  <xdr:twoCellAnchor editAs="absolute">
    <xdr:from>
      <xdr:col>24</xdr:col>
      <xdr:colOff>359971</xdr:colOff>
      <xdr:row>36</xdr:row>
      <xdr:rowOff>105833</xdr:rowOff>
    </xdr:from>
    <xdr:to>
      <xdr:col>29</xdr:col>
      <xdr:colOff>247724</xdr:colOff>
      <xdr:row>48</xdr:row>
      <xdr:rowOff>65137</xdr:rowOff>
    </xdr:to>
    <xdr:sp macro="" textlink="">
      <xdr:nvSpPr>
        <xdr:cNvPr id="29" name="Double Wave 28">
          <a:extLst>
            <a:ext uri="{FF2B5EF4-FFF2-40B4-BE49-F238E27FC236}">
              <a16:creationId xmlns:a16="http://schemas.microsoft.com/office/drawing/2014/main" id="{D0DD647B-7C6F-47BD-A7A9-56081645B8AA}"/>
            </a:ext>
          </a:extLst>
        </xdr:cNvPr>
        <xdr:cNvSpPr>
          <a:spLocks noChangeAspect="1"/>
        </xdr:cNvSpPr>
      </xdr:nvSpPr>
      <xdr:spPr>
        <a:xfrm rot="10800000">
          <a:off x="15055685" y="6963833"/>
          <a:ext cx="2949360" cy="2245304"/>
        </a:xfrm>
        <a:prstGeom prst="doubleWave">
          <a:avLst>
            <a:gd name="adj1" fmla="val 6250"/>
            <a:gd name="adj2" fmla="val 602"/>
          </a:avLst>
        </a:prstGeom>
        <a:gradFill flip="none" rotWithShape="1">
          <a:gsLst>
            <a:gs pos="77000">
              <a:srgbClr val="0000FF">
                <a:alpha val="31000"/>
                <a:lumMod val="62000"/>
                <a:lumOff val="38000"/>
              </a:srgbClr>
            </a:gs>
            <a:gs pos="100000">
              <a:schemeClr val="bg1">
                <a:alpha val="0"/>
              </a:scheme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4</xdr:col>
      <xdr:colOff>151563</xdr:colOff>
      <xdr:row>3</xdr:row>
      <xdr:rowOff>159575</xdr:rowOff>
    </xdr:from>
    <xdr:to>
      <xdr:col>27</xdr:col>
      <xdr:colOff>536370</xdr:colOff>
      <xdr:row>43</xdr:row>
      <xdr:rowOff>167367</xdr:rowOff>
    </xdr:to>
    <xdr:sp macro="" textlink="">
      <xdr:nvSpPr>
        <xdr:cNvPr id="4" name="Rectangle: Top Corners Rounded 3">
          <a:extLst>
            <a:ext uri="{FF2B5EF4-FFF2-40B4-BE49-F238E27FC236}">
              <a16:creationId xmlns:a16="http://schemas.microsoft.com/office/drawing/2014/main" id="{A7CED978-8160-48F2-A57D-429876C1CED0}"/>
            </a:ext>
          </a:extLst>
        </xdr:cNvPr>
        <xdr:cNvSpPr>
          <a:spLocks noChangeAspect="1"/>
        </xdr:cNvSpPr>
      </xdr:nvSpPr>
      <xdr:spPr>
        <a:xfrm rot="5400000">
          <a:off x="6021053" y="-2689129"/>
          <a:ext cx="7627792" cy="14468200"/>
        </a:xfrm>
        <a:prstGeom prst="round2SameRect">
          <a:avLst>
            <a:gd name="adj1" fmla="val 2378"/>
            <a:gd name="adj2" fmla="val 0"/>
          </a:avLst>
        </a:prstGeom>
        <a:solidFill>
          <a:srgbClr val="F5F7F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24</xdr:col>
      <xdr:colOff>400789</xdr:colOff>
      <xdr:row>45</xdr:row>
      <xdr:rowOff>105</xdr:rowOff>
    </xdr:from>
    <xdr:to>
      <xdr:col>29</xdr:col>
      <xdr:colOff>317635</xdr:colOff>
      <xdr:row>49</xdr:row>
      <xdr:rowOff>44928</xdr:rowOff>
    </xdr:to>
    <xdr:sp macro="" textlink="">
      <xdr:nvSpPr>
        <xdr:cNvPr id="30" name="Rectangle 29">
          <a:extLst>
            <a:ext uri="{FF2B5EF4-FFF2-40B4-BE49-F238E27FC236}">
              <a16:creationId xmlns:a16="http://schemas.microsoft.com/office/drawing/2014/main" id="{401728FA-8E8B-4E0E-BCB2-B3D172178440}"/>
            </a:ext>
          </a:extLst>
        </xdr:cNvPr>
        <xdr:cNvSpPr>
          <a:spLocks noChangeAspect="1"/>
        </xdr:cNvSpPr>
      </xdr:nvSpPr>
      <xdr:spPr>
        <a:xfrm>
          <a:off x="15096503" y="8572605"/>
          <a:ext cx="2978453" cy="806823"/>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xdr:col>
      <xdr:colOff>360747</xdr:colOff>
      <xdr:row>3</xdr:row>
      <xdr:rowOff>172615</xdr:rowOff>
    </xdr:from>
    <xdr:to>
      <xdr:col>4</xdr:col>
      <xdr:colOff>266674</xdr:colOff>
      <xdr:row>8</xdr:row>
      <xdr:rowOff>159574</xdr:rowOff>
    </xdr:to>
    <xdr:sp macro="" textlink="">
      <xdr:nvSpPr>
        <xdr:cNvPr id="31" name="TextBox 30">
          <a:extLst>
            <a:ext uri="{FF2B5EF4-FFF2-40B4-BE49-F238E27FC236}">
              <a16:creationId xmlns:a16="http://schemas.microsoft.com/office/drawing/2014/main" id="{7F7F66F2-B3B7-2B45-C4B8-D224ED753412}"/>
            </a:ext>
          </a:extLst>
        </xdr:cNvPr>
        <xdr:cNvSpPr txBox="1">
          <a:spLocks noChangeAspect="1"/>
        </xdr:cNvSpPr>
      </xdr:nvSpPr>
      <xdr:spPr>
        <a:xfrm>
          <a:off x="973068" y="744115"/>
          <a:ext cx="1742892" cy="9394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800" b="1">
              <a:solidFill>
                <a:srgbClr val="0000FF"/>
              </a:solidFill>
            </a:rPr>
            <a:t>Cargo</a:t>
          </a:r>
          <a:r>
            <a:rPr lang="en-GB" sz="1800" b="1" baseline="0">
              <a:solidFill>
                <a:srgbClr val="0000FF"/>
              </a:solidFill>
            </a:rPr>
            <a:t> Analytics dashhboard</a:t>
          </a:r>
          <a:endParaRPr lang="en-GB" sz="1800" b="1">
            <a:solidFill>
              <a:srgbClr val="0000FF"/>
            </a:solidFill>
          </a:endParaRPr>
        </a:p>
      </xdr:txBody>
    </xdr:sp>
    <xdr:clientData/>
  </xdr:twoCellAnchor>
  <xdr:twoCellAnchor editAs="absolute">
    <xdr:from>
      <xdr:col>4</xdr:col>
      <xdr:colOff>274615</xdr:colOff>
      <xdr:row>4</xdr:row>
      <xdr:rowOff>69083</xdr:rowOff>
    </xdr:from>
    <xdr:to>
      <xdr:col>12</xdr:col>
      <xdr:colOff>390950</xdr:colOff>
      <xdr:row>15</xdr:row>
      <xdr:rowOff>160561</xdr:rowOff>
    </xdr:to>
    <xdr:sp macro="" textlink="">
      <xdr:nvSpPr>
        <xdr:cNvPr id="32" name="Rectangle: Rounded Corners 31">
          <a:extLst>
            <a:ext uri="{FF2B5EF4-FFF2-40B4-BE49-F238E27FC236}">
              <a16:creationId xmlns:a16="http://schemas.microsoft.com/office/drawing/2014/main" id="{74A22084-E9EA-F21C-F27C-54D7D1FC07F0}"/>
            </a:ext>
          </a:extLst>
        </xdr:cNvPr>
        <xdr:cNvSpPr>
          <a:spLocks noChangeAspect="1"/>
        </xdr:cNvSpPr>
      </xdr:nvSpPr>
      <xdr:spPr>
        <a:xfrm>
          <a:off x="2723901" y="831083"/>
          <a:ext cx="5014906" cy="2186978"/>
        </a:xfrm>
        <a:prstGeom prst="roundRect">
          <a:avLst>
            <a:gd name="adj" fmla="val 458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4</xdr:col>
      <xdr:colOff>414465</xdr:colOff>
      <xdr:row>7</xdr:row>
      <xdr:rowOff>5339</xdr:rowOff>
    </xdr:from>
    <xdr:to>
      <xdr:col>13</xdr:col>
      <xdr:colOff>206915</xdr:colOff>
      <xdr:row>15</xdr:row>
      <xdr:rowOff>113524</xdr:rowOff>
    </xdr:to>
    <xdr:graphicFrame macro="">
      <xdr:nvGraphicFramePr>
        <xdr:cNvPr id="33" name="Chart 32">
          <a:extLst>
            <a:ext uri="{FF2B5EF4-FFF2-40B4-BE49-F238E27FC236}">
              <a16:creationId xmlns:a16="http://schemas.microsoft.com/office/drawing/2014/main" id="{CB011F5E-8511-4696-984A-0AC41910862F}"/>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4</xdr:col>
      <xdr:colOff>486406</xdr:colOff>
      <xdr:row>4</xdr:row>
      <xdr:rowOff>80503</xdr:rowOff>
    </xdr:from>
    <xdr:to>
      <xdr:col>8</xdr:col>
      <xdr:colOff>608801</xdr:colOff>
      <xdr:row>6</xdr:row>
      <xdr:rowOff>160561</xdr:rowOff>
    </xdr:to>
    <xdr:sp macro="" textlink="">
      <xdr:nvSpPr>
        <xdr:cNvPr id="34" name="TextBox 33">
          <a:extLst>
            <a:ext uri="{FF2B5EF4-FFF2-40B4-BE49-F238E27FC236}">
              <a16:creationId xmlns:a16="http://schemas.microsoft.com/office/drawing/2014/main" id="{73CB9F69-DDE3-491C-9405-18B1F4356A74}"/>
            </a:ext>
          </a:extLst>
        </xdr:cNvPr>
        <xdr:cNvSpPr txBox="1">
          <a:spLocks noChangeAspect="1"/>
        </xdr:cNvSpPr>
      </xdr:nvSpPr>
      <xdr:spPr>
        <a:xfrm>
          <a:off x="2935692" y="842503"/>
          <a:ext cx="2571680" cy="461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800" b="1">
              <a:solidFill>
                <a:srgbClr val="002060"/>
              </a:solidFill>
            </a:rPr>
            <a:t>Totall</a:t>
          </a:r>
          <a:r>
            <a:rPr lang="en-GB" sz="1800" b="1" baseline="0">
              <a:solidFill>
                <a:srgbClr val="002060"/>
              </a:solidFill>
            </a:rPr>
            <a:t> Cargo Tonnage </a:t>
          </a:r>
          <a:endParaRPr lang="en-GB" sz="1800" b="1">
            <a:solidFill>
              <a:srgbClr val="002060"/>
            </a:solidFill>
          </a:endParaRPr>
        </a:p>
      </xdr:txBody>
    </xdr:sp>
    <xdr:clientData/>
  </xdr:twoCellAnchor>
  <xdr:twoCellAnchor editAs="absolute">
    <xdr:from>
      <xdr:col>4</xdr:col>
      <xdr:colOff>345296</xdr:colOff>
      <xdr:row>7</xdr:row>
      <xdr:rowOff>169628</xdr:rowOff>
    </xdr:from>
    <xdr:to>
      <xdr:col>6</xdr:col>
      <xdr:colOff>114070</xdr:colOff>
      <xdr:row>9</xdr:row>
      <xdr:rowOff>45565</xdr:rowOff>
    </xdr:to>
    <xdr:sp macro="" textlink="">
      <xdr:nvSpPr>
        <xdr:cNvPr id="37" name="TextBox 36">
          <a:extLst>
            <a:ext uri="{FF2B5EF4-FFF2-40B4-BE49-F238E27FC236}">
              <a16:creationId xmlns:a16="http://schemas.microsoft.com/office/drawing/2014/main" id="{B5C8B2E7-6770-44D2-BD80-0A47DC4C6B26}"/>
            </a:ext>
          </a:extLst>
        </xdr:cNvPr>
        <xdr:cNvSpPr txBox="1">
          <a:spLocks noChangeAspect="1"/>
        </xdr:cNvSpPr>
      </xdr:nvSpPr>
      <xdr:spPr>
        <a:xfrm>
          <a:off x="2794582" y="1503128"/>
          <a:ext cx="993417" cy="256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800" b="1">
              <a:solidFill>
                <a:schemeClr val="tx1">
                  <a:lumMod val="85000"/>
                  <a:lumOff val="15000"/>
                </a:schemeClr>
              </a:solidFill>
            </a:rPr>
            <a:t>Tons</a:t>
          </a:r>
        </a:p>
      </xdr:txBody>
    </xdr:sp>
    <xdr:clientData/>
  </xdr:twoCellAnchor>
  <xdr:twoCellAnchor editAs="absolute">
    <xdr:from>
      <xdr:col>12</xdr:col>
      <xdr:colOff>447898</xdr:colOff>
      <xdr:row>4</xdr:row>
      <xdr:rowOff>90415</xdr:rowOff>
    </xdr:from>
    <xdr:to>
      <xdr:col>18</xdr:col>
      <xdr:colOff>322241</xdr:colOff>
      <xdr:row>15</xdr:row>
      <xdr:rowOff>144929</xdr:rowOff>
    </xdr:to>
    <xdr:sp macro="" textlink="">
      <xdr:nvSpPr>
        <xdr:cNvPr id="38" name="Rectangle: Rounded Corners 37">
          <a:extLst>
            <a:ext uri="{FF2B5EF4-FFF2-40B4-BE49-F238E27FC236}">
              <a16:creationId xmlns:a16="http://schemas.microsoft.com/office/drawing/2014/main" id="{CD197C48-CAD1-4821-8EB5-2C5257021BA6}"/>
            </a:ext>
          </a:extLst>
        </xdr:cNvPr>
        <xdr:cNvSpPr>
          <a:spLocks noChangeAspect="1"/>
        </xdr:cNvSpPr>
      </xdr:nvSpPr>
      <xdr:spPr>
        <a:xfrm>
          <a:off x="7795755" y="852415"/>
          <a:ext cx="3548272" cy="2150014"/>
        </a:xfrm>
        <a:prstGeom prst="roundRect">
          <a:avLst>
            <a:gd name="adj" fmla="val 0"/>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13</xdr:col>
      <xdr:colOff>7775</xdr:colOff>
      <xdr:row>4</xdr:row>
      <xdr:rowOff>75964</xdr:rowOff>
    </xdr:from>
    <xdr:to>
      <xdr:col>17</xdr:col>
      <xdr:colOff>123985</xdr:colOff>
      <xdr:row>6</xdr:row>
      <xdr:rowOff>156022</xdr:rowOff>
    </xdr:to>
    <xdr:sp macro="" textlink="">
      <xdr:nvSpPr>
        <xdr:cNvPr id="40" name="TextBox 39">
          <a:extLst>
            <a:ext uri="{FF2B5EF4-FFF2-40B4-BE49-F238E27FC236}">
              <a16:creationId xmlns:a16="http://schemas.microsoft.com/office/drawing/2014/main" id="{0445FB63-4D54-443C-8CD2-99E61C1B37D7}"/>
            </a:ext>
          </a:extLst>
        </xdr:cNvPr>
        <xdr:cNvSpPr txBox="1">
          <a:spLocks noChangeAspect="1"/>
        </xdr:cNvSpPr>
      </xdr:nvSpPr>
      <xdr:spPr>
        <a:xfrm>
          <a:off x="7967954" y="837964"/>
          <a:ext cx="2565495" cy="461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800" b="1">
              <a:solidFill>
                <a:srgbClr val="002060"/>
              </a:solidFill>
            </a:rPr>
            <a:t>Total</a:t>
          </a:r>
          <a:r>
            <a:rPr lang="en-GB" sz="1800" b="1" baseline="0">
              <a:solidFill>
                <a:srgbClr val="002060"/>
              </a:solidFill>
            </a:rPr>
            <a:t> Shipments</a:t>
          </a:r>
          <a:endParaRPr lang="en-GB" sz="1800" b="1">
            <a:solidFill>
              <a:srgbClr val="002060"/>
            </a:solidFill>
          </a:endParaRPr>
        </a:p>
      </xdr:txBody>
    </xdr:sp>
    <xdr:clientData/>
  </xdr:twoCellAnchor>
  <xdr:twoCellAnchor editAs="absolute">
    <xdr:from>
      <xdr:col>12</xdr:col>
      <xdr:colOff>536397</xdr:colOff>
      <xdr:row>6</xdr:row>
      <xdr:rowOff>93106</xdr:rowOff>
    </xdr:from>
    <xdr:to>
      <xdr:col>19</xdr:col>
      <xdr:colOff>299983</xdr:colOff>
      <xdr:row>15</xdr:row>
      <xdr:rowOff>114969</xdr:rowOff>
    </xdr:to>
    <xdr:graphicFrame macro="">
      <xdr:nvGraphicFramePr>
        <xdr:cNvPr id="44" name="Chart 43">
          <a:extLst>
            <a:ext uri="{FF2B5EF4-FFF2-40B4-BE49-F238E27FC236}">
              <a16:creationId xmlns:a16="http://schemas.microsoft.com/office/drawing/2014/main" id="{0E7F1045-E6D1-47F3-9AD9-B92F3A9EAA60}"/>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4</xdr:col>
      <xdr:colOff>390949</xdr:colOff>
      <xdr:row>5</xdr:row>
      <xdr:rowOff>110363</xdr:rowOff>
    </xdr:from>
    <xdr:to>
      <xdr:col>7</xdr:col>
      <xdr:colOff>183398</xdr:colOff>
      <xdr:row>8</xdr:row>
      <xdr:rowOff>57324</xdr:rowOff>
    </xdr:to>
    <xdr:sp macro="" textlink="Sheet2!A4">
      <xdr:nvSpPr>
        <xdr:cNvPr id="45" name="TextBox 44">
          <a:extLst>
            <a:ext uri="{FF2B5EF4-FFF2-40B4-BE49-F238E27FC236}">
              <a16:creationId xmlns:a16="http://schemas.microsoft.com/office/drawing/2014/main" id="{270A5883-430C-6F61-D1AC-9AD740EAED91}"/>
            </a:ext>
          </a:extLst>
        </xdr:cNvPr>
        <xdr:cNvSpPr txBox="1">
          <a:spLocks noChangeAspect="1"/>
        </xdr:cNvSpPr>
      </xdr:nvSpPr>
      <xdr:spPr>
        <a:xfrm>
          <a:off x="2840235" y="1062863"/>
          <a:ext cx="1629413" cy="5184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C7F51F4-479B-4DA5-B609-0851CFA9316E}" type="TxLink">
            <a:rPr lang="en-US" sz="2000" b="1" i="0" u="none" strike="noStrike">
              <a:solidFill>
                <a:srgbClr val="0000FF"/>
              </a:solidFill>
              <a:latin typeface="Arial" panose="020B0604020202020204" pitchFamily="34" charset="0"/>
              <a:ea typeface="Calibri"/>
              <a:cs typeface="Arial" panose="020B0604020202020204" pitchFamily="34" charset="0"/>
            </a:rPr>
            <a:pPr algn="ctr"/>
            <a:t>153346552</a:t>
          </a:fld>
          <a:endParaRPr lang="en-GB" sz="3600" b="1">
            <a:solidFill>
              <a:srgbClr val="0000FF"/>
            </a:solidFill>
            <a:latin typeface="Arial" panose="020B0604020202020204" pitchFamily="34" charset="0"/>
            <a:cs typeface="Arial" panose="020B0604020202020204" pitchFamily="34" charset="0"/>
          </a:endParaRPr>
        </a:p>
      </xdr:txBody>
    </xdr:sp>
    <xdr:clientData/>
  </xdr:twoCellAnchor>
  <xdr:twoCellAnchor editAs="absolute">
    <xdr:from>
      <xdr:col>12</xdr:col>
      <xdr:colOff>412620</xdr:colOff>
      <xdr:row>5</xdr:row>
      <xdr:rowOff>96756</xdr:rowOff>
    </xdr:from>
    <xdr:to>
      <xdr:col>14</xdr:col>
      <xdr:colOff>228589</xdr:colOff>
      <xdr:row>8</xdr:row>
      <xdr:rowOff>43717</xdr:rowOff>
    </xdr:to>
    <xdr:sp macro="" textlink="Sheet2!H5">
      <xdr:nvSpPr>
        <xdr:cNvPr id="35" name="TextBox 34">
          <a:extLst>
            <a:ext uri="{FF2B5EF4-FFF2-40B4-BE49-F238E27FC236}">
              <a16:creationId xmlns:a16="http://schemas.microsoft.com/office/drawing/2014/main" id="{30A9BDFF-563F-49FE-81B9-1D237DC0E8DC}"/>
            </a:ext>
          </a:extLst>
        </xdr:cNvPr>
        <xdr:cNvSpPr txBox="1">
          <a:spLocks noChangeAspect="1"/>
        </xdr:cNvSpPr>
      </xdr:nvSpPr>
      <xdr:spPr>
        <a:xfrm>
          <a:off x="7760477" y="1049256"/>
          <a:ext cx="1040612" cy="5184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5942535-C5FE-4B82-9CE4-B32791C64192}" type="TxLink">
            <a:rPr lang="en-US" sz="2000" b="1" i="0" u="none" strike="noStrike">
              <a:solidFill>
                <a:srgbClr val="0000FF"/>
              </a:solidFill>
              <a:latin typeface="Arial" panose="020B0604020202020204" pitchFamily="34" charset="0"/>
              <a:ea typeface="Calibri"/>
              <a:cs typeface="Arial" panose="020B0604020202020204" pitchFamily="34" charset="0"/>
            </a:rPr>
            <a:pPr marL="0" indent="0" algn="ctr"/>
            <a:t>500</a:t>
          </a:fld>
          <a:endParaRPr lang="en-GB" sz="2000" b="1" i="0" u="none" strike="noStrike">
            <a:solidFill>
              <a:srgbClr val="0000FF"/>
            </a:solidFill>
            <a:latin typeface="Arial" panose="020B0604020202020204" pitchFamily="34" charset="0"/>
            <a:ea typeface="Calibri"/>
            <a:cs typeface="Arial" panose="020B0604020202020204" pitchFamily="34" charset="0"/>
          </a:endParaRPr>
        </a:p>
      </xdr:txBody>
    </xdr:sp>
    <xdr:clientData/>
  </xdr:twoCellAnchor>
  <xdr:twoCellAnchor editAs="absolute">
    <xdr:from>
      <xdr:col>18</xdr:col>
      <xdr:colOff>389774</xdr:colOff>
      <xdr:row>4</xdr:row>
      <xdr:rowOff>92262</xdr:rowOff>
    </xdr:from>
    <xdr:to>
      <xdr:col>24</xdr:col>
      <xdr:colOff>179367</xdr:colOff>
      <xdr:row>15</xdr:row>
      <xdr:rowOff>161738</xdr:rowOff>
    </xdr:to>
    <xdr:sp macro="" textlink="">
      <xdr:nvSpPr>
        <xdr:cNvPr id="46" name="Rectangle: Rounded Corners 45">
          <a:extLst>
            <a:ext uri="{FF2B5EF4-FFF2-40B4-BE49-F238E27FC236}">
              <a16:creationId xmlns:a16="http://schemas.microsoft.com/office/drawing/2014/main" id="{3AFDE181-BC2D-001B-EAD7-BA3F05AD742F}"/>
            </a:ext>
          </a:extLst>
        </xdr:cNvPr>
        <xdr:cNvSpPr>
          <a:spLocks noChangeAspect="1"/>
        </xdr:cNvSpPr>
      </xdr:nvSpPr>
      <xdr:spPr>
        <a:xfrm>
          <a:off x="11411560" y="854262"/>
          <a:ext cx="3463521" cy="2164976"/>
        </a:xfrm>
        <a:prstGeom prst="roundRect">
          <a:avLst>
            <a:gd name="adj" fmla="val 5123"/>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18</xdr:col>
      <xdr:colOff>202425</xdr:colOff>
      <xdr:row>9</xdr:row>
      <xdr:rowOff>134350</xdr:rowOff>
    </xdr:from>
    <xdr:to>
      <xdr:col>20</xdr:col>
      <xdr:colOff>611701</xdr:colOff>
      <xdr:row>15</xdr:row>
      <xdr:rowOff>143698</xdr:rowOff>
    </xdr:to>
    <xdr:graphicFrame macro="">
      <xdr:nvGraphicFramePr>
        <xdr:cNvPr id="47" name="Chart 46">
          <a:extLst>
            <a:ext uri="{FF2B5EF4-FFF2-40B4-BE49-F238E27FC236}">
              <a16:creationId xmlns:a16="http://schemas.microsoft.com/office/drawing/2014/main" id="{B35ED51F-170F-4607-B43B-3C8F2C855217}"/>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20</xdr:col>
      <xdr:colOff>252650</xdr:colOff>
      <xdr:row>10</xdr:row>
      <xdr:rowOff>74117</xdr:rowOff>
    </xdr:from>
    <xdr:to>
      <xdr:col>24</xdr:col>
      <xdr:colOff>366139</xdr:colOff>
      <xdr:row>12</xdr:row>
      <xdr:rowOff>154176</xdr:rowOff>
    </xdr:to>
    <xdr:sp macro="" textlink="">
      <xdr:nvSpPr>
        <xdr:cNvPr id="48" name="TextBox 47">
          <a:extLst>
            <a:ext uri="{FF2B5EF4-FFF2-40B4-BE49-F238E27FC236}">
              <a16:creationId xmlns:a16="http://schemas.microsoft.com/office/drawing/2014/main" id="{94098217-DD61-67CC-FFE6-E3249326C6A7}"/>
            </a:ext>
          </a:extLst>
        </xdr:cNvPr>
        <xdr:cNvSpPr txBox="1">
          <a:spLocks noChangeAspect="1"/>
        </xdr:cNvSpPr>
      </xdr:nvSpPr>
      <xdr:spPr>
        <a:xfrm>
          <a:off x="12499079" y="1979117"/>
          <a:ext cx="2562774" cy="4610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a:solidFill>
                <a:schemeClr val="tx1">
                  <a:lumMod val="85000"/>
                  <a:lumOff val="15000"/>
                </a:schemeClr>
              </a:solidFill>
            </a:rPr>
            <a:t>Grains</a:t>
          </a:r>
          <a:r>
            <a:rPr lang="en-GB" sz="1400" b="1" baseline="0">
              <a:solidFill>
                <a:schemeClr val="tx1">
                  <a:lumMod val="85000"/>
                  <a:lumOff val="15000"/>
                </a:schemeClr>
              </a:solidFill>
            </a:rPr>
            <a:t> &amp; Oil's Cargo Shipment </a:t>
          </a:r>
          <a:endParaRPr lang="en-GB" sz="1400" b="1">
            <a:solidFill>
              <a:schemeClr val="tx1">
                <a:lumMod val="85000"/>
                <a:lumOff val="15000"/>
              </a:schemeClr>
            </a:solidFill>
          </a:endParaRPr>
        </a:p>
      </xdr:txBody>
    </xdr:sp>
    <xdr:clientData/>
  </xdr:twoCellAnchor>
  <xdr:twoCellAnchor editAs="absolute">
    <xdr:from>
      <xdr:col>22</xdr:col>
      <xdr:colOff>472256</xdr:colOff>
      <xdr:row>11</xdr:row>
      <xdr:rowOff>115374</xdr:rowOff>
    </xdr:from>
    <xdr:to>
      <xdr:col>23</xdr:col>
      <xdr:colOff>472254</xdr:colOff>
      <xdr:row>13</xdr:row>
      <xdr:rowOff>150650</xdr:rowOff>
    </xdr:to>
    <xdr:sp macro="" textlink="Sheet2!S5">
      <xdr:nvSpPr>
        <xdr:cNvPr id="49" name="TextBox 48">
          <a:extLst>
            <a:ext uri="{FF2B5EF4-FFF2-40B4-BE49-F238E27FC236}">
              <a16:creationId xmlns:a16="http://schemas.microsoft.com/office/drawing/2014/main" id="{937E8B95-2A25-6482-7DE4-2AA635B6EDF9}"/>
            </a:ext>
          </a:extLst>
        </xdr:cNvPr>
        <xdr:cNvSpPr txBox="1">
          <a:spLocks noChangeAspect="1"/>
        </xdr:cNvSpPr>
      </xdr:nvSpPr>
      <xdr:spPr>
        <a:xfrm>
          <a:off x="13943327" y="2210874"/>
          <a:ext cx="612320" cy="4162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A1500C4-1DA3-48AB-8106-6E744B6B4D0B}" type="TxLink">
            <a:rPr lang="en-US" sz="1800" b="1" i="0" u="none" strike="noStrike">
              <a:solidFill>
                <a:srgbClr val="0000FF"/>
              </a:solidFill>
              <a:latin typeface="Arial" panose="020B0604020202020204" pitchFamily="34" charset="0"/>
              <a:ea typeface="Calibri"/>
              <a:cs typeface="Arial" panose="020B0604020202020204" pitchFamily="34" charset="0"/>
            </a:rPr>
            <a:pPr marL="0" indent="0" algn="ctr"/>
            <a:t>236</a:t>
          </a:fld>
          <a:endParaRPr lang="en-US" sz="1800" b="1" i="0" u="none" strike="noStrike">
            <a:solidFill>
              <a:srgbClr val="0000FF"/>
            </a:solidFill>
            <a:latin typeface="Arial" panose="020B0604020202020204" pitchFamily="34" charset="0"/>
            <a:ea typeface="Calibri"/>
            <a:cs typeface="Arial" panose="020B0604020202020204" pitchFamily="34" charset="0"/>
          </a:endParaRPr>
        </a:p>
      </xdr:txBody>
    </xdr:sp>
    <xdr:clientData/>
  </xdr:twoCellAnchor>
  <xdr:twoCellAnchor editAs="absolute">
    <xdr:from>
      <xdr:col>22</xdr:col>
      <xdr:colOff>450114</xdr:colOff>
      <xdr:row>13</xdr:row>
      <xdr:rowOff>90880</xdr:rowOff>
    </xdr:from>
    <xdr:to>
      <xdr:col>24</xdr:col>
      <xdr:colOff>116279</xdr:colOff>
      <xdr:row>15</xdr:row>
      <xdr:rowOff>104991</xdr:rowOff>
    </xdr:to>
    <xdr:sp macro="" textlink="Sheet2!T5">
      <xdr:nvSpPr>
        <xdr:cNvPr id="50" name="TextBox 49">
          <a:extLst>
            <a:ext uri="{FF2B5EF4-FFF2-40B4-BE49-F238E27FC236}">
              <a16:creationId xmlns:a16="http://schemas.microsoft.com/office/drawing/2014/main" id="{6E9FF410-BBD5-4AAC-9890-4A6776F98C77}"/>
            </a:ext>
          </a:extLst>
        </xdr:cNvPr>
        <xdr:cNvSpPr txBox="1">
          <a:spLocks noChangeAspect="1"/>
        </xdr:cNvSpPr>
      </xdr:nvSpPr>
      <xdr:spPr>
        <a:xfrm>
          <a:off x="13921185" y="2567380"/>
          <a:ext cx="890808" cy="3951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0EB119FE-6FBE-4618-AE26-F11C8861DA14}" type="TxLink">
            <a:rPr lang="en-US" sz="1600" b="1">
              <a:gradFill>
                <a:gsLst>
                  <a:gs pos="100000">
                    <a:srgbClr val="0000FF">
                      <a:lumMod val="62000"/>
                      <a:lumOff val="38000"/>
                    </a:srgbClr>
                  </a:gs>
                  <a:gs pos="100000">
                    <a:schemeClr val="bg1">
                      <a:alpha val="0"/>
                    </a:schemeClr>
                  </a:gs>
                </a:gsLst>
                <a:lin ang="0" scaled="1"/>
              </a:gradFill>
              <a:latin typeface="+mn-lt"/>
              <a:ea typeface="+mn-ea"/>
              <a:cs typeface="+mn-cs"/>
            </a:rPr>
            <a:pPr marL="0" indent="0" algn="ctr"/>
            <a:t>47.2%</a:t>
          </a:fld>
          <a:endParaRPr lang="en-US" sz="1600" b="1">
            <a:gradFill>
              <a:gsLst>
                <a:gs pos="100000">
                  <a:srgbClr val="0000FF">
                    <a:lumMod val="62000"/>
                    <a:lumOff val="38000"/>
                  </a:srgbClr>
                </a:gs>
                <a:gs pos="100000">
                  <a:schemeClr val="bg1">
                    <a:alpha val="0"/>
                  </a:schemeClr>
                </a:gs>
              </a:gsLst>
              <a:lin ang="0" scaled="1"/>
            </a:gradFill>
            <a:latin typeface="+mn-lt"/>
            <a:ea typeface="+mn-ea"/>
            <a:cs typeface="+mn-cs"/>
          </a:endParaRPr>
        </a:p>
      </xdr:txBody>
    </xdr:sp>
    <xdr:clientData/>
  </xdr:twoCellAnchor>
  <xdr:twoCellAnchor editAs="absolute">
    <xdr:from>
      <xdr:col>20</xdr:col>
      <xdr:colOff>431937</xdr:colOff>
      <xdr:row>11</xdr:row>
      <xdr:rowOff>134352</xdr:rowOff>
    </xdr:from>
    <xdr:to>
      <xdr:col>21</xdr:col>
      <xdr:colOff>502492</xdr:colOff>
      <xdr:row>13</xdr:row>
      <xdr:rowOff>146110</xdr:rowOff>
    </xdr:to>
    <xdr:sp macro="" textlink="Sheet2!S4">
      <xdr:nvSpPr>
        <xdr:cNvPr id="53" name="TextBox 52">
          <a:extLst>
            <a:ext uri="{FF2B5EF4-FFF2-40B4-BE49-F238E27FC236}">
              <a16:creationId xmlns:a16="http://schemas.microsoft.com/office/drawing/2014/main" id="{3E8EF6FF-ABA5-4DDB-B56D-F785615EC087}"/>
            </a:ext>
          </a:extLst>
        </xdr:cNvPr>
        <xdr:cNvSpPr txBox="1">
          <a:spLocks noChangeAspect="1"/>
        </xdr:cNvSpPr>
      </xdr:nvSpPr>
      <xdr:spPr>
        <a:xfrm>
          <a:off x="12678366" y="2229852"/>
          <a:ext cx="682876" cy="3927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BF0B8A0-2141-4A81-A55D-880AF84B0825}" type="TxLink">
            <a:rPr lang="en-US" sz="1800" b="1" i="0" u="none" strike="noStrike">
              <a:solidFill>
                <a:srgbClr val="0000FF"/>
              </a:solidFill>
              <a:latin typeface="Arial" panose="020B0604020202020204" pitchFamily="34" charset="0"/>
              <a:ea typeface="Calibri"/>
              <a:cs typeface="Arial" panose="020B0604020202020204" pitchFamily="34" charset="0"/>
            </a:rPr>
            <a:pPr marL="0" indent="0" algn="ctr"/>
            <a:t>264</a:t>
          </a:fld>
          <a:endParaRPr lang="en-US" sz="1800" b="1" i="0" u="none" strike="noStrike">
            <a:solidFill>
              <a:srgbClr val="0000FF"/>
            </a:solidFill>
            <a:latin typeface="Arial" panose="020B0604020202020204" pitchFamily="34" charset="0"/>
            <a:ea typeface="Calibri"/>
            <a:cs typeface="Arial" panose="020B0604020202020204" pitchFamily="34" charset="0"/>
          </a:endParaRPr>
        </a:p>
      </xdr:txBody>
    </xdr:sp>
    <xdr:clientData/>
  </xdr:twoCellAnchor>
  <xdr:twoCellAnchor editAs="absolute">
    <xdr:from>
      <xdr:col>20</xdr:col>
      <xdr:colOff>461916</xdr:colOff>
      <xdr:row>13</xdr:row>
      <xdr:rowOff>114058</xdr:rowOff>
    </xdr:from>
    <xdr:to>
      <xdr:col>22</xdr:col>
      <xdr:colOff>190499</xdr:colOff>
      <xdr:row>15</xdr:row>
      <xdr:rowOff>125818</xdr:rowOff>
    </xdr:to>
    <xdr:sp macro="" textlink="Sheet2!T4">
      <xdr:nvSpPr>
        <xdr:cNvPr id="54" name="TextBox 53">
          <a:extLst>
            <a:ext uri="{FF2B5EF4-FFF2-40B4-BE49-F238E27FC236}">
              <a16:creationId xmlns:a16="http://schemas.microsoft.com/office/drawing/2014/main" id="{85EDDDA9-6FA0-4C96-862C-41F96CA33037}"/>
            </a:ext>
          </a:extLst>
        </xdr:cNvPr>
        <xdr:cNvSpPr txBox="1">
          <a:spLocks noChangeAspect="1"/>
        </xdr:cNvSpPr>
      </xdr:nvSpPr>
      <xdr:spPr>
        <a:xfrm>
          <a:off x="12708345" y="2590558"/>
          <a:ext cx="953225" cy="392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F0FE5FF-1218-4BB4-A57D-CAE17A89AB8F}" type="TxLink">
            <a:rPr lang="en-US" sz="1600" b="1">
              <a:gradFill>
                <a:gsLst>
                  <a:gs pos="100000">
                    <a:srgbClr val="0000FF">
                      <a:lumMod val="62000"/>
                      <a:lumOff val="38000"/>
                    </a:srgbClr>
                  </a:gs>
                  <a:gs pos="100000">
                    <a:schemeClr val="bg1">
                      <a:alpha val="0"/>
                    </a:schemeClr>
                  </a:gs>
                </a:gsLst>
                <a:lin ang="0" scaled="1"/>
              </a:gradFill>
              <a:latin typeface="+mn-lt"/>
              <a:ea typeface="+mn-ea"/>
              <a:cs typeface="+mn-cs"/>
            </a:rPr>
            <a:pPr marL="0" indent="0" algn="ctr"/>
            <a:t>52.8%</a:t>
          </a:fld>
          <a:endParaRPr lang="en-US" sz="1600" b="1">
            <a:gradFill>
              <a:gsLst>
                <a:gs pos="100000">
                  <a:srgbClr val="0000FF">
                    <a:lumMod val="62000"/>
                    <a:lumOff val="38000"/>
                  </a:srgbClr>
                </a:gs>
                <a:gs pos="100000">
                  <a:schemeClr val="bg1">
                    <a:alpha val="0"/>
                  </a:schemeClr>
                </a:gs>
              </a:gsLst>
              <a:lin ang="0" scaled="1"/>
            </a:gradFill>
            <a:latin typeface="+mn-lt"/>
            <a:ea typeface="+mn-ea"/>
            <a:cs typeface="+mn-cs"/>
          </a:endParaRPr>
        </a:p>
      </xdr:txBody>
    </xdr:sp>
    <xdr:clientData/>
  </xdr:twoCellAnchor>
  <xdr:twoCellAnchor editAs="absolute">
    <xdr:from>
      <xdr:col>20</xdr:col>
      <xdr:colOff>343407</xdr:colOff>
      <xdr:row>12</xdr:row>
      <xdr:rowOff>93702</xdr:rowOff>
    </xdr:from>
    <xdr:to>
      <xdr:col>20</xdr:col>
      <xdr:colOff>472759</xdr:colOff>
      <xdr:row>13</xdr:row>
      <xdr:rowOff>32554</xdr:rowOff>
    </xdr:to>
    <xdr:sp macro="" textlink="">
      <xdr:nvSpPr>
        <xdr:cNvPr id="55" name="Oval 54">
          <a:extLst>
            <a:ext uri="{FF2B5EF4-FFF2-40B4-BE49-F238E27FC236}">
              <a16:creationId xmlns:a16="http://schemas.microsoft.com/office/drawing/2014/main" id="{152ACB33-D1B2-2D3E-7415-283A3909D8FC}"/>
            </a:ext>
          </a:extLst>
        </xdr:cNvPr>
        <xdr:cNvSpPr>
          <a:spLocks noChangeAspect="1"/>
        </xdr:cNvSpPr>
      </xdr:nvSpPr>
      <xdr:spPr>
        <a:xfrm>
          <a:off x="12589836" y="2379702"/>
          <a:ext cx="129352" cy="129352"/>
        </a:xfrm>
        <a:prstGeom prst="ellipse">
          <a:avLst/>
        </a:prstGeom>
        <a:solidFill>
          <a:srgbClr val="2941D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22</xdr:col>
      <xdr:colOff>344752</xdr:colOff>
      <xdr:row>12</xdr:row>
      <xdr:rowOff>84540</xdr:rowOff>
    </xdr:from>
    <xdr:to>
      <xdr:col>22</xdr:col>
      <xdr:colOff>474104</xdr:colOff>
      <xdr:row>13</xdr:row>
      <xdr:rowOff>20795</xdr:rowOff>
    </xdr:to>
    <xdr:sp macro="" textlink="">
      <xdr:nvSpPr>
        <xdr:cNvPr id="56" name="Oval 55">
          <a:extLst>
            <a:ext uri="{FF2B5EF4-FFF2-40B4-BE49-F238E27FC236}">
              <a16:creationId xmlns:a16="http://schemas.microsoft.com/office/drawing/2014/main" id="{91336355-F41A-AC55-499A-483C2E7789B6}"/>
            </a:ext>
          </a:extLst>
        </xdr:cNvPr>
        <xdr:cNvSpPr>
          <a:spLocks noChangeAspect="1"/>
        </xdr:cNvSpPr>
      </xdr:nvSpPr>
      <xdr:spPr>
        <a:xfrm>
          <a:off x="13815823" y="2370540"/>
          <a:ext cx="129352" cy="126755"/>
        </a:xfrm>
        <a:prstGeom prst="ellipse">
          <a:avLst/>
        </a:prstGeom>
        <a:solidFill>
          <a:srgbClr val="2941D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20</xdr:col>
      <xdr:colOff>215523</xdr:colOff>
      <xdr:row>4</xdr:row>
      <xdr:rowOff>55637</xdr:rowOff>
    </xdr:from>
    <xdr:to>
      <xdr:col>24</xdr:col>
      <xdr:colOff>338537</xdr:colOff>
      <xdr:row>6</xdr:row>
      <xdr:rowOff>138047</xdr:rowOff>
    </xdr:to>
    <xdr:sp macro="" textlink="">
      <xdr:nvSpPr>
        <xdr:cNvPr id="66" name="TextBox 65">
          <a:extLst>
            <a:ext uri="{FF2B5EF4-FFF2-40B4-BE49-F238E27FC236}">
              <a16:creationId xmlns:a16="http://schemas.microsoft.com/office/drawing/2014/main" id="{9B89896A-DD4E-3EB0-8214-C5B7E9BB6800}"/>
            </a:ext>
          </a:extLst>
        </xdr:cNvPr>
        <xdr:cNvSpPr txBox="1">
          <a:spLocks noChangeAspect="1"/>
        </xdr:cNvSpPr>
      </xdr:nvSpPr>
      <xdr:spPr>
        <a:xfrm>
          <a:off x="12461952" y="817637"/>
          <a:ext cx="2572299" cy="4634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a:solidFill>
                <a:schemeClr val="tx1">
                  <a:lumMod val="85000"/>
                  <a:lumOff val="15000"/>
                </a:schemeClr>
              </a:solidFill>
            </a:rPr>
            <a:t>Grains</a:t>
          </a:r>
          <a:r>
            <a:rPr lang="en-GB" sz="1400" b="1" baseline="0">
              <a:solidFill>
                <a:schemeClr val="tx1">
                  <a:lumMod val="85000"/>
                  <a:lumOff val="15000"/>
                </a:schemeClr>
              </a:solidFill>
            </a:rPr>
            <a:t> &amp; Oil's Cargo Tonnage </a:t>
          </a:r>
          <a:endParaRPr lang="en-GB" sz="1400" b="1">
            <a:solidFill>
              <a:schemeClr val="tx1">
                <a:lumMod val="85000"/>
                <a:lumOff val="15000"/>
              </a:schemeClr>
            </a:solidFill>
          </a:endParaRPr>
        </a:p>
      </xdr:txBody>
    </xdr:sp>
    <xdr:clientData/>
  </xdr:twoCellAnchor>
  <xdr:twoCellAnchor editAs="absolute">
    <xdr:from>
      <xdr:col>22</xdr:col>
      <xdr:colOff>485526</xdr:colOff>
      <xdr:row>5</xdr:row>
      <xdr:rowOff>62868</xdr:rowOff>
    </xdr:from>
    <xdr:to>
      <xdr:col>24</xdr:col>
      <xdr:colOff>216661</xdr:colOff>
      <xdr:row>7</xdr:row>
      <xdr:rowOff>93197</xdr:rowOff>
    </xdr:to>
    <xdr:sp macro="" textlink="Sheet2!X10">
      <xdr:nvSpPr>
        <xdr:cNvPr id="67" name="TextBox 66">
          <a:extLst>
            <a:ext uri="{FF2B5EF4-FFF2-40B4-BE49-F238E27FC236}">
              <a16:creationId xmlns:a16="http://schemas.microsoft.com/office/drawing/2014/main" id="{7C0DD69D-12D4-2221-D90F-BDB6DEB429BE}"/>
            </a:ext>
          </a:extLst>
        </xdr:cNvPr>
        <xdr:cNvSpPr txBox="1">
          <a:spLocks noChangeAspect="1"/>
        </xdr:cNvSpPr>
      </xdr:nvSpPr>
      <xdr:spPr>
        <a:xfrm>
          <a:off x="13956597" y="1015368"/>
          <a:ext cx="955778" cy="4113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1FB2793-7DBA-4144-91D5-1F2DA0D939B1}" type="TxLink">
            <a:rPr lang="en-US" sz="1600" b="1" i="0" u="none" strike="noStrike">
              <a:solidFill>
                <a:srgbClr val="0000FF"/>
              </a:solidFill>
              <a:latin typeface="Arial" panose="020B0604020202020204" pitchFamily="34" charset="0"/>
              <a:ea typeface="Calibri"/>
              <a:cs typeface="Arial" panose="020B0604020202020204" pitchFamily="34" charset="0"/>
            </a:rPr>
            <a:pPr marL="0" indent="0" algn="ctr"/>
            <a:t>46622682</a:t>
          </a:fld>
          <a:endParaRPr lang="en-US" sz="1600" b="1" i="0" u="none" strike="noStrike">
            <a:solidFill>
              <a:srgbClr val="0000FF"/>
            </a:solidFill>
            <a:latin typeface="Arial" panose="020B0604020202020204" pitchFamily="34" charset="0"/>
            <a:ea typeface="Calibri"/>
            <a:cs typeface="Arial" panose="020B0604020202020204" pitchFamily="34" charset="0"/>
          </a:endParaRPr>
        </a:p>
      </xdr:txBody>
    </xdr:sp>
    <xdr:clientData/>
  </xdr:twoCellAnchor>
  <xdr:twoCellAnchor editAs="absolute">
    <xdr:from>
      <xdr:col>22</xdr:col>
      <xdr:colOff>363682</xdr:colOff>
      <xdr:row>7</xdr:row>
      <xdr:rowOff>20323</xdr:rowOff>
    </xdr:from>
    <xdr:to>
      <xdr:col>24</xdr:col>
      <xdr:colOff>53966</xdr:colOff>
      <xdr:row>9</xdr:row>
      <xdr:rowOff>32083</xdr:rowOff>
    </xdr:to>
    <xdr:sp macro="" textlink="Sheet2!Y10">
      <xdr:nvSpPr>
        <xdr:cNvPr id="68" name="TextBox 67">
          <a:extLst>
            <a:ext uri="{FF2B5EF4-FFF2-40B4-BE49-F238E27FC236}">
              <a16:creationId xmlns:a16="http://schemas.microsoft.com/office/drawing/2014/main" id="{495822A3-73C5-7C1C-5AD6-825A65FB94F8}"/>
            </a:ext>
          </a:extLst>
        </xdr:cNvPr>
        <xdr:cNvSpPr txBox="1">
          <a:spLocks noChangeAspect="1"/>
        </xdr:cNvSpPr>
      </xdr:nvSpPr>
      <xdr:spPr>
        <a:xfrm>
          <a:off x="13834753" y="1353823"/>
          <a:ext cx="914927" cy="392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66ADA270-87AB-4A59-B06E-C0F90B496E7E}" type="TxLink">
            <a:rPr lang="en-US" sz="1600" b="1">
              <a:gradFill>
                <a:gsLst>
                  <a:gs pos="100000">
                    <a:srgbClr val="0000FF">
                      <a:lumMod val="62000"/>
                      <a:lumOff val="38000"/>
                    </a:srgbClr>
                  </a:gs>
                  <a:gs pos="100000">
                    <a:schemeClr val="bg1">
                      <a:alpha val="0"/>
                    </a:schemeClr>
                  </a:gs>
                </a:gsLst>
                <a:lin ang="0" scaled="1"/>
              </a:gradFill>
              <a:latin typeface="+mn-lt"/>
              <a:ea typeface="+mn-ea"/>
              <a:cs typeface="+mn-cs"/>
            </a:rPr>
            <a:pPr marL="0" indent="0" algn="ctr"/>
            <a:t>30.4%</a:t>
          </a:fld>
          <a:endParaRPr lang="en-US" sz="1600" b="1">
            <a:gradFill>
              <a:gsLst>
                <a:gs pos="100000">
                  <a:srgbClr val="0000FF">
                    <a:lumMod val="62000"/>
                    <a:lumOff val="38000"/>
                  </a:srgbClr>
                </a:gs>
                <a:gs pos="100000">
                  <a:schemeClr val="bg1">
                    <a:alpha val="0"/>
                  </a:schemeClr>
                </a:gs>
              </a:gsLst>
              <a:lin ang="0" scaled="1"/>
            </a:gradFill>
            <a:latin typeface="+mn-lt"/>
            <a:ea typeface="+mn-ea"/>
            <a:cs typeface="+mn-cs"/>
          </a:endParaRPr>
        </a:p>
      </xdr:txBody>
    </xdr:sp>
    <xdr:clientData/>
  </xdr:twoCellAnchor>
  <xdr:twoCellAnchor editAs="absolute">
    <xdr:from>
      <xdr:col>20</xdr:col>
      <xdr:colOff>403883</xdr:colOff>
      <xdr:row>5</xdr:row>
      <xdr:rowOff>68239</xdr:rowOff>
    </xdr:from>
    <xdr:to>
      <xdr:col>22</xdr:col>
      <xdr:colOff>225899</xdr:colOff>
      <xdr:row>7</xdr:row>
      <xdr:rowOff>79998</xdr:rowOff>
    </xdr:to>
    <xdr:sp macro="" textlink="Sheet2!X9">
      <xdr:nvSpPr>
        <xdr:cNvPr id="69" name="TextBox 68">
          <a:extLst>
            <a:ext uri="{FF2B5EF4-FFF2-40B4-BE49-F238E27FC236}">
              <a16:creationId xmlns:a16="http://schemas.microsoft.com/office/drawing/2014/main" id="{2A1337CF-57DB-BB9D-A295-098D4F365BFE}"/>
            </a:ext>
          </a:extLst>
        </xdr:cNvPr>
        <xdr:cNvSpPr txBox="1">
          <a:spLocks noChangeAspect="1"/>
        </xdr:cNvSpPr>
      </xdr:nvSpPr>
      <xdr:spPr>
        <a:xfrm>
          <a:off x="12650312" y="1020739"/>
          <a:ext cx="1046658" cy="3927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9A58DE6-0A28-47A3-84C4-3D181DCDC9B5}" type="TxLink">
            <a:rPr lang="en-US" sz="1600" b="1" i="0" u="none" strike="noStrike">
              <a:solidFill>
                <a:srgbClr val="0000FF"/>
              </a:solidFill>
              <a:latin typeface="Arial" panose="020B0604020202020204" pitchFamily="34" charset="0"/>
              <a:ea typeface="Calibri"/>
              <a:cs typeface="Arial" panose="020B0604020202020204" pitchFamily="34" charset="0"/>
            </a:rPr>
            <a:pPr marL="0" indent="0" algn="ctr"/>
            <a:t>106723870</a:t>
          </a:fld>
          <a:endParaRPr lang="en-US" sz="1600" b="1" i="0" u="none" strike="noStrike">
            <a:solidFill>
              <a:srgbClr val="0000FF"/>
            </a:solidFill>
            <a:latin typeface="Arial" panose="020B0604020202020204" pitchFamily="34" charset="0"/>
            <a:ea typeface="Calibri"/>
            <a:cs typeface="Arial" panose="020B0604020202020204" pitchFamily="34" charset="0"/>
          </a:endParaRPr>
        </a:p>
      </xdr:txBody>
    </xdr:sp>
    <xdr:clientData/>
  </xdr:twoCellAnchor>
  <xdr:twoCellAnchor editAs="absolute">
    <xdr:from>
      <xdr:col>20</xdr:col>
      <xdr:colOff>438397</xdr:colOff>
      <xdr:row>7</xdr:row>
      <xdr:rowOff>46098</xdr:rowOff>
    </xdr:from>
    <xdr:to>
      <xdr:col>22</xdr:col>
      <xdr:colOff>116278</xdr:colOff>
      <xdr:row>9</xdr:row>
      <xdr:rowOff>57858</xdr:rowOff>
    </xdr:to>
    <xdr:sp macro="" textlink="Sheet2!Y9">
      <xdr:nvSpPr>
        <xdr:cNvPr id="70" name="TextBox 69">
          <a:extLst>
            <a:ext uri="{FF2B5EF4-FFF2-40B4-BE49-F238E27FC236}">
              <a16:creationId xmlns:a16="http://schemas.microsoft.com/office/drawing/2014/main" id="{ABF4E42F-1036-080A-A142-0D2332D1EAFD}"/>
            </a:ext>
          </a:extLst>
        </xdr:cNvPr>
        <xdr:cNvSpPr txBox="1">
          <a:spLocks noChangeAspect="1"/>
        </xdr:cNvSpPr>
      </xdr:nvSpPr>
      <xdr:spPr>
        <a:xfrm>
          <a:off x="12684826" y="1379598"/>
          <a:ext cx="902523" cy="392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2F837B27-8A26-48F1-A432-6153DDB3F463}" type="TxLink">
            <a:rPr lang="en-US" sz="1600" b="1">
              <a:gradFill>
                <a:gsLst>
                  <a:gs pos="100000">
                    <a:srgbClr val="0000FF">
                      <a:lumMod val="62000"/>
                      <a:lumOff val="38000"/>
                    </a:srgbClr>
                  </a:gs>
                  <a:gs pos="100000">
                    <a:schemeClr val="bg1">
                      <a:alpha val="0"/>
                    </a:schemeClr>
                  </a:gs>
                </a:gsLst>
                <a:lin ang="0" scaled="1"/>
              </a:gradFill>
              <a:latin typeface="+mn-lt"/>
              <a:ea typeface="+mn-ea"/>
              <a:cs typeface="+mn-cs"/>
            </a:rPr>
            <a:pPr marL="0" indent="0" algn="ctr"/>
            <a:t>69.6%</a:t>
          </a:fld>
          <a:endParaRPr lang="en-US" sz="1600" b="1">
            <a:gradFill>
              <a:gsLst>
                <a:gs pos="100000">
                  <a:srgbClr val="0000FF">
                    <a:lumMod val="62000"/>
                    <a:lumOff val="38000"/>
                  </a:srgbClr>
                </a:gs>
                <a:gs pos="100000">
                  <a:schemeClr val="bg1">
                    <a:alpha val="0"/>
                  </a:schemeClr>
                </a:gs>
              </a:gsLst>
              <a:lin ang="0" scaled="1"/>
            </a:gradFill>
            <a:latin typeface="+mn-lt"/>
            <a:ea typeface="+mn-ea"/>
            <a:cs typeface="+mn-cs"/>
          </a:endParaRPr>
        </a:p>
      </xdr:txBody>
    </xdr:sp>
    <xdr:clientData/>
  </xdr:twoCellAnchor>
  <xdr:twoCellAnchor editAs="absolute">
    <xdr:from>
      <xdr:col>20</xdr:col>
      <xdr:colOff>319888</xdr:colOff>
      <xdr:row>6</xdr:row>
      <xdr:rowOff>20794</xdr:rowOff>
    </xdr:from>
    <xdr:to>
      <xdr:col>20</xdr:col>
      <xdr:colOff>449240</xdr:colOff>
      <xdr:row>6</xdr:row>
      <xdr:rowOff>152497</xdr:rowOff>
    </xdr:to>
    <xdr:sp macro="" textlink="">
      <xdr:nvSpPr>
        <xdr:cNvPr id="71" name="Oval 70">
          <a:extLst>
            <a:ext uri="{FF2B5EF4-FFF2-40B4-BE49-F238E27FC236}">
              <a16:creationId xmlns:a16="http://schemas.microsoft.com/office/drawing/2014/main" id="{63AE7138-B2C3-0A36-BD20-989FDECAC6D2}"/>
            </a:ext>
          </a:extLst>
        </xdr:cNvPr>
        <xdr:cNvSpPr>
          <a:spLocks noChangeAspect="1"/>
        </xdr:cNvSpPr>
      </xdr:nvSpPr>
      <xdr:spPr>
        <a:xfrm>
          <a:off x="12566317" y="1163794"/>
          <a:ext cx="129352" cy="131703"/>
        </a:xfrm>
        <a:prstGeom prst="ellipse">
          <a:avLst/>
        </a:prstGeom>
        <a:solidFill>
          <a:srgbClr val="2941D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22</xdr:col>
      <xdr:colOff>389269</xdr:colOff>
      <xdr:row>6</xdr:row>
      <xdr:rowOff>9035</xdr:rowOff>
    </xdr:from>
    <xdr:to>
      <xdr:col>22</xdr:col>
      <xdr:colOff>518621</xdr:colOff>
      <xdr:row>6</xdr:row>
      <xdr:rowOff>140738</xdr:rowOff>
    </xdr:to>
    <xdr:sp macro="" textlink="">
      <xdr:nvSpPr>
        <xdr:cNvPr id="72" name="Oval 71">
          <a:extLst>
            <a:ext uri="{FF2B5EF4-FFF2-40B4-BE49-F238E27FC236}">
              <a16:creationId xmlns:a16="http://schemas.microsoft.com/office/drawing/2014/main" id="{89A5ADD7-C722-AB31-8E5D-B946D1022980}"/>
            </a:ext>
          </a:extLst>
        </xdr:cNvPr>
        <xdr:cNvSpPr>
          <a:spLocks noChangeAspect="1"/>
        </xdr:cNvSpPr>
      </xdr:nvSpPr>
      <xdr:spPr>
        <a:xfrm>
          <a:off x="13860340" y="1152035"/>
          <a:ext cx="129352" cy="131703"/>
        </a:xfrm>
        <a:prstGeom prst="ellipse">
          <a:avLst/>
        </a:prstGeom>
        <a:solidFill>
          <a:srgbClr val="2941D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18</xdr:col>
      <xdr:colOff>315061</xdr:colOff>
      <xdr:row>3</xdr:row>
      <xdr:rowOff>160562</xdr:rowOff>
    </xdr:from>
    <xdr:to>
      <xdr:col>20</xdr:col>
      <xdr:colOff>360710</xdr:colOff>
      <xdr:row>10</xdr:row>
      <xdr:rowOff>83195</xdr:rowOff>
    </xdr:to>
    <xdr:graphicFrame macro="">
      <xdr:nvGraphicFramePr>
        <xdr:cNvPr id="73" name="Chart 72">
          <a:extLst>
            <a:ext uri="{FF2B5EF4-FFF2-40B4-BE49-F238E27FC236}">
              <a16:creationId xmlns:a16="http://schemas.microsoft.com/office/drawing/2014/main" id="{C87B741E-BCE4-4D3A-ABAC-C2121DB4D974}"/>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28</xdr:col>
      <xdr:colOff>49199</xdr:colOff>
      <xdr:row>31</xdr:row>
      <xdr:rowOff>107902</xdr:rowOff>
    </xdr:from>
    <xdr:to>
      <xdr:col>29</xdr:col>
      <xdr:colOff>237516</xdr:colOff>
      <xdr:row>47</xdr:row>
      <xdr:rowOff>43303</xdr:rowOff>
    </xdr:to>
    <xdr:sp macro="" textlink="">
      <xdr:nvSpPr>
        <xdr:cNvPr id="74" name="Rectangle 73">
          <a:extLst>
            <a:ext uri="{FF2B5EF4-FFF2-40B4-BE49-F238E27FC236}">
              <a16:creationId xmlns:a16="http://schemas.microsoft.com/office/drawing/2014/main" id="{31427773-3908-4FD9-A6F6-0093A74B3029}"/>
            </a:ext>
          </a:extLst>
        </xdr:cNvPr>
        <xdr:cNvSpPr>
          <a:spLocks noChangeAspect="1"/>
        </xdr:cNvSpPr>
      </xdr:nvSpPr>
      <xdr:spPr>
        <a:xfrm rot="16200000">
          <a:off x="16102817" y="7104784"/>
          <a:ext cx="2983401" cy="800638"/>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24</xdr:col>
      <xdr:colOff>220187</xdr:colOff>
      <xdr:row>4</xdr:row>
      <xdr:rowOff>80845</xdr:rowOff>
    </xdr:from>
    <xdr:to>
      <xdr:col>27</xdr:col>
      <xdr:colOff>383471</xdr:colOff>
      <xdr:row>15</xdr:row>
      <xdr:rowOff>148131</xdr:rowOff>
    </xdr:to>
    <xdr:sp macro="" textlink="">
      <xdr:nvSpPr>
        <xdr:cNvPr id="21" name="Rectangle: Rounded Corners 20">
          <a:extLst>
            <a:ext uri="{FF2B5EF4-FFF2-40B4-BE49-F238E27FC236}">
              <a16:creationId xmlns:a16="http://schemas.microsoft.com/office/drawing/2014/main" id="{FA0749DF-1F2D-4207-A750-C1742F3272C6}"/>
            </a:ext>
          </a:extLst>
        </xdr:cNvPr>
        <xdr:cNvSpPr>
          <a:spLocks noChangeAspect="1"/>
        </xdr:cNvSpPr>
      </xdr:nvSpPr>
      <xdr:spPr>
        <a:xfrm>
          <a:off x="14915901" y="842845"/>
          <a:ext cx="2000249" cy="2162786"/>
        </a:xfrm>
        <a:prstGeom prst="roundRect">
          <a:avLst>
            <a:gd name="adj" fmla="val 5123"/>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24</xdr:col>
      <xdr:colOff>226356</xdr:colOff>
      <xdr:row>3</xdr:row>
      <xdr:rowOff>188779</xdr:rowOff>
    </xdr:from>
    <xdr:to>
      <xdr:col>27</xdr:col>
      <xdr:colOff>149058</xdr:colOff>
      <xdr:row>7</xdr:row>
      <xdr:rowOff>104837</xdr:rowOff>
    </xdr:to>
    <xdr:sp macro="" textlink="">
      <xdr:nvSpPr>
        <xdr:cNvPr id="22" name="TextBox 21">
          <a:extLst>
            <a:ext uri="{FF2B5EF4-FFF2-40B4-BE49-F238E27FC236}">
              <a16:creationId xmlns:a16="http://schemas.microsoft.com/office/drawing/2014/main" id="{65C12565-4AF1-4A2D-BEF3-FF64B4F217C5}"/>
            </a:ext>
          </a:extLst>
        </xdr:cNvPr>
        <xdr:cNvSpPr txBox="1">
          <a:spLocks noChangeAspect="1"/>
        </xdr:cNvSpPr>
      </xdr:nvSpPr>
      <xdr:spPr>
        <a:xfrm>
          <a:off x="14922070" y="760279"/>
          <a:ext cx="1759667" cy="678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800" b="1">
              <a:solidFill>
                <a:srgbClr val="002060"/>
              </a:solidFill>
            </a:rPr>
            <a:t>Cargo</a:t>
          </a:r>
          <a:r>
            <a:rPr lang="en-GB" sz="1800" b="1" baseline="0">
              <a:solidFill>
                <a:srgbClr val="002060"/>
              </a:solidFill>
            </a:rPr>
            <a:t> Tonnage </a:t>
          </a:r>
          <a:r>
            <a:rPr lang="en-GB" sz="1800" b="1" baseline="0">
              <a:solidFill>
                <a:srgbClr val="0000FF"/>
              </a:solidFill>
            </a:rPr>
            <a:t>By Years </a:t>
          </a:r>
          <a:endParaRPr lang="en-GB" sz="1800" b="1">
            <a:solidFill>
              <a:srgbClr val="0000FF"/>
            </a:solidFill>
          </a:endParaRPr>
        </a:p>
      </xdr:txBody>
    </xdr:sp>
    <xdr:clientData/>
  </xdr:twoCellAnchor>
  <xdr:twoCellAnchor editAs="absolute">
    <xdr:from>
      <xdr:col>24</xdr:col>
      <xdr:colOff>27470</xdr:colOff>
      <xdr:row>5</xdr:row>
      <xdr:rowOff>111312</xdr:rowOff>
    </xdr:from>
    <xdr:to>
      <xdr:col>27</xdr:col>
      <xdr:colOff>410687</xdr:colOff>
      <xdr:row>16</xdr:row>
      <xdr:rowOff>134523</xdr:rowOff>
    </xdr:to>
    <xdr:graphicFrame macro="">
      <xdr:nvGraphicFramePr>
        <xdr:cNvPr id="23" name="Chart 22">
          <a:extLst>
            <a:ext uri="{FF2B5EF4-FFF2-40B4-BE49-F238E27FC236}">
              <a16:creationId xmlns:a16="http://schemas.microsoft.com/office/drawing/2014/main" id="{0BAF809E-C622-4060-87F5-E128D12A6BDE}"/>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4</xdr:col>
      <xdr:colOff>289583</xdr:colOff>
      <xdr:row>16</xdr:row>
      <xdr:rowOff>21665</xdr:rowOff>
    </xdr:from>
    <xdr:to>
      <xdr:col>11</xdr:col>
      <xdr:colOff>161938</xdr:colOff>
      <xdr:row>28</xdr:row>
      <xdr:rowOff>156134</xdr:rowOff>
    </xdr:to>
    <xdr:sp macro="" textlink="">
      <xdr:nvSpPr>
        <xdr:cNvPr id="24" name="Rectangle: Rounded Corners 23">
          <a:extLst>
            <a:ext uri="{FF2B5EF4-FFF2-40B4-BE49-F238E27FC236}">
              <a16:creationId xmlns:a16="http://schemas.microsoft.com/office/drawing/2014/main" id="{69B6AD99-FD1A-4168-9A7A-0644ACFC8F48}"/>
            </a:ext>
          </a:extLst>
        </xdr:cNvPr>
        <xdr:cNvSpPr>
          <a:spLocks noChangeAspect="1"/>
        </xdr:cNvSpPr>
      </xdr:nvSpPr>
      <xdr:spPr>
        <a:xfrm>
          <a:off x="2738869" y="3069665"/>
          <a:ext cx="4158605" cy="2420469"/>
        </a:xfrm>
        <a:prstGeom prst="roundRect">
          <a:avLst>
            <a:gd name="adj" fmla="val 3048"/>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4</xdr:col>
      <xdr:colOff>300041</xdr:colOff>
      <xdr:row>15</xdr:row>
      <xdr:rowOff>158027</xdr:rowOff>
    </xdr:from>
    <xdr:to>
      <xdr:col>5</xdr:col>
      <xdr:colOff>146923</xdr:colOff>
      <xdr:row>24</xdr:row>
      <xdr:rowOff>79585</xdr:rowOff>
    </xdr:to>
    <xdr:sp macro="" textlink="">
      <xdr:nvSpPr>
        <xdr:cNvPr id="25" name="TextBox 24">
          <a:extLst>
            <a:ext uri="{FF2B5EF4-FFF2-40B4-BE49-F238E27FC236}">
              <a16:creationId xmlns:a16="http://schemas.microsoft.com/office/drawing/2014/main" id="{CDC4D3B2-1359-406A-B527-7C71FA4160DF}"/>
            </a:ext>
          </a:extLst>
        </xdr:cNvPr>
        <xdr:cNvSpPr txBox="1">
          <a:spLocks noChangeAspect="1"/>
        </xdr:cNvSpPr>
      </xdr:nvSpPr>
      <xdr:spPr>
        <a:xfrm rot="16200000">
          <a:off x="2160900" y="3603954"/>
          <a:ext cx="1636058" cy="4592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0">
              <a:solidFill>
                <a:srgbClr val="002060"/>
              </a:solidFill>
            </a:rPr>
            <a:t>Top</a:t>
          </a:r>
          <a:r>
            <a:rPr lang="en-GB" sz="1600" b="1" baseline="0">
              <a:solidFill>
                <a:srgbClr val="002060"/>
              </a:solidFill>
            </a:rPr>
            <a:t> 5-Charterer</a:t>
          </a:r>
          <a:endParaRPr lang="en-GB" sz="1600" b="1">
            <a:solidFill>
              <a:srgbClr val="002060"/>
            </a:solidFill>
          </a:endParaRPr>
        </a:p>
      </xdr:txBody>
    </xdr:sp>
    <xdr:clientData/>
  </xdr:twoCellAnchor>
  <xdr:twoCellAnchor editAs="absolute">
    <xdr:from>
      <xdr:col>4</xdr:col>
      <xdr:colOff>261009</xdr:colOff>
      <xdr:row>15</xdr:row>
      <xdr:rowOff>49024</xdr:rowOff>
    </xdr:from>
    <xdr:to>
      <xdr:col>10</xdr:col>
      <xdr:colOff>308635</xdr:colOff>
      <xdr:row>28</xdr:row>
      <xdr:rowOff>71436</xdr:rowOff>
    </xdr:to>
    <xdr:graphicFrame macro="">
      <xdr:nvGraphicFramePr>
        <xdr:cNvPr id="36" name="Chart 35">
          <a:extLst>
            <a:ext uri="{FF2B5EF4-FFF2-40B4-BE49-F238E27FC236}">
              <a16:creationId xmlns:a16="http://schemas.microsoft.com/office/drawing/2014/main" id="{02BCF3D4-4B0D-4572-BBD6-D64BFD3ABD60}"/>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5</xdr:col>
      <xdr:colOff>238424</xdr:colOff>
      <xdr:row>15</xdr:row>
      <xdr:rowOff>141513</xdr:rowOff>
    </xdr:from>
    <xdr:to>
      <xdr:col>6</xdr:col>
      <xdr:colOff>208404</xdr:colOff>
      <xdr:row>17</xdr:row>
      <xdr:rowOff>26707</xdr:rowOff>
    </xdr:to>
    <xdr:sp macro="" textlink="Sheet2!AJ5">
      <xdr:nvSpPr>
        <xdr:cNvPr id="41" name="TextBox 40">
          <a:extLst>
            <a:ext uri="{FF2B5EF4-FFF2-40B4-BE49-F238E27FC236}">
              <a16:creationId xmlns:a16="http://schemas.microsoft.com/office/drawing/2014/main" id="{941D941B-E8FB-55D8-3212-F775421AF4F4}"/>
            </a:ext>
          </a:extLst>
        </xdr:cNvPr>
        <xdr:cNvSpPr txBox="1">
          <a:spLocks noChangeAspect="1"/>
        </xdr:cNvSpPr>
      </xdr:nvSpPr>
      <xdr:spPr>
        <a:xfrm>
          <a:off x="3256910" y="2958767"/>
          <a:ext cx="573677" cy="2608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D263BDC4-86CE-4662-9DBA-284A866E2EC9}" type="TxLink">
            <a:rPr lang="en-US" sz="1100" b="1">
              <a:solidFill>
                <a:srgbClr val="0000FF"/>
              </a:solidFill>
              <a:latin typeface="+mn-lt"/>
              <a:ea typeface="+mn-ea"/>
              <a:cs typeface="+mn-cs"/>
            </a:rPr>
            <a:pPr marL="0" indent="0" algn="ctr"/>
            <a:t>16.4%</a:t>
          </a:fld>
          <a:endParaRPr lang="en-US" sz="1100" b="1">
            <a:solidFill>
              <a:srgbClr val="0000FF"/>
            </a:solidFill>
            <a:latin typeface="+mn-lt"/>
            <a:ea typeface="+mn-ea"/>
            <a:cs typeface="+mn-cs"/>
          </a:endParaRPr>
        </a:p>
      </xdr:txBody>
    </xdr:sp>
    <xdr:clientData/>
  </xdr:twoCellAnchor>
  <xdr:twoCellAnchor editAs="absolute">
    <xdr:from>
      <xdr:col>5</xdr:col>
      <xdr:colOff>185757</xdr:colOff>
      <xdr:row>17</xdr:row>
      <xdr:rowOff>100052</xdr:rowOff>
    </xdr:from>
    <xdr:to>
      <xdr:col>6</xdr:col>
      <xdr:colOff>155737</xdr:colOff>
      <xdr:row>18</xdr:row>
      <xdr:rowOff>175746</xdr:rowOff>
    </xdr:to>
    <xdr:sp macro="" textlink="Sheet2!AJ6">
      <xdr:nvSpPr>
        <xdr:cNvPr id="42" name="TextBox 41">
          <a:extLst>
            <a:ext uri="{FF2B5EF4-FFF2-40B4-BE49-F238E27FC236}">
              <a16:creationId xmlns:a16="http://schemas.microsoft.com/office/drawing/2014/main" id="{8B551197-9FD0-8EDB-2ABB-B179FD137773}"/>
            </a:ext>
          </a:extLst>
        </xdr:cNvPr>
        <xdr:cNvSpPr txBox="1">
          <a:spLocks noChangeAspect="1"/>
        </xdr:cNvSpPr>
      </xdr:nvSpPr>
      <xdr:spPr>
        <a:xfrm>
          <a:off x="3204243" y="3292939"/>
          <a:ext cx="573677" cy="263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B1B40F6F-25E4-4631-B1CC-F26284A0ACB7}" type="TxLink">
            <a:rPr lang="en-US" sz="1200" b="0">
              <a:solidFill>
                <a:srgbClr val="0000FF"/>
              </a:solidFill>
              <a:latin typeface="+mn-lt"/>
              <a:ea typeface="+mn-ea"/>
              <a:cs typeface="+mn-cs"/>
            </a:rPr>
            <a:pPr marL="0" indent="0" algn="ctr"/>
            <a:t>15.6%</a:t>
          </a:fld>
          <a:endParaRPr lang="en-US" sz="1200" b="0">
            <a:solidFill>
              <a:srgbClr val="0000FF"/>
            </a:solidFill>
            <a:latin typeface="+mn-lt"/>
            <a:ea typeface="+mn-ea"/>
            <a:cs typeface="+mn-cs"/>
          </a:endParaRPr>
        </a:p>
      </xdr:txBody>
    </xdr:sp>
    <xdr:clientData/>
  </xdr:twoCellAnchor>
  <xdr:twoCellAnchor editAs="absolute">
    <xdr:from>
      <xdr:col>5</xdr:col>
      <xdr:colOff>195842</xdr:colOff>
      <xdr:row>19</xdr:row>
      <xdr:rowOff>106774</xdr:rowOff>
    </xdr:from>
    <xdr:to>
      <xdr:col>6</xdr:col>
      <xdr:colOff>165822</xdr:colOff>
      <xdr:row>20</xdr:row>
      <xdr:rowOff>182468</xdr:rowOff>
    </xdr:to>
    <xdr:sp macro="" textlink="Sheet2!AJ7">
      <xdr:nvSpPr>
        <xdr:cNvPr id="43" name="TextBox 42">
          <a:extLst>
            <a:ext uri="{FF2B5EF4-FFF2-40B4-BE49-F238E27FC236}">
              <a16:creationId xmlns:a16="http://schemas.microsoft.com/office/drawing/2014/main" id="{977C598A-5891-4320-A851-2E8523487659}"/>
            </a:ext>
          </a:extLst>
        </xdr:cNvPr>
        <xdr:cNvSpPr txBox="1">
          <a:spLocks noChangeAspect="1"/>
        </xdr:cNvSpPr>
      </xdr:nvSpPr>
      <xdr:spPr>
        <a:xfrm>
          <a:off x="3214328" y="3675295"/>
          <a:ext cx="573677" cy="263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84BAD1F-A295-4C04-B6BF-1274F794E31D}" type="TxLink">
            <a:rPr lang="en-US" sz="1200" b="0">
              <a:solidFill>
                <a:srgbClr val="0000FF"/>
              </a:solidFill>
              <a:latin typeface="+mn-lt"/>
              <a:ea typeface="+mn-ea"/>
              <a:cs typeface="+mn-cs"/>
            </a:rPr>
            <a:pPr marL="0" indent="0" algn="ctr"/>
            <a:t>15.6%</a:t>
          </a:fld>
          <a:endParaRPr lang="en-US" sz="1200" b="0">
            <a:solidFill>
              <a:srgbClr val="0000FF"/>
            </a:solidFill>
            <a:latin typeface="+mn-lt"/>
            <a:ea typeface="+mn-ea"/>
            <a:cs typeface="+mn-cs"/>
          </a:endParaRPr>
        </a:p>
      </xdr:txBody>
    </xdr:sp>
    <xdr:clientData/>
  </xdr:twoCellAnchor>
  <xdr:twoCellAnchor editAs="absolute">
    <xdr:from>
      <xdr:col>5</xdr:col>
      <xdr:colOff>194721</xdr:colOff>
      <xdr:row>21</xdr:row>
      <xdr:rowOff>109016</xdr:rowOff>
    </xdr:from>
    <xdr:to>
      <xdr:col>6</xdr:col>
      <xdr:colOff>164701</xdr:colOff>
      <xdr:row>22</xdr:row>
      <xdr:rowOff>175745</xdr:rowOff>
    </xdr:to>
    <xdr:sp macro="" textlink="Sheet2!AJ8">
      <xdr:nvSpPr>
        <xdr:cNvPr id="52" name="TextBox 51">
          <a:extLst>
            <a:ext uri="{FF2B5EF4-FFF2-40B4-BE49-F238E27FC236}">
              <a16:creationId xmlns:a16="http://schemas.microsoft.com/office/drawing/2014/main" id="{C625C260-F7DF-4B6D-ACC9-AC5AF64210CE}"/>
            </a:ext>
          </a:extLst>
        </xdr:cNvPr>
        <xdr:cNvSpPr txBox="1">
          <a:spLocks noChangeAspect="1"/>
        </xdr:cNvSpPr>
      </xdr:nvSpPr>
      <xdr:spPr>
        <a:xfrm>
          <a:off x="3213207" y="4053171"/>
          <a:ext cx="573677" cy="2545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E8FBBCD7-B21F-408C-8D83-742DEEE0CEFB}" type="TxLink">
            <a:rPr lang="en-US" sz="1200" b="0">
              <a:solidFill>
                <a:srgbClr val="0000FF"/>
              </a:solidFill>
              <a:latin typeface="+mn-lt"/>
              <a:ea typeface="+mn-ea"/>
              <a:cs typeface="+mn-cs"/>
            </a:rPr>
            <a:pPr marL="0" indent="0" algn="ctr"/>
            <a:t>15.0%</a:t>
          </a:fld>
          <a:endParaRPr lang="en-US" sz="1200" b="0">
            <a:solidFill>
              <a:srgbClr val="0000FF"/>
            </a:solidFill>
            <a:latin typeface="+mn-lt"/>
            <a:ea typeface="+mn-ea"/>
            <a:cs typeface="+mn-cs"/>
          </a:endParaRPr>
        </a:p>
      </xdr:txBody>
    </xdr:sp>
    <xdr:clientData/>
  </xdr:twoCellAnchor>
  <xdr:twoCellAnchor editAs="absolute">
    <xdr:from>
      <xdr:col>5</xdr:col>
      <xdr:colOff>212651</xdr:colOff>
      <xdr:row>23</xdr:row>
      <xdr:rowOff>93328</xdr:rowOff>
    </xdr:from>
    <xdr:to>
      <xdr:col>6</xdr:col>
      <xdr:colOff>182631</xdr:colOff>
      <xdr:row>24</xdr:row>
      <xdr:rowOff>169022</xdr:rowOff>
    </xdr:to>
    <xdr:sp macro="" textlink="Sheet2!AJ9">
      <xdr:nvSpPr>
        <xdr:cNvPr id="57" name="TextBox 56">
          <a:extLst>
            <a:ext uri="{FF2B5EF4-FFF2-40B4-BE49-F238E27FC236}">
              <a16:creationId xmlns:a16="http://schemas.microsoft.com/office/drawing/2014/main" id="{3A1F386A-4AC4-498A-9821-40B78FE6590E}"/>
            </a:ext>
          </a:extLst>
        </xdr:cNvPr>
        <xdr:cNvSpPr txBox="1">
          <a:spLocks noChangeAspect="1"/>
        </xdr:cNvSpPr>
      </xdr:nvSpPr>
      <xdr:spPr>
        <a:xfrm>
          <a:off x="3231137" y="4413117"/>
          <a:ext cx="573677" cy="263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F48FBBF-28CF-4128-AC05-69F10475CF69}" type="TxLink">
            <a:rPr lang="en-US" sz="1200" b="0">
              <a:solidFill>
                <a:srgbClr val="0000FF"/>
              </a:solidFill>
              <a:latin typeface="+mn-lt"/>
              <a:ea typeface="+mn-ea"/>
              <a:cs typeface="+mn-cs"/>
            </a:rPr>
            <a:pPr marL="0" indent="0" algn="ctr"/>
            <a:t>13.8%</a:t>
          </a:fld>
          <a:endParaRPr lang="en-US" sz="1200" b="0">
            <a:solidFill>
              <a:srgbClr val="0000FF"/>
            </a:solidFill>
            <a:latin typeface="+mn-lt"/>
            <a:ea typeface="+mn-ea"/>
            <a:cs typeface="+mn-cs"/>
          </a:endParaRPr>
        </a:p>
      </xdr:txBody>
    </xdr:sp>
    <xdr:clientData/>
  </xdr:twoCellAnchor>
  <xdr:twoCellAnchor editAs="absolute">
    <xdr:from>
      <xdr:col>5</xdr:col>
      <xdr:colOff>171749</xdr:colOff>
      <xdr:row>25</xdr:row>
      <xdr:rowOff>111258</xdr:rowOff>
    </xdr:from>
    <xdr:to>
      <xdr:col>6</xdr:col>
      <xdr:colOff>141729</xdr:colOff>
      <xdr:row>26</xdr:row>
      <xdr:rowOff>186952</xdr:rowOff>
    </xdr:to>
    <xdr:sp macro="" textlink="Sheet2!AJ10">
      <xdr:nvSpPr>
        <xdr:cNvPr id="58" name="TextBox 57">
          <a:extLst>
            <a:ext uri="{FF2B5EF4-FFF2-40B4-BE49-F238E27FC236}">
              <a16:creationId xmlns:a16="http://schemas.microsoft.com/office/drawing/2014/main" id="{91C14A0F-5252-4BFF-9CBA-02342F7E4038}"/>
            </a:ext>
          </a:extLst>
        </xdr:cNvPr>
        <xdr:cNvSpPr txBox="1">
          <a:spLocks noChangeAspect="1"/>
        </xdr:cNvSpPr>
      </xdr:nvSpPr>
      <xdr:spPr>
        <a:xfrm>
          <a:off x="3190235" y="4806681"/>
          <a:ext cx="573677" cy="2635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146AB089-2492-40E4-88B4-1409945D8696}" type="TxLink">
            <a:rPr lang="en-US" sz="1200" b="0">
              <a:solidFill>
                <a:srgbClr val="0000FF"/>
              </a:solidFill>
              <a:latin typeface="+mn-lt"/>
              <a:ea typeface="+mn-ea"/>
              <a:cs typeface="+mn-cs"/>
            </a:rPr>
            <a:pPr marL="0" indent="0" algn="ctr"/>
            <a:t>13.4%</a:t>
          </a:fld>
          <a:endParaRPr lang="en-US" sz="1200" b="0">
            <a:solidFill>
              <a:srgbClr val="0000FF"/>
            </a:solidFill>
            <a:latin typeface="+mn-lt"/>
            <a:ea typeface="+mn-ea"/>
            <a:cs typeface="+mn-cs"/>
          </a:endParaRPr>
        </a:p>
      </xdr:txBody>
    </xdr:sp>
    <xdr:clientData/>
  </xdr:twoCellAnchor>
  <xdr:twoCellAnchor editAs="absolute">
    <xdr:from>
      <xdr:col>9</xdr:col>
      <xdr:colOff>388267</xdr:colOff>
      <xdr:row>25</xdr:row>
      <xdr:rowOff>94158</xdr:rowOff>
    </xdr:from>
    <xdr:to>
      <xdr:col>11</xdr:col>
      <xdr:colOff>269885</xdr:colOff>
      <xdr:row>28</xdr:row>
      <xdr:rowOff>145658</xdr:rowOff>
    </xdr:to>
    <xdr:sp macro="" textlink="">
      <xdr:nvSpPr>
        <xdr:cNvPr id="59" name="TextBox 58">
          <a:extLst>
            <a:ext uri="{FF2B5EF4-FFF2-40B4-BE49-F238E27FC236}">
              <a16:creationId xmlns:a16="http://schemas.microsoft.com/office/drawing/2014/main" id="{F213FC14-E803-4733-A54D-F32937387AE0}"/>
            </a:ext>
          </a:extLst>
        </xdr:cNvPr>
        <xdr:cNvSpPr txBox="1">
          <a:spLocks noChangeAspect="1"/>
        </xdr:cNvSpPr>
      </xdr:nvSpPr>
      <xdr:spPr>
        <a:xfrm>
          <a:off x="5899160" y="4856658"/>
          <a:ext cx="1106261" cy="623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rgbClr val="002060"/>
              </a:solidFill>
            </a:rPr>
            <a:t>Total</a:t>
          </a:r>
          <a:r>
            <a:rPr lang="en-GB" sz="1600" b="1" baseline="0">
              <a:solidFill>
                <a:srgbClr val="002060"/>
              </a:solidFill>
            </a:rPr>
            <a:t> Charterer</a:t>
          </a:r>
          <a:endParaRPr lang="en-GB" sz="1600" b="1">
            <a:solidFill>
              <a:srgbClr val="002060"/>
            </a:solidFill>
          </a:endParaRPr>
        </a:p>
      </xdr:txBody>
    </xdr:sp>
    <xdr:clientData/>
  </xdr:twoCellAnchor>
  <xdr:twoCellAnchor editAs="absolute">
    <xdr:from>
      <xdr:col>9</xdr:col>
      <xdr:colOff>561986</xdr:colOff>
      <xdr:row>22</xdr:row>
      <xdr:rowOff>40824</xdr:rowOff>
    </xdr:from>
    <xdr:to>
      <xdr:col>11</xdr:col>
      <xdr:colOff>303942</xdr:colOff>
      <xdr:row>26</xdr:row>
      <xdr:rowOff>57905</xdr:rowOff>
    </xdr:to>
    <xdr:sp macro="" textlink="Sheet2!AH16">
      <xdr:nvSpPr>
        <xdr:cNvPr id="60" name="TextBox 59">
          <a:extLst>
            <a:ext uri="{FF2B5EF4-FFF2-40B4-BE49-F238E27FC236}">
              <a16:creationId xmlns:a16="http://schemas.microsoft.com/office/drawing/2014/main" id="{139EEF69-617C-48B4-B5FB-5695E7596252}"/>
            </a:ext>
          </a:extLst>
        </xdr:cNvPr>
        <xdr:cNvSpPr txBox="1">
          <a:spLocks noChangeAspect="1"/>
        </xdr:cNvSpPr>
      </xdr:nvSpPr>
      <xdr:spPr>
        <a:xfrm>
          <a:off x="6072879" y="4231824"/>
          <a:ext cx="966599" cy="7790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0E8E2D1C-B152-48F6-B36D-2D4C297B3154}" type="TxLink">
            <a:rPr lang="en-US" sz="4400" b="1">
              <a:solidFill>
                <a:srgbClr val="0000FF"/>
              </a:solidFill>
              <a:latin typeface="Arial" panose="020B0604020202020204" pitchFamily="34" charset="0"/>
              <a:ea typeface="+mn-ea"/>
              <a:cs typeface="Arial" panose="020B0604020202020204" pitchFamily="34" charset="0"/>
            </a:rPr>
            <a:pPr marL="0" indent="0" algn="ctr"/>
            <a:t>7</a:t>
          </a:fld>
          <a:endParaRPr lang="en-GB" sz="4400" b="1">
            <a:solidFill>
              <a:srgbClr val="0000FF"/>
            </a:solidFill>
            <a:latin typeface="Arial" panose="020B0604020202020204" pitchFamily="34" charset="0"/>
            <a:ea typeface="+mn-ea"/>
            <a:cs typeface="Arial" panose="020B0604020202020204" pitchFamily="34" charset="0"/>
          </a:endParaRPr>
        </a:p>
      </xdr:txBody>
    </xdr:sp>
    <xdr:clientData/>
  </xdr:twoCellAnchor>
  <xdr:twoCellAnchor editAs="absolute">
    <xdr:from>
      <xdr:col>11</xdr:col>
      <xdr:colOff>211820</xdr:colOff>
      <xdr:row>25</xdr:row>
      <xdr:rowOff>92294</xdr:rowOff>
    </xdr:from>
    <xdr:to>
      <xdr:col>14</xdr:col>
      <xdr:colOff>39272</xdr:colOff>
      <xdr:row>27</xdr:row>
      <xdr:rowOff>57830</xdr:rowOff>
    </xdr:to>
    <xdr:sp macro="" textlink="">
      <xdr:nvSpPr>
        <xdr:cNvPr id="79" name="TextBox 78">
          <a:extLst>
            <a:ext uri="{FF2B5EF4-FFF2-40B4-BE49-F238E27FC236}">
              <a16:creationId xmlns:a16="http://schemas.microsoft.com/office/drawing/2014/main" id="{4836A411-051D-BDB9-F641-E9AE2F143677}"/>
            </a:ext>
          </a:extLst>
        </xdr:cNvPr>
        <xdr:cNvSpPr txBox="1">
          <a:spLocks noChangeAspect="1"/>
        </xdr:cNvSpPr>
      </xdr:nvSpPr>
      <xdr:spPr>
        <a:xfrm>
          <a:off x="6947356" y="4854794"/>
          <a:ext cx="1664416"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endParaRPr lang="en-US"/>
        </a:p>
      </xdr:txBody>
    </xdr:sp>
    <xdr:clientData/>
  </xdr:twoCellAnchor>
  <xdr:twoCellAnchor editAs="absolute">
    <xdr:from>
      <xdr:col>16</xdr:col>
      <xdr:colOff>458313</xdr:colOff>
      <xdr:row>16</xdr:row>
      <xdr:rowOff>71436</xdr:rowOff>
    </xdr:from>
    <xdr:to>
      <xdr:col>21</xdr:col>
      <xdr:colOff>308634</xdr:colOff>
      <xdr:row>28</xdr:row>
      <xdr:rowOff>107309</xdr:rowOff>
    </xdr:to>
    <xdr:sp macro="" textlink="">
      <xdr:nvSpPr>
        <xdr:cNvPr id="119" name="Rectangle: Rounded Corners 118">
          <a:extLst>
            <a:ext uri="{FF2B5EF4-FFF2-40B4-BE49-F238E27FC236}">
              <a16:creationId xmlns:a16="http://schemas.microsoft.com/office/drawing/2014/main" id="{90C8AF2D-51B1-168A-C41F-C6CC320ECF93}"/>
            </a:ext>
          </a:extLst>
        </xdr:cNvPr>
        <xdr:cNvSpPr>
          <a:spLocks noChangeAspect="1"/>
        </xdr:cNvSpPr>
      </xdr:nvSpPr>
      <xdr:spPr>
        <a:xfrm>
          <a:off x="10255456" y="3119436"/>
          <a:ext cx="2911928" cy="2321873"/>
        </a:xfrm>
        <a:prstGeom prst="roundRect">
          <a:avLst>
            <a:gd name="adj" fmla="val 3217"/>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16</xdr:col>
      <xdr:colOff>83497</xdr:colOff>
      <xdr:row>16</xdr:row>
      <xdr:rowOff>57829</xdr:rowOff>
    </xdr:from>
    <xdr:to>
      <xdr:col>22</xdr:col>
      <xdr:colOff>83497</xdr:colOff>
      <xdr:row>28</xdr:row>
      <xdr:rowOff>134524</xdr:rowOff>
    </xdr:to>
    <xdr:sp macro="" textlink="">
      <xdr:nvSpPr>
        <xdr:cNvPr id="122" name="Rectangle: Rounded Corners 121">
          <a:extLst>
            <a:ext uri="{FF2B5EF4-FFF2-40B4-BE49-F238E27FC236}">
              <a16:creationId xmlns:a16="http://schemas.microsoft.com/office/drawing/2014/main" id="{2513A712-E8E6-B09C-C538-D4658989C987}"/>
            </a:ext>
          </a:extLst>
        </xdr:cNvPr>
        <xdr:cNvSpPr>
          <a:spLocks noChangeAspect="1"/>
        </xdr:cNvSpPr>
      </xdr:nvSpPr>
      <xdr:spPr>
        <a:xfrm>
          <a:off x="9880640" y="3105829"/>
          <a:ext cx="3673928" cy="2362695"/>
        </a:xfrm>
        <a:prstGeom prst="roundRect">
          <a:avLst>
            <a:gd name="adj" fmla="val 2299"/>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12</xdr:col>
      <xdr:colOff>544100</xdr:colOff>
      <xdr:row>12</xdr:row>
      <xdr:rowOff>124999</xdr:rowOff>
    </xdr:from>
    <xdr:to>
      <xdr:col>23</xdr:col>
      <xdr:colOff>85538</xdr:colOff>
      <xdr:row>35</xdr:row>
      <xdr:rowOff>174479</xdr:rowOff>
    </xdr:to>
    <mc:AlternateContent xmlns:mc="http://schemas.openxmlformats.org/markup-compatibility/2006">
      <mc:Choice xmlns:cx4="http://schemas.microsoft.com/office/drawing/2016/5/10/chartex" Requires="cx4">
        <xdr:graphicFrame macro="">
          <xdr:nvGraphicFramePr>
            <xdr:cNvPr id="118" name="Chart 117">
              <a:extLst>
                <a:ext uri="{FF2B5EF4-FFF2-40B4-BE49-F238E27FC236}">
                  <a16:creationId xmlns:a16="http://schemas.microsoft.com/office/drawing/2014/main" id="{652BA945-6CC5-479A-A26D-85E7FA23DEFB}"/>
                </a:ext>
              </a:extLst>
            </xdr:cNvPr>
            <xdr:cNvGraphicFramePr>
              <a:graphicFrameLocks noChangeAspect="1"/>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7859300" y="2410999"/>
              <a:ext cx="6247038" cy="443098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13</xdr:col>
      <xdr:colOff>406604</xdr:colOff>
      <xdr:row>15</xdr:row>
      <xdr:rowOff>150851</xdr:rowOff>
    </xdr:from>
    <xdr:to>
      <xdr:col>22</xdr:col>
      <xdr:colOff>247402</xdr:colOff>
      <xdr:row>38</xdr:row>
      <xdr:rowOff>28387</xdr:rowOff>
    </xdr:to>
    <xdr:grpSp>
      <xdr:nvGrpSpPr>
        <xdr:cNvPr id="126" name="Group 125">
          <a:extLst>
            <a:ext uri="{FF2B5EF4-FFF2-40B4-BE49-F238E27FC236}">
              <a16:creationId xmlns:a16="http://schemas.microsoft.com/office/drawing/2014/main" id="{E6D3C9C7-7081-8982-9E56-450653A73FE9}"/>
            </a:ext>
          </a:extLst>
        </xdr:cNvPr>
        <xdr:cNvGrpSpPr>
          <a:grpSpLocks noChangeAspect="1"/>
        </xdr:cNvGrpSpPr>
      </xdr:nvGrpSpPr>
      <xdr:grpSpPr>
        <a:xfrm>
          <a:off x="8254667" y="2968105"/>
          <a:ext cx="5274073" cy="4197324"/>
          <a:chOff x="7647213" y="2190750"/>
          <a:chExt cx="5048250" cy="3701143"/>
        </a:xfrm>
      </xdr:grpSpPr>
      <xdr:sp macro="" textlink="">
        <xdr:nvSpPr>
          <xdr:cNvPr id="121" name="Rectangle 120">
            <a:extLst>
              <a:ext uri="{FF2B5EF4-FFF2-40B4-BE49-F238E27FC236}">
                <a16:creationId xmlns:a16="http://schemas.microsoft.com/office/drawing/2014/main" id="{2433A98F-49CB-11A8-60F7-DC2EC44C18D9}"/>
              </a:ext>
            </a:extLst>
          </xdr:cNvPr>
          <xdr:cNvSpPr/>
        </xdr:nvSpPr>
        <xdr:spPr>
          <a:xfrm>
            <a:off x="9375320" y="4508399"/>
            <a:ext cx="3320143" cy="1383494"/>
          </a:xfrm>
          <a:prstGeom prst="rect">
            <a:avLst/>
          </a:prstGeom>
          <a:solidFill>
            <a:srgbClr val="F5F7F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120" name="Rectangle 119">
            <a:extLst>
              <a:ext uri="{FF2B5EF4-FFF2-40B4-BE49-F238E27FC236}">
                <a16:creationId xmlns:a16="http://schemas.microsoft.com/office/drawing/2014/main" id="{E20DFF69-28DB-50B0-AAA5-038A588968EC}"/>
              </a:ext>
            </a:extLst>
          </xdr:cNvPr>
          <xdr:cNvSpPr/>
        </xdr:nvSpPr>
        <xdr:spPr>
          <a:xfrm>
            <a:off x="7647213" y="2190750"/>
            <a:ext cx="1728107" cy="3701143"/>
          </a:xfrm>
          <a:prstGeom prst="rect">
            <a:avLst/>
          </a:prstGeom>
          <a:solidFill>
            <a:srgbClr val="F5F7F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clientData/>
  </xdr:twoCellAnchor>
  <xdr:twoCellAnchor editAs="absolute">
    <xdr:from>
      <xdr:col>11</xdr:col>
      <xdr:colOff>190399</xdr:colOff>
      <xdr:row>16</xdr:row>
      <xdr:rowOff>28389</xdr:rowOff>
    </xdr:from>
    <xdr:to>
      <xdr:col>16</xdr:col>
      <xdr:colOff>443103</xdr:colOff>
      <xdr:row>28</xdr:row>
      <xdr:rowOff>147451</xdr:rowOff>
    </xdr:to>
    <xdr:sp macro="" textlink="">
      <xdr:nvSpPr>
        <xdr:cNvPr id="61" name="Rectangle: Rounded Corners 60">
          <a:extLst>
            <a:ext uri="{FF2B5EF4-FFF2-40B4-BE49-F238E27FC236}">
              <a16:creationId xmlns:a16="http://schemas.microsoft.com/office/drawing/2014/main" id="{482A7EAF-001A-4801-993D-3684337E9AD1}"/>
            </a:ext>
          </a:extLst>
        </xdr:cNvPr>
        <xdr:cNvSpPr>
          <a:spLocks noChangeAspect="1"/>
        </xdr:cNvSpPr>
      </xdr:nvSpPr>
      <xdr:spPr>
        <a:xfrm>
          <a:off x="6925935" y="3076389"/>
          <a:ext cx="3314311" cy="2405062"/>
        </a:xfrm>
        <a:prstGeom prst="roundRect">
          <a:avLst>
            <a:gd name="adj" fmla="val 3048"/>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11</xdr:col>
      <xdr:colOff>268002</xdr:colOff>
      <xdr:row>16</xdr:row>
      <xdr:rowOff>3009</xdr:rowOff>
    </xdr:from>
    <xdr:to>
      <xdr:col>15</xdr:col>
      <xdr:colOff>391016</xdr:colOff>
      <xdr:row>18</xdr:row>
      <xdr:rowOff>92963</xdr:rowOff>
    </xdr:to>
    <xdr:sp macro="" textlink="">
      <xdr:nvSpPr>
        <xdr:cNvPr id="65" name="TextBox 64">
          <a:extLst>
            <a:ext uri="{FF2B5EF4-FFF2-40B4-BE49-F238E27FC236}">
              <a16:creationId xmlns:a16="http://schemas.microsoft.com/office/drawing/2014/main" id="{D3B82013-0314-817B-ED93-522A512A16D4}"/>
            </a:ext>
          </a:extLst>
        </xdr:cNvPr>
        <xdr:cNvSpPr txBox="1">
          <a:spLocks noChangeAspect="1"/>
        </xdr:cNvSpPr>
      </xdr:nvSpPr>
      <xdr:spPr>
        <a:xfrm>
          <a:off x="7003538" y="3051009"/>
          <a:ext cx="2572299" cy="470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800" b="1">
              <a:solidFill>
                <a:srgbClr val="002060"/>
              </a:solidFill>
            </a:rPr>
            <a:t>Grain's</a:t>
          </a:r>
          <a:r>
            <a:rPr lang="en-GB" sz="1800" b="1" baseline="0">
              <a:solidFill>
                <a:srgbClr val="002060"/>
              </a:solidFill>
            </a:rPr>
            <a:t> Top 5 - Country</a:t>
          </a:r>
          <a:endParaRPr lang="en-GB" sz="1800" b="1">
            <a:solidFill>
              <a:srgbClr val="002060"/>
            </a:solidFill>
          </a:endParaRPr>
        </a:p>
      </xdr:txBody>
    </xdr:sp>
    <xdr:clientData/>
  </xdr:twoCellAnchor>
  <xdr:twoCellAnchor editAs="absolute">
    <xdr:from>
      <xdr:col>11</xdr:col>
      <xdr:colOff>232230</xdr:colOff>
      <xdr:row>17</xdr:row>
      <xdr:rowOff>168988</xdr:rowOff>
    </xdr:from>
    <xdr:to>
      <xdr:col>14</xdr:col>
      <xdr:colOff>69889</xdr:colOff>
      <xdr:row>27</xdr:row>
      <xdr:rowOff>93703</xdr:rowOff>
    </xdr:to>
    <xdr:grpSp>
      <xdr:nvGrpSpPr>
        <xdr:cNvPr id="88" name="Group 87">
          <a:extLst>
            <a:ext uri="{FF2B5EF4-FFF2-40B4-BE49-F238E27FC236}">
              <a16:creationId xmlns:a16="http://schemas.microsoft.com/office/drawing/2014/main" id="{E66376A3-3395-5EF7-6787-5DEDEBDA3EFF}"/>
            </a:ext>
          </a:extLst>
        </xdr:cNvPr>
        <xdr:cNvGrpSpPr>
          <a:grpSpLocks noChangeAspect="1"/>
        </xdr:cNvGrpSpPr>
      </xdr:nvGrpSpPr>
      <xdr:grpSpPr>
        <a:xfrm>
          <a:off x="6872899" y="3361875"/>
          <a:ext cx="1648751" cy="1802884"/>
          <a:chOff x="6053615" y="2960000"/>
          <a:chExt cx="1661634" cy="1829715"/>
        </a:xfrm>
      </xdr:grpSpPr>
      <xdr:sp macro="" textlink="Sheet2!AP5">
        <xdr:nvSpPr>
          <xdr:cNvPr id="75" name="TextBox 74">
            <a:extLst>
              <a:ext uri="{FF2B5EF4-FFF2-40B4-BE49-F238E27FC236}">
                <a16:creationId xmlns:a16="http://schemas.microsoft.com/office/drawing/2014/main" id="{955C4E43-E711-4C93-9ABD-79F295457085}"/>
              </a:ext>
            </a:extLst>
          </xdr:cNvPr>
          <xdr:cNvSpPr txBox="1"/>
        </xdr:nvSpPr>
        <xdr:spPr>
          <a:xfrm>
            <a:off x="6063822" y="2960000"/>
            <a:ext cx="1651427"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0B1708A0-835A-4604-A157-DDE621DCEAF2}" type="TxLink">
              <a:rPr lang="en-US" sz="1200" b="1" i="0" u="none" strike="noStrike">
                <a:solidFill>
                  <a:srgbClr val="0000FF"/>
                </a:solidFill>
                <a:latin typeface="Calibri"/>
                <a:ea typeface="Calibri"/>
                <a:cs typeface="Calibri"/>
              </a:rPr>
              <a:pPr algn="l"/>
              <a:t>CHINA</a:t>
            </a:fld>
            <a:endParaRPr lang="en-GB" sz="1800" b="1">
              <a:solidFill>
                <a:srgbClr val="0000FF"/>
              </a:solidFill>
            </a:endParaRPr>
          </a:p>
        </xdr:txBody>
      </xdr:sp>
      <xdr:sp macro="" textlink="Sheet2!AP6">
        <xdr:nvSpPr>
          <xdr:cNvPr id="76" name="TextBox 75">
            <a:extLst>
              <a:ext uri="{FF2B5EF4-FFF2-40B4-BE49-F238E27FC236}">
                <a16:creationId xmlns:a16="http://schemas.microsoft.com/office/drawing/2014/main" id="{3877FD6F-7EF0-2EC4-692C-476D5EC1D866}"/>
              </a:ext>
            </a:extLst>
          </xdr:cNvPr>
          <xdr:cNvSpPr txBox="1"/>
        </xdr:nvSpPr>
        <xdr:spPr>
          <a:xfrm>
            <a:off x="6053615" y="3300179"/>
            <a:ext cx="1651427"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AC40CCDE-8E35-4F6D-B1F7-90A05836CD62}" type="TxLink">
              <a:rPr lang="en-US" sz="1200" b="1" i="0" u="none" strike="noStrike">
                <a:solidFill>
                  <a:srgbClr val="0000FF"/>
                </a:solidFill>
                <a:latin typeface="Calibri"/>
                <a:ea typeface="Calibri"/>
                <a:cs typeface="Calibri"/>
              </a:rPr>
              <a:pPr algn="l"/>
              <a:t>SOUTH KOREA</a:t>
            </a:fld>
            <a:endParaRPr lang="en-GB" sz="1800" b="1">
              <a:solidFill>
                <a:srgbClr val="0000FF"/>
              </a:solidFill>
            </a:endParaRPr>
          </a:p>
        </xdr:txBody>
      </xdr:sp>
      <xdr:sp macro="" textlink="Sheet2!AP7">
        <xdr:nvSpPr>
          <xdr:cNvPr id="77" name="TextBox 76">
            <a:extLst>
              <a:ext uri="{FF2B5EF4-FFF2-40B4-BE49-F238E27FC236}">
                <a16:creationId xmlns:a16="http://schemas.microsoft.com/office/drawing/2014/main" id="{A81A5E0A-2108-8EFC-7760-182B192B2B41}"/>
              </a:ext>
            </a:extLst>
          </xdr:cNvPr>
          <xdr:cNvSpPr txBox="1"/>
        </xdr:nvSpPr>
        <xdr:spPr>
          <a:xfrm>
            <a:off x="6057018" y="3653966"/>
            <a:ext cx="1168376"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351D8170-3526-43C3-89D4-CF194A3B1EE5}" type="TxLink">
              <a:rPr lang="en-US" sz="1200" b="1" i="0" u="none" strike="noStrike">
                <a:solidFill>
                  <a:srgbClr val="0000FF"/>
                </a:solidFill>
                <a:latin typeface="Calibri"/>
                <a:ea typeface="Calibri"/>
                <a:cs typeface="Calibri"/>
              </a:rPr>
              <a:pPr algn="l"/>
              <a:t>INDIA</a:t>
            </a:fld>
            <a:endParaRPr lang="en-GB" sz="1800" b="1">
              <a:solidFill>
                <a:srgbClr val="0000FF"/>
              </a:solidFill>
            </a:endParaRPr>
          </a:p>
        </xdr:txBody>
      </xdr:sp>
      <xdr:sp macro="" textlink="Sheet2!AP8">
        <xdr:nvSpPr>
          <xdr:cNvPr id="78" name="TextBox 77">
            <a:extLst>
              <a:ext uri="{FF2B5EF4-FFF2-40B4-BE49-F238E27FC236}">
                <a16:creationId xmlns:a16="http://schemas.microsoft.com/office/drawing/2014/main" id="{26C5B685-5B9F-3CDE-ADE1-E0DB9460CEAE}"/>
              </a:ext>
            </a:extLst>
          </xdr:cNvPr>
          <xdr:cNvSpPr txBox="1"/>
        </xdr:nvSpPr>
        <xdr:spPr>
          <a:xfrm>
            <a:off x="6063821" y="4034964"/>
            <a:ext cx="1488143"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945BE319-E783-47B8-AA17-D52D62E1C50C}" type="TxLink">
              <a:rPr lang="en-US" sz="1200" b="1" i="0" u="none" strike="noStrike">
                <a:solidFill>
                  <a:srgbClr val="0000FF"/>
                </a:solidFill>
                <a:latin typeface="Calibri"/>
                <a:ea typeface="Calibri"/>
                <a:cs typeface="Calibri"/>
              </a:rPr>
              <a:pPr algn="l"/>
              <a:t>IRAN</a:t>
            </a:fld>
            <a:endParaRPr lang="en-GB" sz="1800" b="1">
              <a:solidFill>
                <a:srgbClr val="0000FF"/>
              </a:solidFill>
            </a:endParaRPr>
          </a:p>
        </xdr:txBody>
      </xdr:sp>
      <xdr:sp macro="" textlink="Sheet2!AP9">
        <xdr:nvSpPr>
          <xdr:cNvPr id="81" name="TextBox 80">
            <a:extLst>
              <a:ext uri="{FF2B5EF4-FFF2-40B4-BE49-F238E27FC236}">
                <a16:creationId xmlns:a16="http://schemas.microsoft.com/office/drawing/2014/main" id="{1DDAADE4-0530-ED3B-203F-55B1E56B38F5}"/>
              </a:ext>
            </a:extLst>
          </xdr:cNvPr>
          <xdr:cNvSpPr txBox="1"/>
        </xdr:nvSpPr>
        <xdr:spPr>
          <a:xfrm>
            <a:off x="6060419" y="4443179"/>
            <a:ext cx="1651427"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463C8640-6510-4136-AF94-F1C6D5F96528}" type="TxLink">
              <a:rPr lang="en-US" sz="1200" b="1" i="0" u="none" strike="noStrike">
                <a:solidFill>
                  <a:srgbClr val="0000FF"/>
                </a:solidFill>
                <a:latin typeface="Calibri"/>
                <a:ea typeface="Calibri"/>
                <a:cs typeface="Calibri"/>
              </a:rPr>
              <a:pPr algn="l"/>
              <a:t>SAUDI ARABIA</a:t>
            </a:fld>
            <a:endParaRPr lang="en-GB" sz="1800" b="1">
              <a:solidFill>
                <a:srgbClr val="0000FF"/>
              </a:solidFill>
            </a:endParaRPr>
          </a:p>
        </xdr:txBody>
      </xdr:sp>
    </xdr:grpSp>
    <xdr:clientData/>
  </xdr:twoCellAnchor>
  <xdr:twoCellAnchor editAs="absolute">
    <xdr:from>
      <xdr:col>14</xdr:col>
      <xdr:colOff>441782</xdr:colOff>
      <xdr:row>17</xdr:row>
      <xdr:rowOff>141774</xdr:rowOff>
    </xdr:from>
    <xdr:to>
      <xdr:col>16</xdr:col>
      <xdr:colOff>220187</xdr:colOff>
      <xdr:row>27</xdr:row>
      <xdr:rowOff>90982</xdr:rowOff>
    </xdr:to>
    <xdr:grpSp>
      <xdr:nvGrpSpPr>
        <xdr:cNvPr id="93" name="Group 92">
          <a:extLst>
            <a:ext uri="{FF2B5EF4-FFF2-40B4-BE49-F238E27FC236}">
              <a16:creationId xmlns:a16="http://schemas.microsoft.com/office/drawing/2014/main" id="{C335E659-DA13-B387-CEB9-3B610C29A7B5}"/>
            </a:ext>
          </a:extLst>
        </xdr:cNvPr>
        <xdr:cNvGrpSpPr>
          <a:grpSpLocks noChangeAspect="1"/>
        </xdr:cNvGrpSpPr>
      </xdr:nvGrpSpPr>
      <xdr:grpSpPr>
        <a:xfrm>
          <a:off x="8893543" y="3334661"/>
          <a:ext cx="985799" cy="1827377"/>
          <a:chOff x="7140827" y="2946393"/>
          <a:chExt cx="1009852" cy="1854208"/>
        </a:xfrm>
      </xdr:grpSpPr>
      <xdr:sp macro="" textlink="Sheet2!AR5">
        <xdr:nvSpPr>
          <xdr:cNvPr id="80" name="TextBox 79">
            <a:extLst>
              <a:ext uri="{FF2B5EF4-FFF2-40B4-BE49-F238E27FC236}">
                <a16:creationId xmlns:a16="http://schemas.microsoft.com/office/drawing/2014/main" id="{FCBEA777-ED92-CE86-4746-110325A682CB}"/>
              </a:ext>
            </a:extLst>
          </xdr:cNvPr>
          <xdr:cNvSpPr txBox="1"/>
        </xdr:nvSpPr>
        <xdr:spPr>
          <a:xfrm>
            <a:off x="7159877" y="2946393"/>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F76CBAE-0A1B-4D54-A646-8FBC225F3A8D}" type="TxLink">
              <a:rPr lang="en-US" sz="1400" b="1" i="0" u="none" strike="noStrike">
                <a:solidFill>
                  <a:srgbClr val="002060"/>
                </a:solidFill>
                <a:latin typeface="Calibri"/>
                <a:ea typeface="Calibri"/>
                <a:cs typeface="Calibri"/>
              </a:rPr>
              <a:pPr marL="0" indent="0" algn="ctr"/>
              <a:t>16.8%</a:t>
            </a:fld>
            <a:endParaRPr lang="en-US" sz="1400" b="1" i="0" u="none" strike="noStrike">
              <a:solidFill>
                <a:srgbClr val="002060"/>
              </a:solidFill>
              <a:latin typeface="Calibri"/>
              <a:ea typeface="Calibri"/>
              <a:cs typeface="Calibri"/>
            </a:endParaRPr>
          </a:p>
        </xdr:txBody>
      </xdr:sp>
      <xdr:sp macro="" textlink="Sheet2!AR6">
        <xdr:nvSpPr>
          <xdr:cNvPr id="89" name="TextBox 88">
            <a:extLst>
              <a:ext uri="{FF2B5EF4-FFF2-40B4-BE49-F238E27FC236}">
                <a16:creationId xmlns:a16="http://schemas.microsoft.com/office/drawing/2014/main" id="{58F13BE2-E855-4284-BABA-FE6AA01163A4}"/>
              </a:ext>
            </a:extLst>
          </xdr:cNvPr>
          <xdr:cNvSpPr txBox="1"/>
        </xdr:nvSpPr>
        <xdr:spPr>
          <a:xfrm>
            <a:off x="7151713" y="3262079"/>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8DB2E2A-284F-4520-82A5-59D6E2161D7F}" type="TxLink">
              <a:rPr lang="en-US" sz="1400" b="1" i="0" u="none" strike="noStrike">
                <a:solidFill>
                  <a:srgbClr val="002060"/>
                </a:solidFill>
                <a:latin typeface="Calibri"/>
                <a:ea typeface="Calibri"/>
                <a:cs typeface="Calibri"/>
              </a:rPr>
              <a:pPr marL="0" indent="0" algn="ctr"/>
              <a:t>13.5%</a:t>
            </a:fld>
            <a:endParaRPr lang="en-US" sz="1400" b="1" i="0" u="none" strike="noStrike">
              <a:solidFill>
                <a:srgbClr val="002060"/>
              </a:solidFill>
              <a:latin typeface="Calibri"/>
              <a:ea typeface="Calibri"/>
              <a:cs typeface="Calibri"/>
            </a:endParaRPr>
          </a:p>
        </xdr:txBody>
      </xdr:sp>
      <xdr:sp macro="" textlink="Sheet2!AR7">
        <xdr:nvSpPr>
          <xdr:cNvPr id="90" name="TextBox 89">
            <a:extLst>
              <a:ext uri="{FF2B5EF4-FFF2-40B4-BE49-F238E27FC236}">
                <a16:creationId xmlns:a16="http://schemas.microsoft.com/office/drawing/2014/main" id="{C9E19032-A17E-4A70-930C-CD22C761D548}"/>
              </a:ext>
            </a:extLst>
          </xdr:cNvPr>
          <xdr:cNvSpPr txBox="1"/>
        </xdr:nvSpPr>
        <xdr:spPr>
          <a:xfrm>
            <a:off x="7162598" y="3673015"/>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935E90D-0C33-469D-A689-E7783ECBCB6A}" type="TxLink">
              <a:rPr lang="en-US" sz="1400" b="1" i="0" u="none" strike="noStrike">
                <a:solidFill>
                  <a:srgbClr val="002060"/>
                </a:solidFill>
                <a:latin typeface="Calibri"/>
                <a:ea typeface="Calibri"/>
                <a:cs typeface="Calibri"/>
              </a:rPr>
              <a:pPr marL="0" indent="0" algn="ctr"/>
              <a:t>12.7%</a:t>
            </a:fld>
            <a:endParaRPr lang="en-US" sz="1400" b="1" i="0" u="none" strike="noStrike">
              <a:solidFill>
                <a:srgbClr val="002060"/>
              </a:solidFill>
              <a:latin typeface="Calibri"/>
              <a:ea typeface="Calibri"/>
              <a:cs typeface="Calibri"/>
            </a:endParaRPr>
          </a:p>
        </xdr:txBody>
      </xdr:sp>
      <xdr:sp macro="" textlink="Sheet2!AR8">
        <xdr:nvSpPr>
          <xdr:cNvPr id="91" name="TextBox 90">
            <a:extLst>
              <a:ext uri="{FF2B5EF4-FFF2-40B4-BE49-F238E27FC236}">
                <a16:creationId xmlns:a16="http://schemas.microsoft.com/office/drawing/2014/main" id="{D6EFAA0B-0919-4481-BC0F-E0AB1265232B}"/>
              </a:ext>
            </a:extLst>
          </xdr:cNvPr>
          <xdr:cNvSpPr txBox="1"/>
        </xdr:nvSpPr>
        <xdr:spPr>
          <a:xfrm>
            <a:off x="7143548" y="4043128"/>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BDFE7AC-25BA-4B74-9B31-F509BF8CB20F}" type="TxLink">
              <a:rPr lang="en-US" sz="1400" b="1" i="0" u="none" strike="noStrike">
                <a:solidFill>
                  <a:srgbClr val="002060"/>
                </a:solidFill>
                <a:latin typeface="Calibri"/>
                <a:ea typeface="Calibri"/>
                <a:cs typeface="Calibri"/>
              </a:rPr>
              <a:pPr marL="0" indent="0" algn="ctr"/>
              <a:t>12.6%</a:t>
            </a:fld>
            <a:endParaRPr lang="en-US" sz="1400" b="1" i="0" u="none" strike="noStrike">
              <a:solidFill>
                <a:srgbClr val="002060"/>
              </a:solidFill>
              <a:latin typeface="Calibri"/>
              <a:ea typeface="Calibri"/>
              <a:cs typeface="Calibri"/>
            </a:endParaRPr>
          </a:p>
        </xdr:txBody>
      </xdr:sp>
      <xdr:sp macro="" textlink="Sheet2!AR9">
        <xdr:nvSpPr>
          <xdr:cNvPr id="92" name="TextBox 91">
            <a:extLst>
              <a:ext uri="{FF2B5EF4-FFF2-40B4-BE49-F238E27FC236}">
                <a16:creationId xmlns:a16="http://schemas.microsoft.com/office/drawing/2014/main" id="{14BEDD00-7EBD-48B3-A80C-CED05B1E3DDF}"/>
              </a:ext>
            </a:extLst>
          </xdr:cNvPr>
          <xdr:cNvSpPr txBox="1"/>
        </xdr:nvSpPr>
        <xdr:spPr>
          <a:xfrm>
            <a:off x="7140827" y="4454065"/>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20CBEFF-5EC6-4895-A02B-2F99489C0947}" type="TxLink">
              <a:rPr lang="en-US" sz="1400" b="1" i="0" u="none" strike="noStrike">
                <a:solidFill>
                  <a:srgbClr val="002060"/>
                </a:solidFill>
                <a:latin typeface="Calibri"/>
                <a:ea typeface="Calibri"/>
                <a:cs typeface="Calibri"/>
              </a:rPr>
              <a:pPr marL="0" indent="0" algn="ctr"/>
              <a:t>12.4%</a:t>
            </a:fld>
            <a:endParaRPr lang="en-US" sz="1400" b="1" i="0" u="none" strike="noStrike">
              <a:solidFill>
                <a:srgbClr val="002060"/>
              </a:solidFill>
              <a:latin typeface="Calibri"/>
              <a:ea typeface="Calibri"/>
              <a:cs typeface="Calibri"/>
            </a:endParaRPr>
          </a:p>
        </xdr:txBody>
      </xdr:sp>
    </xdr:grpSp>
    <xdr:clientData/>
  </xdr:twoCellAnchor>
  <xdr:twoCellAnchor editAs="absolute">
    <xdr:from>
      <xdr:col>13</xdr:col>
      <xdr:colOff>135002</xdr:colOff>
      <xdr:row>17</xdr:row>
      <xdr:rowOff>130888</xdr:rowOff>
    </xdr:from>
    <xdr:to>
      <xdr:col>14</xdr:col>
      <xdr:colOff>532533</xdr:colOff>
      <xdr:row>27</xdr:row>
      <xdr:rowOff>93703</xdr:rowOff>
    </xdr:to>
    <xdr:grpSp>
      <xdr:nvGrpSpPr>
        <xdr:cNvPr id="94" name="Group 93">
          <a:extLst>
            <a:ext uri="{FF2B5EF4-FFF2-40B4-BE49-F238E27FC236}">
              <a16:creationId xmlns:a16="http://schemas.microsoft.com/office/drawing/2014/main" id="{99B4E21D-FE68-4929-817A-BB85BEDDF470}"/>
            </a:ext>
          </a:extLst>
        </xdr:cNvPr>
        <xdr:cNvGrpSpPr>
          <a:grpSpLocks noChangeAspect="1"/>
        </xdr:cNvGrpSpPr>
      </xdr:nvGrpSpPr>
      <xdr:grpSpPr>
        <a:xfrm>
          <a:off x="7983065" y="3323775"/>
          <a:ext cx="1001229" cy="1840984"/>
          <a:chOff x="7138106" y="2946393"/>
          <a:chExt cx="1009852" cy="1867815"/>
        </a:xfrm>
      </xdr:grpSpPr>
      <xdr:sp macro="" textlink="Sheet2!AQ5">
        <xdr:nvSpPr>
          <xdr:cNvPr id="95" name="TextBox 94">
            <a:extLst>
              <a:ext uri="{FF2B5EF4-FFF2-40B4-BE49-F238E27FC236}">
                <a16:creationId xmlns:a16="http://schemas.microsoft.com/office/drawing/2014/main" id="{51AED98C-50BE-0C7C-D4FA-63DDB47EBA29}"/>
              </a:ext>
            </a:extLst>
          </xdr:cNvPr>
          <xdr:cNvSpPr txBox="1"/>
        </xdr:nvSpPr>
        <xdr:spPr>
          <a:xfrm>
            <a:off x="7159877" y="2946393"/>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25504E3-6D2A-4921-82CD-21EF041F95C3}" type="TxLink">
              <a:rPr lang="en-US" sz="1400" b="1" i="0" u="none" strike="noStrike">
                <a:solidFill>
                  <a:srgbClr val="002060"/>
                </a:solidFill>
                <a:latin typeface="Calibri"/>
                <a:ea typeface="Calibri"/>
                <a:cs typeface="Calibri"/>
              </a:rPr>
              <a:pPr algn="ctr"/>
              <a:t>17942217</a:t>
            </a:fld>
            <a:endParaRPr lang="en-US" sz="1400" b="1">
              <a:solidFill>
                <a:srgbClr val="002060"/>
              </a:solidFill>
            </a:endParaRPr>
          </a:p>
        </xdr:txBody>
      </xdr:sp>
      <xdr:sp macro="" textlink="Sheet2!AQ6">
        <xdr:nvSpPr>
          <xdr:cNvPr id="96" name="TextBox 95">
            <a:extLst>
              <a:ext uri="{FF2B5EF4-FFF2-40B4-BE49-F238E27FC236}">
                <a16:creationId xmlns:a16="http://schemas.microsoft.com/office/drawing/2014/main" id="{4C600415-B801-9FAB-5347-9A02E71824E3}"/>
              </a:ext>
            </a:extLst>
          </xdr:cNvPr>
          <xdr:cNvSpPr txBox="1"/>
        </xdr:nvSpPr>
        <xdr:spPr>
          <a:xfrm>
            <a:off x="7138106" y="3302900"/>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C5704CD-7B68-480A-B12F-8408EAB9458C}" type="TxLink">
              <a:rPr lang="en-US" sz="1400" b="1" i="0" u="none" strike="noStrike">
                <a:solidFill>
                  <a:srgbClr val="002060"/>
                </a:solidFill>
                <a:latin typeface="Calibri"/>
                <a:ea typeface="Calibri"/>
                <a:cs typeface="Calibri"/>
              </a:rPr>
              <a:pPr algn="ctr"/>
              <a:t>14363042</a:t>
            </a:fld>
            <a:endParaRPr lang="en-US" sz="1400" b="1">
              <a:solidFill>
                <a:srgbClr val="002060"/>
              </a:solidFill>
            </a:endParaRPr>
          </a:p>
        </xdr:txBody>
      </xdr:sp>
      <xdr:sp macro="" textlink="Sheet2!AQ7">
        <xdr:nvSpPr>
          <xdr:cNvPr id="97" name="TextBox 96">
            <a:extLst>
              <a:ext uri="{FF2B5EF4-FFF2-40B4-BE49-F238E27FC236}">
                <a16:creationId xmlns:a16="http://schemas.microsoft.com/office/drawing/2014/main" id="{F34C5512-F6B2-CDA3-4AFC-AB48593C0E91}"/>
              </a:ext>
            </a:extLst>
          </xdr:cNvPr>
          <xdr:cNvSpPr txBox="1"/>
        </xdr:nvSpPr>
        <xdr:spPr>
          <a:xfrm>
            <a:off x="7148991" y="3686622"/>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19A84AD-2D45-407B-8052-6B1E1E58CAEE}" type="TxLink">
              <a:rPr lang="en-US" sz="1400" b="1" i="0" u="none" strike="noStrike">
                <a:solidFill>
                  <a:srgbClr val="002060"/>
                </a:solidFill>
                <a:latin typeface="Calibri"/>
                <a:ea typeface="Calibri"/>
                <a:cs typeface="Calibri"/>
              </a:rPr>
              <a:pPr algn="ctr"/>
              <a:t>13543966</a:t>
            </a:fld>
            <a:endParaRPr lang="en-US" sz="1400" b="1">
              <a:solidFill>
                <a:srgbClr val="002060"/>
              </a:solidFill>
            </a:endParaRPr>
          </a:p>
        </xdr:txBody>
      </xdr:sp>
      <xdr:sp macro="" textlink="Sheet2!AQ8">
        <xdr:nvSpPr>
          <xdr:cNvPr id="98" name="TextBox 97">
            <a:extLst>
              <a:ext uri="{FF2B5EF4-FFF2-40B4-BE49-F238E27FC236}">
                <a16:creationId xmlns:a16="http://schemas.microsoft.com/office/drawing/2014/main" id="{F8FED464-B75F-BB37-36EF-ABE71114916E}"/>
              </a:ext>
            </a:extLst>
          </xdr:cNvPr>
          <xdr:cNvSpPr txBox="1"/>
        </xdr:nvSpPr>
        <xdr:spPr>
          <a:xfrm>
            <a:off x="7143548" y="4056735"/>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72690C6-7543-44AD-AF12-AE25420CF85A}" type="TxLink">
              <a:rPr lang="en-US" sz="1400" b="1" i="0" u="none" strike="noStrike">
                <a:solidFill>
                  <a:srgbClr val="002060"/>
                </a:solidFill>
                <a:latin typeface="Calibri"/>
                <a:ea typeface="Calibri"/>
                <a:cs typeface="Calibri"/>
              </a:rPr>
              <a:pPr algn="ctr"/>
              <a:t>13463892</a:t>
            </a:fld>
            <a:endParaRPr lang="en-US" sz="1400" b="1">
              <a:solidFill>
                <a:srgbClr val="002060"/>
              </a:solidFill>
            </a:endParaRPr>
          </a:p>
        </xdr:txBody>
      </xdr:sp>
      <xdr:sp macro="" textlink="Sheet2!AQ9">
        <xdr:nvSpPr>
          <xdr:cNvPr id="99" name="TextBox 98">
            <a:extLst>
              <a:ext uri="{FF2B5EF4-FFF2-40B4-BE49-F238E27FC236}">
                <a16:creationId xmlns:a16="http://schemas.microsoft.com/office/drawing/2014/main" id="{30588EB0-151A-AD87-D2D7-C390FC762920}"/>
              </a:ext>
            </a:extLst>
          </xdr:cNvPr>
          <xdr:cNvSpPr txBox="1"/>
        </xdr:nvSpPr>
        <xdr:spPr>
          <a:xfrm>
            <a:off x="7154434" y="4467672"/>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C8D1EFF-ACBE-4A29-BCC0-28E396ACD1C0}" type="TxLink">
              <a:rPr lang="en-US" sz="1400" b="1" i="0" u="none" strike="noStrike">
                <a:solidFill>
                  <a:srgbClr val="002060"/>
                </a:solidFill>
                <a:latin typeface="Calibri"/>
                <a:ea typeface="Calibri"/>
                <a:cs typeface="Calibri"/>
              </a:rPr>
              <a:pPr algn="ctr"/>
              <a:t>13271582</a:t>
            </a:fld>
            <a:endParaRPr lang="en-US" sz="1400" b="1">
              <a:solidFill>
                <a:srgbClr val="002060"/>
              </a:solidFill>
            </a:endParaRPr>
          </a:p>
        </xdr:txBody>
      </xdr:sp>
    </xdr:grpSp>
    <xdr:clientData/>
  </xdr:twoCellAnchor>
  <xdr:twoCellAnchor editAs="absolute">
    <xdr:from>
      <xdr:col>16</xdr:col>
      <xdr:colOff>554782</xdr:colOff>
      <xdr:row>23</xdr:row>
      <xdr:rowOff>92292</xdr:rowOff>
    </xdr:from>
    <xdr:to>
      <xdr:col>19</xdr:col>
      <xdr:colOff>444705</xdr:colOff>
      <xdr:row>25</xdr:row>
      <xdr:rowOff>172350</xdr:rowOff>
    </xdr:to>
    <xdr:sp macro="" textlink="">
      <xdr:nvSpPr>
        <xdr:cNvPr id="127" name="TextBox 126">
          <a:extLst>
            <a:ext uri="{FF2B5EF4-FFF2-40B4-BE49-F238E27FC236}">
              <a16:creationId xmlns:a16="http://schemas.microsoft.com/office/drawing/2014/main" id="{8015FE42-AEEE-458A-A279-DAC164618697}"/>
            </a:ext>
          </a:extLst>
        </xdr:cNvPr>
        <xdr:cNvSpPr txBox="1">
          <a:spLocks noChangeAspect="1"/>
        </xdr:cNvSpPr>
      </xdr:nvSpPr>
      <xdr:spPr>
        <a:xfrm>
          <a:off x="10351925" y="4473792"/>
          <a:ext cx="1726887" cy="461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a:solidFill>
                <a:schemeClr val="tx1">
                  <a:lumMod val="95000"/>
                  <a:lumOff val="5000"/>
                </a:schemeClr>
              </a:solidFill>
            </a:rPr>
            <a:t>Total</a:t>
          </a:r>
          <a:r>
            <a:rPr lang="en-GB" sz="1600" b="1" baseline="0">
              <a:solidFill>
                <a:schemeClr val="tx1">
                  <a:lumMod val="95000"/>
                  <a:lumOff val="5000"/>
                </a:schemeClr>
              </a:solidFill>
            </a:rPr>
            <a:t> Shipments</a:t>
          </a:r>
          <a:endParaRPr lang="en-GB" sz="1600" b="1">
            <a:solidFill>
              <a:schemeClr val="tx1">
                <a:lumMod val="95000"/>
                <a:lumOff val="5000"/>
              </a:schemeClr>
            </a:solidFill>
          </a:endParaRPr>
        </a:p>
      </xdr:txBody>
    </xdr:sp>
    <xdr:clientData/>
  </xdr:twoCellAnchor>
  <xdr:twoCellAnchor editAs="absolute">
    <xdr:from>
      <xdr:col>16</xdr:col>
      <xdr:colOff>573355</xdr:colOff>
      <xdr:row>26</xdr:row>
      <xdr:rowOff>117279</xdr:rowOff>
    </xdr:from>
    <xdr:to>
      <xdr:col>20</xdr:col>
      <xdr:colOff>1854</xdr:colOff>
      <xdr:row>29</xdr:row>
      <xdr:rowOff>93703</xdr:rowOff>
    </xdr:to>
    <xdr:sp macro="" textlink="">
      <xdr:nvSpPr>
        <xdr:cNvPr id="128" name="TextBox 127">
          <a:extLst>
            <a:ext uri="{FF2B5EF4-FFF2-40B4-BE49-F238E27FC236}">
              <a16:creationId xmlns:a16="http://schemas.microsoft.com/office/drawing/2014/main" id="{A35DF6B9-6B56-43FC-908A-96FD9CC822FB}"/>
            </a:ext>
          </a:extLst>
        </xdr:cNvPr>
        <xdr:cNvSpPr txBox="1">
          <a:spLocks noChangeAspect="1"/>
        </xdr:cNvSpPr>
      </xdr:nvSpPr>
      <xdr:spPr>
        <a:xfrm>
          <a:off x="10370498" y="5070279"/>
          <a:ext cx="1877785" cy="5479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baseline="0">
              <a:solidFill>
                <a:schemeClr val="tx2">
                  <a:lumMod val="75000"/>
                </a:schemeClr>
              </a:solidFill>
            </a:rPr>
            <a:t>Around The world</a:t>
          </a:r>
          <a:endParaRPr lang="en-GB" sz="1600" b="1">
            <a:solidFill>
              <a:schemeClr val="tx2">
                <a:lumMod val="75000"/>
              </a:schemeClr>
            </a:solidFill>
          </a:endParaRPr>
        </a:p>
      </xdr:txBody>
    </xdr:sp>
    <xdr:clientData/>
  </xdr:twoCellAnchor>
  <xdr:twoCellAnchor editAs="absolute">
    <xdr:from>
      <xdr:col>17</xdr:col>
      <xdr:colOff>390278</xdr:colOff>
      <xdr:row>25</xdr:row>
      <xdr:rowOff>22030</xdr:rowOff>
    </xdr:from>
    <xdr:to>
      <xdr:col>19</xdr:col>
      <xdr:colOff>288223</xdr:colOff>
      <xdr:row>27</xdr:row>
      <xdr:rowOff>44222</xdr:rowOff>
    </xdr:to>
    <xdr:sp macro="" textlink="">
      <xdr:nvSpPr>
        <xdr:cNvPr id="129" name="TextBox 128">
          <a:extLst>
            <a:ext uri="{FF2B5EF4-FFF2-40B4-BE49-F238E27FC236}">
              <a16:creationId xmlns:a16="http://schemas.microsoft.com/office/drawing/2014/main" id="{D6950592-5D6A-00B0-1289-CE349B46BC56}"/>
            </a:ext>
          </a:extLst>
        </xdr:cNvPr>
        <xdr:cNvSpPr txBox="1">
          <a:spLocks noChangeAspect="1"/>
        </xdr:cNvSpPr>
      </xdr:nvSpPr>
      <xdr:spPr>
        <a:xfrm>
          <a:off x="10799742" y="4784530"/>
          <a:ext cx="1122588" cy="4031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GB" sz="1600" b="1" baseline="0">
              <a:solidFill>
                <a:schemeClr val="tx1"/>
              </a:solidFill>
              <a:latin typeface="+mn-lt"/>
              <a:ea typeface="+mn-ea"/>
              <a:cs typeface="+mn-cs"/>
            </a:rPr>
            <a:t>Countries </a:t>
          </a:r>
        </a:p>
      </xdr:txBody>
    </xdr:sp>
    <xdr:clientData/>
  </xdr:twoCellAnchor>
  <xdr:twoCellAnchor editAs="absolute">
    <xdr:from>
      <xdr:col>4</xdr:col>
      <xdr:colOff>182251</xdr:colOff>
      <xdr:row>28</xdr:row>
      <xdr:rowOff>168391</xdr:rowOff>
    </xdr:from>
    <xdr:to>
      <xdr:col>11</xdr:col>
      <xdr:colOff>36328</xdr:colOff>
      <xdr:row>36</xdr:row>
      <xdr:rowOff>47621</xdr:rowOff>
    </xdr:to>
    <xdr:grpSp>
      <xdr:nvGrpSpPr>
        <xdr:cNvPr id="154" name="Group 153">
          <a:extLst>
            <a:ext uri="{FF2B5EF4-FFF2-40B4-BE49-F238E27FC236}">
              <a16:creationId xmlns:a16="http://schemas.microsoft.com/office/drawing/2014/main" id="{075A7B4A-1D3C-E25D-0CFB-384254F3069A}"/>
            </a:ext>
          </a:extLst>
        </xdr:cNvPr>
        <xdr:cNvGrpSpPr>
          <a:grpSpLocks noChangeAspect="1"/>
        </xdr:cNvGrpSpPr>
      </xdr:nvGrpSpPr>
      <xdr:grpSpPr>
        <a:xfrm>
          <a:off x="2597040" y="5427264"/>
          <a:ext cx="4079957" cy="1381765"/>
          <a:chOff x="1831733" y="5072863"/>
          <a:chExt cx="3362885" cy="1213637"/>
        </a:xfrm>
      </xdr:grpSpPr>
      <xdr:sp macro="" textlink="">
        <xdr:nvSpPr>
          <xdr:cNvPr id="131" name="Rectangle: Rounded Corners 130">
            <a:extLst>
              <a:ext uri="{FF2B5EF4-FFF2-40B4-BE49-F238E27FC236}">
                <a16:creationId xmlns:a16="http://schemas.microsoft.com/office/drawing/2014/main" id="{D8F134F5-55D1-4452-9A62-F1CDA6BEC7FF}"/>
              </a:ext>
            </a:extLst>
          </xdr:cNvPr>
          <xdr:cNvSpPr/>
        </xdr:nvSpPr>
        <xdr:spPr>
          <a:xfrm>
            <a:off x="1933409" y="5096988"/>
            <a:ext cx="3179318" cy="1189512"/>
          </a:xfrm>
          <a:prstGeom prst="roundRect">
            <a:avLst>
              <a:gd name="adj" fmla="val 3048"/>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data set'!AO2">
        <xdr:nvSpPr>
          <xdr:cNvPr id="132" name="TextBox 131">
            <a:extLst>
              <a:ext uri="{FF2B5EF4-FFF2-40B4-BE49-F238E27FC236}">
                <a16:creationId xmlns:a16="http://schemas.microsoft.com/office/drawing/2014/main" id="{80191077-DCE7-308F-98D3-9523BD0EFBB6}"/>
              </a:ext>
            </a:extLst>
          </xdr:cNvPr>
          <xdr:cNvSpPr txBox="1"/>
        </xdr:nvSpPr>
        <xdr:spPr>
          <a:xfrm>
            <a:off x="3967531" y="5117132"/>
            <a:ext cx="1095469" cy="253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32DFB4B-4ECE-4890-A7BA-7E31C69AE0F5}" type="TxLink">
              <a:rPr lang="en-US" sz="1200" b="0" i="0" u="none" strike="noStrike">
                <a:solidFill>
                  <a:schemeClr val="bg1">
                    <a:lumMod val="50000"/>
                  </a:schemeClr>
                </a:solidFill>
                <a:latin typeface="Calibri"/>
                <a:ea typeface="Calibri"/>
                <a:cs typeface="Calibri"/>
              </a:rPr>
              <a:pPr marL="0" indent="0" algn="ctr"/>
              <a:t>Materials</a:t>
            </a:fld>
            <a:endParaRPr lang="en-GB" sz="1600" b="0" i="0" u="none" strike="noStrike">
              <a:solidFill>
                <a:schemeClr val="bg1">
                  <a:lumMod val="50000"/>
                </a:schemeClr>
              </a:solidFill>
              <a:latin typeface="Arial" panose="020B0604020202020204" pitchFamily="34" charset="0"/>
              <a:ea typeface="Calibri"/>
              <a:cs typeface="Arial" panose="020B0604020202020204" pitchFamily="34" charset="0"/>
            </a:endParaRPr>
          </a:p>
        </xdr:txBody>
      </xdr:sp>
      <xdr:sp macro="" textlink="'data set'!AJ2">
        <xdr:nvSpPr>
          <xdr:cNvPr id="133" name="TextBox 132">
            <a:extLst>
              <a:ext uri="{FF2B5EF4-FFF2-40B4-BE49-F238E27FC236}">
                <a16:creationId xmlns:a16="http://schemas.microsoft.com/office/drawing/2014/main" id="{E6424D5F-77CB-4667-9F6A-ABF62BEF2BB0}"/>
              </a:ext>
            </a:extLst>
          </xdr:cNvPr>
          <xdr:cNvSpPr txBox="1"/>
        </xdr:nvSpPr>
        <xdr:spPr>
          <a:xfrm>
            <a:off x="1831733" y="5072863"/>
            <a:ext cx="1096935" cy="253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FF2CD7A9-35C8-495A-81EA-FAAA7C90E20B}" type="TxLink">
              <a:rPr lang="en-US" sz="1200" b="1" i="0" u="none" strike="noStrike">
                <a:solidFill>
                  <a:srgbClr val="0000FF"/>
                </a:solidFill>
                <a:latin typeface="Arial" panose="020B0604020202020204" pitchFamily="34" charset="0"/>
                <a:ea typeface="Calibri"/>
                <a:cs typeface="Arial" panose="020B0604020202020204" pitchFamily="34" charset="0"/>
              </a:rPr>
              <a:pPr marL="0" indent="0" algn="ctr"/>
              <a:t>NANA Z</a:t>
            </a:fld>
            <a:endParaRPr lang="en-GB" sz="1200" b="1" i="0" u="none" strike="noStrike">
              <a:solidFill>
                <a:srgbClr val="0000FF"/>
              </a:solidFill>
              <a:latin typeface="Arial" panose="020B0604020202020204" pitchFamily="34" charset="0"/>
              <a:ea typeface="Calibri"/>
              <a:cs typeface="Arial" panose="020B0604020202020204" pitchFamily="34" charset="0"/>
            </a:endParaRPr>
          </a:p>
        </xdr:txBody>
      </xdr:sp>
      <xdr:sp macro="" textlink="">
        <xdr:nvSpPr>
          <xdr:cNvPr id="135" name="Rectangle: Rounded Corners 134">
            <a:extLst>
              <a:ext uri="{FF2B5EF4-FFF2-40B4-BE49-F238E27FC236}">
                <a16:creationId xmlns:a16="http://schemas.microsoft.com/office/drawing/2014/main" id="{DC30A0C8-536D-3879-010F-63D5E1F63B52}"/>
              </a:ext>
            </a:extLst>
          </xdr:cNvPr>
          <xdr:cNvSpPr/>
        </xdr:nvSpPr>
        <xdr:spPr>
          <a:xfrm>
            <a:off x="2124257" y="5364433"/>
            <a:ext cx="717856" cy="255318"/>
          </a:xfrm>
          <a:prstGeom prst="roundRect">
            <a:avLst/>
          </a:prstGeom>
          <a:solidFill>
            <a:srgbClr val="66FF33">
              <a:alpha val="46000"/>
            </a:srgb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000" b="1">
                <a:solidFill>
                  <a:srgbClr val="00B050"/>
                </a:solidFill>
              </a:rPr>
              <a:t>ON</a:t>
            </a:r>
            <a:r>
              <a:rPr lang="en-GB" sz="1000" b="1" baseline="0">
                <a:solidFill>
                  <a:srgbClr val="00B050"/>
                </a:solidFill>
              </a:rPr>
              <a:t>  WAY</a:t>
            </a:r>
            <a:endParaRPr lang="en-GB" sz="1000" b="1">
              <a:solidFill>
                <a:srgbClr val="00B050"/>
              </a:solidFill>
            </a:endParaRPr>
          </a:p>
        </xdr:txBody>
      </xdr:sp>
      <xdr:cxnSp macro="">
        <xdr:nvCxnSpPr>
          <xdr:cNvPr id="137" name="Straight Connector 136">
            <a:extLst>
              <a:ext uri="{FF2B5EF4-FFF2-40B4-BE49-F238E27FC236}">
                <a16:creationId xmlns:a16="http://schemas.microsoft.com/office/drawing/2014/main" id="{4CA12235-7445-C824-385D-A65B16C0AC07}"/>
              </a:ext>
            </a:extLst>
          </xdr:cNvPr>
          <xdr:cNvCxnSpPr/>
        </xdr:nvCxnSpPr>
        <xdr:spPr>
          <a:xfrm flipV="1">
            <a:off x="2059437" y="5741596"/>
            <a:ext cx="1861514" cy="12370"/>
          </a:xfrm>
          <a:prstGeom prst="line">
            <a:avLst/>
          </a:prstGeom>
          <a:ln w="19050">
            <a:solidFill>
              <a:srgbClr val="66FF33"/>
            </a:solidFill>
          </a:ln>
        </xdr:spPr>
        <xdr:style>
          <a:lnRef idx="1">
            <a:schemeClr val="dk1"/>
          </a:lnRef>
          <a:fillRef idx="0">
            <a:schemeClr val="dk1"/>
          </a:fillRef>
          <a:effectRef idx="0">
            <a:schemeClr val="dk1"/>
          </a:effectRef>
          <a:fontRef idx="minor">
            <a:schemeClr val="tx1"/>
          </a:fontRef>
        </xdr:style>
      </xdr:cxnSp>
      <xdr:grpSp>
        <xdr:nvGrpSpPr>
          <xdr:cNvPr id="143" name="Group 142">
            <a:extLst>
              <a:ext uri="{FF2B5EF4-FFF2-40B4-BE49-F238E27FC236}">
                <a16:creationId xmlns:a16="http://schemas.microsoft.com/office/drawing/2014/main" id="{00C9569D-FE48-A04C-3E5F-90A2B61C2C88}"/>
              </a:ext>
            </a:extLst>
          </xdr:cNvPr>
          <xdr:cNvGrpSpPr/>
        </xdr:nvGrpSpPr>
        <xdr:grpSpPr>
          <a:xfrm>
            <a:off x="3868615" y="5711337"/>
            <a:ext cx="1157273" cy="65943"/>
            <a:chOff x="3877407" y="5711337"/>
            <a:chExt cx="1160204" cy="65943"/>
          </a:xfrm>
        </xdr:grpSpPr>
        <xdr:cxnSp macro="">
          <xdr:nvCxnSpPr>
            <xdr:cNvPr id="139" name="Straight Connector 138">
              <a:extLst>
                <a:ext uri="{FF2B5EF4-FFF2-40B4-BE49-F238E27FC236}">
                  <a16:creationId xmlns:a16="http://schemas.microsoft.com/office/drawing/2014/main" id="{4E6C59E9-317D-49C5-BE63-25333C8AC9D0}"/>
                </a:ext>
              </a:extLst>
            </xdr:cNvPr>
            <xdr:cNvCxnSpPr/>
          </xdr:nvCxnSpPr>
          <xdr:spPr>
            <a:xfrm flipV="1">
              <a:off x="3921332" y="5741596"/>
              <a:ext cx="1116279" cy="3958"/>
            </a:xfrm>
            <a:prstGeom prst="line">
              <a:avLst/>
            </a:prstGeom>
            <a:ln w="19050">
              <a:solidFill>
                <a:schemeClr val="bg1">
                  <a:lumMod val="65000"/>
                </a:schemeClr>
              </a:solidFill>
            </a:ln>
          </xdr:spPr>
          <xdr:style>
            <a:lnRef idx="1">
              <a:schemeClr val="dk1"/>
            </a:lnRef>
            <a:fillRef idx="0">
              <a:schemeClr val="dk1"/>
            </a:fillRef>
            <a:effectRef idx="0">
              <a:schemeClr val="dk1"/>
            </a:effectRef>
            <a:fontRef idx="minor">
              <a:schemeClr val="tx1"/>
            </a:fontRef>
          </xdr:style>
        </xdr:cxnSp>
        <xdr:sp macro="" textlink="">
          <xdr:nvSpPr>
            <xdr:cNvPr id="141" name="Oval 140">
              <a:extLst>
                <a:ext uri="{FF2B5EF4-FFF2-40B4-BE49-F238E27FC236}">
                  <a16:creationId xmlns:a16="http://schemas.microsoft.com/office/drawing/2014/main" id="{BCDB7622-501C-7DC1-634E-54A278BE3AAE}"/>
                </a:ext>
              </a:extLst>
            </xdr:cNvPr>
            <xdr:cNvSpPr/>
          </xdr:nvSpPr>
          <xdr:spPr>
            <a:xfrm>
              <a:off x="3877407" y="5711337"/>
              <a:ext cx="65942" cy="65943"/>
            </a:xfrm>
            <a:prstGeom prst="ellipse">
              <a:avLst/>
            </a:prstGeom>
            <a:solidFill>
              <a:srgbClr val="00B05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sp macro="" textlink="'data set'!AP2">
        <xdr:nvSpPr>
          <xdr:cNvPr id="142" name="TextBox 141">
            <a:extLst>
              <a:ext uri="{FF2B5EF4-FFF2-40B4-BE49-F238E27FC236}">
                <a16:creationId xmlns:a16="http://schemas.microsoft.com/office/drawing/2014/main" id="{D65AA11D-AA43-4EA6-8C71-15FF1D07032F}"/>
              </a:ext>
            </a:extLst>
          </xdr:cNvPr>
          <xdr:cNvSpPr txBox="1"/>
        </xdr:nvSpPr>
        <xdr:spPr>
          <a:xfrm>
            <a:off x="3917190" y="5379008"/>
            <a:ext cx="1095469" cy="253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44B85F7D-16AB-4042-9326-9D5667C345FC}" type="TxLink">
              <a:rPr lang="en-US" sz="1100" b="1" i="0" u="none" strike="noStrike">
                <a:solidFill>
                  <a:schemeClr val="tx1"/>
                </a:solidFill>
                <a:latin typeface="Calibri"/>
                <a:ea typeface="Calibri"/>
                <a:cs typeface="Calibri"/>
              </a:rPr>
              <a:pPr marL="0" indent="0" algn="ctr"/>
              <a:t>N26543</a:t>
            </a:fld>
            <a:endParaRPr lang="en-GB" sz="1600" b="1" i="0" u="none" strike="noStrike">
              <a:solidFill>
                <a:schemeClr val="tx1"/>
              </a:solidFill>
              <a:latin typeface="Arial" panose="020B0604020202020204" pitchFamily="34" charset="0"/>
              <a:ea typeface="Calibri"/>
              <a:cs typeface="Arial" panose="020B0604020202020204" pitchFamily="34" charset="0"/>
            </a:endParaRPr>
          </a:p>
        </xdr:txBody>
      </xdr:sp>
      <xdr:sp macro="" textlink="">
        <xdr:nvSpPr>
          <xdr:cNvPr id="144" name="TextBox 143">
            <a:extLst>
              <a:ext uri="{FF2B5EF4-FFF2-40B4-BE49-F238E27FC236}">
                <a16:creationId xmlns:a16="http://schemas.microsoft.com/office/drawing/2014/main" id="{83CC5E85-D388-46EA-B185-D25352C74F5F}"/>
              </a:ext>
            </a:extLst>
          </xdr:cNvPr>
          <xdr:cNvSpPr txBox="1"/>
        </xdr:nvSpPr>
        <xdr:spPr>
          <a:xfrm>
            <a:off x="1969945" y="5883833"/>
            <a:ext cx="614993" cy="2693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200" b="1" i="0" u="none" strike="noStrike">
                <a:solidFill>
                  <a:schemeClr val="tx1">
                    <a:lumMod val="85000"/>
                    <a:lumOff val="15000"/>
                  </a:schemeClr>
                </a:solidFill>
                <a:latin typeface="Calibri"/>
                <a:ea typeface="Calibri"/>
                <a:cs typeface="Calibri"/>
              </a:rPr>
              <a:t>From</a:t>
            </a:r>
          </a:p>
        </xdr:txBody>
      </xdr:sp>
      <xdr:sp macro="" textlink="'data set'!AK2">
        <xdr:nvSpPr>
          <xdr:cNvPr id="145" name="TextBox 144">
            <a:extLst>
              <a:ext uri="{FF2B5EF4-FFF2-40B4-BE49-F238E27FC236}">
                <a16:creationId xmlns:a16="http://schemas.microsoft.com/office/drawing/2014/main" id="{9D223446-61DA-4C20-B75A-88E1EB4160A0}"/>
              </a:ext>
            </a:extLst>
          </xdr:cNvPr>
          <xdr:cNvSpPr txBox="1"/>
        </xdr:nvSpPr>
        <xdr:spPr>
          <a:xfrm>
            <a:off x="2406859" y="5844992"/>
            <a:ext cx="900515" cy="2033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4403F1A3-8896-477C-A71D-F438EB94F0C8}" type="TxLink">
              <a:rPr lang="en-US" sz="1000" b="1" i="0" u="none" strike="noStrike">
                <a:solidFill>
                  <a:srgbClr val="0000FF"/>
                </a:solidFill>
                <a:latin typeface="Arial" panose="020B0604020202020204" pitchFamily="34" charset="0"/>
                <a:ea typeface="Calibri"/>
                <a:cs typeface="Arial" panose="020B0604020202020204" pitchFamily="34" charset="0"/>
              </a:rPr>
              <a:pPr marL="0" indent="0" algn="ctr"/>
              <a:t>TURKEY</a:t>
            </a:fld>
            <a:endParaRPr lang="en-GB" sz="1000" b="1" i="0" u="none" strike="noStrike">
              <a:solidFill>
                <a:srgbClr val="0000FF"/>
              </a:solidFill>
              <a:latin typeface="Arial" panose="020B0604020202020204" pitchFamily="34" charset="0"/>
              <a:ea typeface="Calibri"/>
              <a:cs typeface="Arial" panose="020B0604020202020204" pitchFamily="34" charset="0"/>
            </a:endParaRPr>
          </a:p>
        </xdr:txBody>
      </xdr:sp>
      <xdr:sp macro="" textlink="'data set'!AL2">
        <xdr:nvSpPr>
          <xdr:cNvPr id="146" name="TextBox 145">
            <a:extLst>
              <a:ext uri="{FF2B5EF4-FFF2-40B4-BE49-F238E27FC236}">
                <a16:creationId xmlns:a16="http://schemas.microsoft.com/office/drawing/2014/main" id="{9B985EC3-E0DB-43CD-BEF3-57ED95522FCA}"/>
              </a:ext>
            </a:extLst>
          </xdr:cNvPr>
          <xdr:cNvSpPr txBox="1"/>
        </xdr:nvSpPr>
        <xdr:spPr>
          <a:xfrm>
            <a:off x="2389045" y="5998133"/>
            <a:ext cx="1095469" cy="253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4400FAFA-116D-48A0-ADE3-1EE0C9FFD44E}" type="TxLink">
              <a:rPr lang="en-US" sz="1100" b="1" i="0" u="none" strike="noStrike">
                <a:solidFill>
                  <a:schemeClr val="tx1"/>
                </a:solidFill>
                <a:latin typeface="Calibri"/>
                <a:ea typeface="Calibri"/>
                <a:cs typeface="Calibri"/>
              </a:rPr>
              <a:pPr marL="0" indent="0" algn="ctr"/>
              <a:t>27/01/2022</a:t>
            </a:fld>
            <a:endParaRPr lang="en-GB" sz="1100" b="1" i="0" u="none" strike="noStrike">
              <a:solidFill>
                <a:schemeClr val="tx1"/>
              </a:solidFill>
              <a:latin typeface="Calibri"/>
              <a:ea typeface="Calibri"/>
              <a:cs typeface="Calibri"/>
            </a:endParaRPr>
          </a:p>
        </xdr:txBody>
      </xdr:sp>
      <xdr:sp macro="" textlink="">
        <xdr:nvSpPr>
          <xdr:cNvPr id="149" name="TextBox 148">
            <a:extLst>
              <a:ext uri="{FF2B5EF4-FFF2-40B4-BE49-F238E27FC236}">
                <a16:creationId xmlns:a16="http://schemas.microsoft.com/office/drawing/2014/main" id="{640DE810-9D54-4E4B-B71A-ADF3FEA8E2AB}"/>
              </a:ext>
            </a:extLst>
          </xdr:cNvPr>
          <xdr:cNvSpPr txBox="1"/>
        </xdr:nvSpPr>
        <xdr:spPr>
          <a:xfrm>
            <a:off x="3624364" y="5874308"/>
            <a:ext cx="614994" cy="2693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200" b="1" i="0" u="none" strike="noStrike">
                <a:solidFill>
                  <a:schemeClr val="tx1">
                    <a:lumMod val="85000"/>
                    <a:lumOff val="15000"/>
                  </a:schemeClr>
                </a:solidFill>
                <a:latin typeface="Calibri"/>
                <a:ea typeface="Calibri"/>
                <a:cs typeface="Calibri"/>
              </a:rPr>
              <a:t>To</a:t>
            </a:r>
          </a:p>
        </xdr:txBody>
      </xdr:sp>
      <xdr:sp macro="" textlink="'data set'!AM2">
        <xdr:nvSpPr>
          <xdr:cNvPr id="150" name="TextBox 149">
            <a:extLst>
              <a:ext uri="{FF2B5EF4-FFF2-40B4-BE49-F238E27FC236}">
                <a16:creationId xmlns:a16="http://schemas.microsoft.com/office/drawing/2014/main" id="{5D9D651E-8BCC-1ECB-4140-1377EA6664AB}"/>
              </a:ext>
            </a:extLst>
          </xdr:cNvPr>
          <xdr:cNvSpPr txBox="1"/>
        </xdr:nvSpPr>
        <xdr:spPr>
          <a:xfrm>
            <a:off x="4097913" y="5816417"/>
            <a:ext cx="900515" cy="2033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C22A88C-8FD5-4116-9FA2-0A426401D25E}" type="TxLink">
              <a:rPr lang="en-US" sz="1000" b="1" i="0" u="none" strike="noStrike">
                <a:solidFill>
                  <a:srgbClr val="0000FF"/>
                </a:solidFill>
                <a:latin typeface="Arial" panose="020B0604020202020204" pitchFamily="34" charset="0"/>
                <a:ea typeface="Calibri"/>
                <a:cs typeface="Arial" panose="020B0604020202020204" pitchFamily="34" charset="0"/>
              </a:rPr>
              <a:pPr marL="0" indent="0" algn="ctr"/>
              <a:t>EGYPT</a:t>
            </a:fld>
            <a:endParaRPr lang="en-GB" sz="1000" b="1" i="0" u="none" strike="noStrike">
              <a:solidFill>
                <a:srgbClr val="0000FF"/>
              </a:solidFill>
              <a:latin typeface="Arial" panose="020B0604020202020204" pitchFamily="34" charset="0"/>
              <a:ea typeface="Calibri"/>
              <a:cs typeface="Arial" panose="020B0604020202020204" pitchFamily="34" charset="0"/>
            </a:endParaRPr>
          </a:p>
        </xdr:txBody>
      </xdr:sp>
      <xdr:sp macro="" textlink="'data set'!AN2">
        <xdr:nvSpPr>
          <xdr:cNvPr id="151" name="TextBox 150">
            <a:extLst>
              <a:ext uri="{FF2B5EF4-FFF2-40B4-BE49-F238E27FC236}">
                <a16:creationId xmlns:a16="http://schemas.microsoft.com/office/drawing/2014/main" id="{23B62658-54E0-DD42-16B2-F1A036B8C223}"/>
              </a:ext>
            </a:extLst>
          </xdr:cNvPr>
          <xdr:cNvSpPr txBox="1"/>
        </xdr:nvSpPr>
        <xdr:spPr>
          <a:xfrm>
            <a:off x="4099149" y="5969558"/>
            <a:ext cx="1095469" cy="253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36957337-0144-4FF0-A33B-23CEDB4F3005}" type="TxLink">
              <a:rPr lang="en-US" sz="1100" b="1" i="0" u="none" strike="noStrike">
                <a:solidFill>
                  <a:schemeClr val="tx1"/>
                </a:solidFill>
                <a:latin typeface="Calibri"/>
                <a:ea typeface="Calibri"/>
                <a:cs typeface="Calibri"/>
              </a:rPr>
              <a:pPr marL="0" indent="0" algn="ctr"/>
              <a:t>27/03/2022</a:t>
            </a:fld>
            <a:endParaRPr lang="en-GB" sz="1100" b="1" i="0" u="none" strike="noStrike">
              <a:solidFill>
                <a:schemeClr val="tx1"/>
              </a:solidFill>
              <a:latin typeface="Calibri"/>
              <a:ea typeface="Calibri"/>
              <a:cs typeface="Calibri"/>
            </a:endParaRPr>
          </a:p>
        </xdr:txBody>
      </xdr:sp>
    </xdr:grpSp>
    <xdr:clientData/>
  </xdr:twoCellAnchor>
  <xdr:twoCellAnchor editAs="absolute">
    <xdr:from>
      <xdr:col>10</xdr:col>
      <xdr:colOff>598718</xdr:colOff>
      <xdr:row>29</xdr:row>
      <xdr:rowOff>4113</xdr:rowOff>
    </xdr:from>
    <xdr:to>
      <xdr:col>17</xdr:col>
      <xdr:colOff>345321</xdr:colOff>
      <xdr:row>36</xdr:row>
      <xdr:rowOff>57148</xdr:rowOff>
    </xdr:to>
    <xdr:grpSp>
      <xdr:nvGrpSpPr>
        <xdr:cNvPr id="205" name="Group 204">
          <a:extLst>
            <a:ext uri="{FF2B5EF4-FFF2-40B4-BE49-F238E27FC236}">
              <a16:creationId xmlns:a16="http://schemas.microsoft.com/office/drawing/2014/main" id="{DC49642E-1D06-B1AE-C839-AF297CD6A552}"/>
            </a:ext>
          </a:extLst>
        </xdr:cNvPr>
        <xdr:cNvGrpSpPr>
          <a:grpSpLocks noChangeAspect="1"/>
        </xdr:cNvGrpSpPr>
      </xdr:nvGrpSpPr>
      <xdr:grpSpPr>
        <a:xfrm>
          <a:off x="6635690" y="5450803"/>
          <a:ext cx="3972483" cy="1367753"/>
          <a:chOff x="5943642" y="5082121"/>
          <a:chExt cx="4200483" cy="1381272"/>
        </a:xfrm>
      </xdr:grpSpPr>
      <xdr:sp macro="" textlink="">
        <xdr:nvSpPr>
          <xdr:cNvPr id="172" name="Rectangle: Rounded Corners 171">
            <a:extLst>
              <a:ext uri="{FF2B5EF4-FFF2-40B4-BE49-F238E27FC236}">
                <a16:creationId xmlns:a16="http://schemas.microsoft.com/office/drawing/2014/main" id="{F7287923-8166-1D6A-2DEB-1960F6617613}"/>
              </a:ext>
            </a:extLst>
          </xdr:cNvPr>
          <xdr:cNvSpPr/>
        </xdr:nvSpPr>
        <xdr:spPr>
          <a:xfrm>
            <a:off x="5943642" y="5085997"/>
            <a:ext cx="4095794" cy="1377396"/>
          </a:xfrm>
          <a:prstGeom prst="roundRect">
            <a:avLst>
              <a:gd name="adj" fmla="val 3048"/>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data set'!AO3">
        <xdr:nvSpPr>
          <xdr:cNvPr id="173" name="TextBox 172">
            <a:extLst>
              <a:ext uri="{FF2B5EF4-FFF2-40B4-BE49-F238E27FC236}">
                <a16:creationId xmlns:a16="http://schemas.microsoft.com/office/drawing/2014/main" id="{BE93DF49-3CB9-5D37-956E-B767929A99D3}"/>
              </a:ext>
            </a:extLst>
          </xdr:cNvPr>
          <xdr:cNvSpPr txBox="1"/>
        </xdr:nvSpPr>
        <xdr:spPr>
          <a:xfrm>
            <a:off x="8566461" y="5109323"/>
            <a:ext cx="1409405"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6FF0B6D-CEE4-4007-8F69-229AB050AAE4}" type="TxLink">
              <a:rPr lang="en-US" sz="1200" b="0" i="0" u="none" strike="noStrike">
                <a:solidFill>
                  <a:schemeClr val="bg1">
                    <a:lumMod val="50000"/>
                  </a:schemeClr>
                </a:solidFill>
                <a:latin typeface="Calibri"/>
                <a:ea typeface="Calibri"/>
                <a:cs typeface="Calibri"/>
              </a:rPr>
              <a:pPr marL="0" indent="0" algn="ctr"/>
              <a:t>Chemicals</a:t>
            </a:fld>
            <a:endParaRPr lang="en-GB" sz="1200" b="0" i="0" u="none" strike="noStrike">
              <a:solidFill>
                <a:schemeClr val="bg1">
                  <a:lumMod val="50000"/>
                </a:schemeClr>
              </a:solidFill>
              <a:latin typeface="Calibri"/>
              <a:ea typeface="Calibri"/>
              <a:cs typeface="Calibri"/>
            </a:endParaRPr>
          </a:p>
        </xdr:txBody>
      </xdr:sp>
      <xdr:sp macro="" textlink="'data set'!AJ3">
        <xdr:nvSpPr>
          <xdr:cNvPr id="174" name="TextBox 173">
            <a:extLst>
              <a:ext uri="{FF2B5EF4-FFF2-40B4-BE49-F238E27FC236}">
                <a16:creationId xmlns:a16="http://schemas.microsoft.com/office/drawing/2014/main" id="{8E246CF1-72C3-DEF9-40CD-5C2B0D1D38C9}"/>
              </a:ext>
            </a:extLst>
          </xdr:cNvPr>
          <xdr:cNvSpPr txBox="1"/>
        </xdr:nvSpPr>
        <xdr:spPr>
          <a:xfrm>
            <a:off x="5983641" y="5082121"/>
            <a:ext cx="1415761"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E54AA8E-C330-49C3-A90D-66597636BC38}" type="TxLink">
              <a:rPr lang="en-US" sz="1200" b="1" i="0" u="none" strike="noStrike">
                <a:solidFill>
                  <a:srgbClr val="0000FF"/>
                </a:solidFill>
                <a:latin typeface="Arial" panose="020B0604020202020204" pitchFamily="34" charset="0"/>
                <a:ea typeface="Calibri"/>
                <a:cs typeface="Arial" panose="020B0604020202020204" pitchFamily="34" charset="0"/>
              </a:rPr>
              <a:pPr marL="0" indent="0" algn="ctr"/>
              <a:t>LUCKY LADY</a:t>
            </a:fld>
            <a:endParaRPr lang="en-GB" sz="1200" b="1" i="0" u="none" strike="noStrike">
              <a:solidFill>
                <a:srgbClr val="0000FF"/>
              </a:solidFill>
              <a:latin typeface="Arial" panose="020B0604020202020204" pitchFamily="34" charset="0"/>
              <a:ea typeface="Calibri"/>
              <a:cs typeface="Arial" panose="020B0604020202020204" pitchFamily="34" charset="0"/>
            </a:endParaRPr>
          </a:p>
        </xdr:txBody>
      </xdr:sp>
      <xdr:sp macro="" textlink="">
        <xdr:nvSpPr>
          <xdr:cNvPr id="175" name="Rectangle: Rounded Corners 174">
            <a:extLst>
              <a:ext uri="{FF2B5EF4-FFF2-40B4-BE49-F238E27FC236}">
                <a16:creationId xmlns:a16="http://schemas.microsoft.com/office/drawing/2014/main" id="{7A93EF5D-5D5D-7A45-C180-91B7B776F2C0}"/>
              </a:ext>
            </a:extLst>
          </xdr:cNvPr>
          <xdr:cNvSpPr/>
        </xdr:nvSpPr>
        <xdr:spPr>
          <a:xfrm>
            <a:off x="6180898" y="5395685"/>
            <a:ext cx="922184" cy="295646"/>
          </a:xfrm>
          <a:prstGeom prst="roundRect">
            <a:avLst/>
          </a:prstGeom>
          <a:solidFill>
            <a:srgbClr val="FF0000">
              <a:alpha val="46000"/>
            </a:srgb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000" b="1">
                <a:solidFill>
                  <a:srgbClr val="FF0000"/>
                </a:solidFill>
              </a:rPr>
              <a:t>CARGO</a:t>
            </a:r>
            <a:r>
              <a:rPr lang="en-GB" sz="1000" b="1" baseline="0">
                <a:solidFill>
                  <a:srgbClr val="FF0000"/>
                </a:solidFill>
              </a:rPr>
              <a:t> OPS</a:t>
            </a:r>
            <a:endParaRPr lang="en-GB" sz="1000" b="1">
              <a:solidFill>
                <a:srgbClr val="FF0000"/>
              </a:solidFill>
            </a:endParaRPr>
          </a:p>
        </xdr:txBody>
      </xdr:sp>
      <xdr:cxnSp macro="">
        <xdr:nvCxnSpPr>
          <xdr:cNvPr id="176" name="Straight Connector 175">
            <a:extLst>
              <a:ext uri="{FF2B5EF4-FFF2-40B4-BE49-F238E27FC236}">
                <a16:creationId xmlns:a16="http://schemas.microsoft.com/office/drawing/2014/main" id="{8955C290-40B9-3832-B3E6-60DF36FD3F8A}"/>
              </a:ext>
            </a:extLst>
          </xdr:cNvPr>
          <xdr:cNvCxnSpPr/>
        </xdr:nvCxnSpPr>
        <xdr:spPr>
          <a:xfrm flipV="1">
            <a:off x="6109239" y="5832421"/>
            <a:ext cx="2393193" cy="14324"/>
          </a:xfrm>
          <a:prstGeom prst="line">
            <a:avLst/>
          </a:prstGeom>
          <a:ln w="19050">
            <a:solidFill>
              <a:srgbClr val="FF0000"/>
            </a:solidFill>
          </a:ln>
        </xdr:spPr>
        <xdr:style>
          <a:lnRef idx="1">
            <a:schemeClr val="dk1"/>
          </a:lnRef>
          <a:fillRef idx="0">
            <a:schemeClr val="dk1"/>
          </a:fillRef>
          <a:effectRef idx="0">
            <a:schemeClr val="dk1"/>
          </a:effectRef>
          <a:fontRef idx="minor">
            <a:schemeClr val="tx1"/>
          </a:fontRef>
        </xdr:style>
      </xdr:cxnSp>
      <xdr:grpSp>
        <xdr:nvGrpSpPr>
          <xdr:cNvPr id="177" name="Group 176">
            <a:extLst>
              <a:ext uri="{FF2B5EF4-FFF2-40B4-BE49-F238E27FC236}">
                <a16:creationId xmlns:a16="http://schemas.microsoft.com/office/drawing/2014/main" id="{BBBC6DFD-5AA2-73EC-C4DA-20B0560D2013}"/>
              </a:ext>
            </a:extLst>
          </xdr:cNvPr>
          <xdr:cNvGrpSpPr/>
        </xdr:nvGrpSpPr>
        <xdr:grpSpPr>
          <a:xfrm>
            <a:off x="8435526" y="5797383"/>
            <a:ext cx="1492896" cy="76359"/>
            <a:chOff x="3877407" y="5711337"/>
            <a:chExt cx="1160204" cy="65943"/>
          </a:xfrm>
        </xdr:grpSpPr>
        <xdr:cxnSp macro="">
          <xdr:nvCxnSpPr>
            <xdr:cNvPr id="185" name="Straight Connector 184">
              <a:extLst>
                <a:ext uri="{FF2B5EF4-FFF2-40B4-BE49-F238E27FC236}">
                  <a16:creationId xmlns:a16="http://schemas.microsoft.com/office/drawing/2014/main" id="{EA9B14B0-DACA-42F6-6CC3-36B2CD42987A}"/>
                </a:ext>
              </a:extLst>
            </xdr:cNvPr>
            <xdr:cNvCxnSpPr/>
          </xdr:nvCxnSpPr>
          <xdr:spPr>
            <a:xfrm flipV="1">
              <a:off x="3921332" y="5741596"/>
              <a:ext cx="1116279" cy="3958"/>
            </a:xfrm>
            <a:prstGeom prst="line">
              <a:avLst/>
            </a:prstGeom>
            <a:ln w="19050">
              <a:solidFill>
                <a:schemeClr val="bg1">
                  <a:lumMod val="65000"/>
                </a:schemeClr>
              </a:solidFill>
            </a:ln>
          </xdr:spPr>
          <xdr:style>
            <a:lnRef idx="1">
              <a:schemeClr val="dk1"/>
            </a:lnRef>
            <a:fillRef idx="0">
              <a:schemeClr val="dk1"/>
            </a:fillRef>
            <a:effectRef idx="0">
              <a:schemeClr val="dk1"/>
            </a:effectRef>
            <a:fontRef idx="minor">
              <a:schemeClr val="tx1"/>
            </a:fontRef>
          </xdr:style>
        </xdr:cxnSp>
        <xdr:sp macro="" textlink="">
          <xdr:nvSpPr>
            <xdr:cNvPr id="186" name="Oval 185">
              <a:extLst>
                <a:ext uri="{FF2B5EF4-FFF2-40B4-BE49-F238E27FC236}">
                  <a16:creationId xmlns:a16="http://schemas.microsoft.com/office/drawing/2014/main" id="{FD29C23D-DF42-DD70-0067-6C1AFCCEDA53}"/>
                </a:ext>
              </a:extLst>
            </xdr:cNvPr>
            <xdr:cNvSpPr/>
          </xdr:nvSpPr>
          <xdr:spPr>
            <a:xfrm>
              <a:off x="3877407" y="5711337"/>
              <a:ext cx="65942" cy="65943"/>
            </a:xfrm>
            <a:prstGeom prst="ellipse">
              <a:avLst/>
            </a:prstGeom>
            <a:solidFill>
              <a:srgbClr val="FF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sp macro="" textlink="'data set'!AP3">
        <xdr:nvSpPr>
          <xdr:cNvPr id="178" name="TextBox 177">
            <a:extLst>
              <a:ext uri="{FF2B5EF4-FFF2-40B4-BE49-F238E27FC236}">
                <a16:creationId xmlns:a16="http://schemas.microsoft.com/office/drawing/2014/main" id="{B0BB4500-6ED7-9C0E-2B87-A2B849AEABD6}"/>
              </a:ext>
            </a:extLst>
          </xdr:cNvPr>
          <xdr:cNvSpPr txBox="1"/>
        </xdr:nvSpPr>
        <xdr:spPr>
          <a:xfrm>
            <a:off x="8519351" y="5401356"/>
            <a:ext cx="1413887"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C7A41AF-57C6-4886-86FB-D346F67301E6}" type="TxLink">
              <a:rPr lang="en-US" sz="1100" b="1" i="0" u="none" strike="noStrike">
                <a:solidFill>
                  <a:schemeClr val="tx1">
                    <a:lumMod val="85000"/>
                    <a:lumOff val="15000"/>
                  </a:schemeClr>
                </a:solidFill>
                <a:latin typeface="Calibri"/>
                <a:ea typeface="Calibri"/>
                <a:cs typeface="Calibri"/>
              </a:rPr>
              <a:pPr marL="0" indent="0" algn="ctr"/>
              <a:t>N98546</a:t>
            </a:fld>
            <a:endParaRPr lang="en-GB" sz="1100" b="1" i="0" u="none" strike="noStrike">
              <a:solidFill>
                <a:schemeClr val="tx1">
                  <a:lumMod val="85000"/>
                  <a:lumOff val="15000"/>
                </a:schemeClr>
              </a:solidFill>
              <a:latin typeface="Calibri"/>
              <a:ea typeface="Calibri"/>
              <a:cs typeface="Calibri"/>
            </a:endParaRPr>
          </a:p>
        </xdr:txBody>
      </xdr:sp>
      <xdr:sp macro="" textlink="">
        <xdr:nvSpPr>
          <xdr:cNvPr id="179" name="TextBox 178">
            <a:extLst>
              <a:ext uri="{FF2B5EF4-FFF2-40B4-BE49-F238E27FC236}">
                <a16:creationId xmlns:a16="http://schemas.microsoft.com/office/drawing/2014/main" id="{FEBD8A8C-CD75-8A85-0F6B-D3DF7DE7ECAE}"/>
              </a:ext>
            </a:extLst>
          </xdr:cNvPr>
          <xdr:cNvSpPr txBox="1"/>
        </xdr:nvSpPr>
        <xdr:spPr>
          <a:xfrm>
            <a:off x="5990350" y="5997125"/>
            <a:ext cx="795168" cy="3118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200" b="1" i="0" u="none" strike="noStrike">
                <a:solidFill>
                  <a:schemeClr val="tx1">
                    <a:lumMod val="85000"/>
                    <a:lumOff val="15000"/>
                  </a:schemeClr>
                </a:solidFill>
                <a:latin typeface="Calibri"/>
                <a:ea typeface="Calibri"/>
                <a:cs typeface="Calibri"/>
              </a:rPr>
              <a:t>From</a:t>
            </a:r>
          </a:p>
        </xdr:txBody>
      </xdr:sp>
      <xdr:sp macro="" textlink="'data set'!AK3">
        <xdr:nvSpPr>
          <xdr:cNvPr id="180" name="TextBox 179">
            <a:extLst>
              <a:ext uri="{FF2B5EF4-FFF2-40B4-BE49-F238E27FC236}">
                <a16:creationId xmlns:a16="http://schemas.microsoft.com/office/drawing/2014/main" id="{2A9AE2FE-D2AD-C333-02BB-80C52031D85D}"/>
              </a:ext>
            </a:extLst>
          </xdr:cNvPr>
          <xdr:cNvSpPr txBox="1"/>
        </xdr:nvSpPr>
        <xdr:spPr>
          <a:xfrm>
            <a:off x="6553380" y="5952149"/>
            <a:ext cx="1160176" cy="2355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B3C4A85-B85B-4680-B794-AA4F2F70D999}" type="TxLink">
              <a:rPr lang="en-US" sz="1000" b="1" i="0" u="none" strike="noStrike">
                <a:solidFill>
                  <a:srgbClr val="0000FF"/>
                </a:solidFill>
                <a:latin typeface="Arial" panose="020B0604020202020204" pitchFamily="34" charset="0"/>
                <a:ea typeface="Calibri"/>
                <a:cs typeface="Arial" panose="020B0604020202020204" pitchFamily="34" charset="0"/>
              </a:rPr>
              <a:pPr marL="0" indent="0" algn="ctr"/>
              <a:t>EGYPT</a:t>
            </a:fld>
            <a:endParaRPr lang="en-GB" sz="1000" b="1" i="0" u="none" strike="noStrike">
              <a:solidFill>
                <a:srgbClr val="0000FF"/>
              </a:solidFill>
              <a:latin typeface="Arial" panose="020B0604020202020204" pitchFamily="34" charset="0"/>
              <a:ea typeface="Calibri"/>
              <a:cs typeface="Arial" panose="020B0604020202020204" pitchFamily="34" charset="0"/>
            </a:endParaRPr>
          </a:p>
        </xdr:txBody>
      </xdr:sp>
      <xdr:sp macro="" textlink="'data set'!AL3">
        <xdr:nvSpPr>
          <xdr:cNvPr id="181" name="TextBox 180">
            <a:extLst>
              <a:ext uri="{FF2B5EF4-FFF2-40B4-BE49-F238E27FC236}">
                <a16:creationId xmlns:a16="http://schemas.microsoft.com/office/drawing/2014/main" id="{A4C5E634-1CBF-8107-12BE-25EB13835A24}"/>
              </a:ext>
            </a:extLst>
          </xdr:cNvPr>
          <xdr:cNvSpPr txBox="1"/>
        </xdr:nvSpPr>
        <xdr:spPr>
          <a:xfrm>
            <a:off x="6530607" y="6129478"/>
            <a:ext cx="1413887"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005B579-2605-47C3-878D-7BA226856468}" type="TxLink">
              <a:rPr lang="en-US" sz="1100" b="1" i="0" u="none" strike="noStrike">
                <a:solidFill>
                  <a:schemeClr val="tx1">
                    <a:lumMod val="85000"/>
                    <a:lumOff val="15000"/>
                  </a:schemeClr>
                </a:solidFill>
                <a:latin typeface="Calibri"/>
                <a:ea typeface="Calibri"/>
                <a:cs typeface="Calibri"/>
              </a:rPr>
              <a:pPr marL="0" indent="0" algn="ctr"/>
              <a:t>06/12/2023</a:t>
            </a:fld>
            <a:endParaRPr lang="en-GB" sz="1100" b="1" i="0" u="none" strike="noStrike">
              <a:solidFill>
                <a:schemeClr val="tx1">
                  <a:lumMod val="85000"/>
                  <a:lumOff val="15000"/>
                </a:schemeClr>
              </a:solidFill>
              <a:latin typeface="Calibri"/>
              <a:ea typeface="Calibri"/>
              <a:cs typeface="Calibri"/>
            </a:endParaRPr>
          </a:p>
        </xdr:txBody>
      </xdr:sp>
      <xdr:sp macro="" textlink="">
        <xdr:nvSpPr>
          <xdr:cNvPr id="182" name="TextBox 181">
            <a:extLst>
              <a:ext uri="{FF2B5EF4-FFF2-40B4-BE49-F238E27FC236}">
                <a16:creationId xmlns:a16="http://schemas.microsoft.com/office/drawing/2014/main" id="{3B95D2FF-596B-EC2F-623F-95D1C16A9303}"/>
              </a:ext>
            </a:extLst>
          </xdr:cNvPr>
          <xdr:cNvSpPr txBox="1"/>
        </xdr:nvSpPr>
        <xdr:spPr>
          <a:xfrm>
            <a:off x="8123277" y="5986095"/>
            <a:ext cx="790686" cy="3118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200" b="1" i="0" u="none" strike="noStrike">
                <a:solidFill>
                  <a:schemeClr val="tx1">
                    <a:lumMod val="85000"/>
                    <a:lumOff val="15000"/>
                  </a:schemeClr>
                </a:solidFill>
                <a:latin typeface="Calibri"/>
                <a:ea typeface="Calibri"/>
                <a:cs typeface="Calibri"/>
              </a:rPr>
              <a:t>To</a:t>
            </a:r>
          </a:p>
        </xdr:txBody>
      </xdr:sp>
      <xdr:sp macro="" textlink="'data set'!AM3">
        <xdr:nvSpPr>
          <xdr:cNvPr id="183" name="TextBox 182">
            <a:extLst>
              <a:ext uri="{FF2B5EF4-FFF2-40B4-BE49-F238E27FC236}">
                <a16:creationId xmlns:a16="http://schemas.microsoft.com/office/drawing/2014/main" id="{8A306D85-A971-7FF5-4781-49B7F748DF1E}"/>
              </a:ext>
            </a:extLst>
          </xdr:cNvPr>
          <xdr:cNvSpPr txBox="1"/>
        </xdr:nvSpPr>
        <xdr:spPr>
          <a:xfrm>
            <a:off x="8733140" y="5919060"/>
            <a:ext cx="1160177" cy="2355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99B45DD-1825-4290-A1B5-F546D1F15585}" type="TxLink">
              <a:rPr lang="en-US" sz="1000" b="1" i="0" u="none" strike="noStrike">
                <a:solidFill>
                  <a:srgbClr val="0000FF"/>
                </a:solidFill>
                <a:latin typeface="Arial" panose="020B0604020202020204" pitchFamily="34" charset="0"/>
                <a:ea typeface="Calibri"/>
                <a:cs typeface="Arial" panose="020B0604020202020204" pitchFamily="34" charset="0"/>
              </a:rPr>
              <a:pPr marL="0" indent="0" algn="ctr"/>
              <a:t>INDIA</a:t>
            </a:fld>
            <a:endParaRPr lang="en-GB" sz="1000" b="1" i="0" u="none" strike="noStrike">
              <a:solidFill>
                <a:srgbClr val="0000FF"/>
              </a:solidFill>
              <a:latin typeface="Arial" panose="020B0604020202020204" pitchFamily="34" charset="0"/>
              <a:ea typeface="Calibri"/>
              <a:cs typeface="Arial" panose="020B0604020202020204" pitchFamily="34" charset="0"/>
            </a:endParaRPr>
          </a:p>
        </xdr:txBody>
      </xdr:sp>
      <xdr:sp macro="" textlink="'data set'!AN3">
        <xdr:nvSpPr>
          <xdr:cNvPr id="184" name="TextBox 183">
            <a:extLst>
              <a:ext uri="{FF2B5EF4-FFF2-40B4-BE49-F238E27FC236}">
                <a16:creationId xmlns:a16="http://schemas.microsoft.com/office/drawing/2014/main" id="{A83E54E0-DE32-DC09-181A-C5830F28B3ED}"/>
              </a:ext>
            </a:extLst>
          </xdr:cNvPr>
          <xdr:cNvSpPr txBox="1"/>
        </xdr:nvSpPr>
        <xdr:spPr>
          <a:xfrm>
            <a:off x="8734720" y="6096390"/>
            <a:ext cx="1409405"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9306996-88BC-46BD-8CBE-FAAAABC9A5F6}" type="TxLink">
              <a:rPr lang="en-US" sz="1100" b="1" i="0" u="none" strike="noStrike">
                <a:solidFill>
                  <a:schemeClr val="tx1">
                    <a:lumMod val="85000"/>
                    <a:lumOff val="15000"/>
                  </a:schemeClr>
                </a:solidFill>
                <a:latin typeface="Calibri"/>
                <a:ea typeface="Calibri"/>
                <a:cs typeface="Calibri"/>
              </a:rPr>
              <a:pPr marL="0" indent="0" algn="ctr"/>
              <a:t>06/02/2023</a:t>
            </a:fld>
            <a:endParaRPr lang="en-GB" sz="1100" b="1" i="0" u="none" strike="noStrike">
              <a:solidFill>
                <a:schemeClr val="tx1">
                  <a:lumMod val="85000"/>
                  <a:lumOff val="15000"/>
                </a:schemeClr>
              </a:solidFill>
              <a:latin typeface="Calibri"/>
              <a:ea typeface="Calibri"/>
              <a:cs typeface="Calibri"/>
            </a:endParaRPr>
          </a:p>
        </xdr:txBody>
      </xdr:sp>
    </xdr:grpSp>
    <xdr:clientData/>
  </xdr:twoCellAnchor>
  <xdr:twoCellAnchor editAs="absolute">
    <xdr:from>
      <xdr:col>17</xdr:col>
      <xdr:colOff>264895</xdr:colOff>
      <xdr:row>29</xdr:row>
      <xdr:rowOff>2952</xdr:rowOff>
    </xdr:from>
    <xdr:to>
      <xdr:col>24</xdr:col>
      <xdr:colOff>117514</xdr:colOff>
      <xdr:row>36</xdr:row>
      <xdr:rowOff>57152</xdr:rowOff>
    </xdr:to>
    <xdr:grpSp>
      <xdr:nvGrpSpPr>
        <xdr:cNvPr id="206" name="Group 205">
          <a:extLst>
            <a:ext uri="{FF2B5EF4-FFF2-40B4-BE49-F238E27FC236}">
              <a16:creationId xmlns:a16="http://schemas.microsoft.com/office/drawing/2014/main" id="{F73A87BD-8EFD-0064-F41C-FC4A020B00E1}"/>
            </a:ext>
          </a:extLst>
        </xdr:cNvPr>
        <xdr:cNvGrpSpPr>
          <a:grpSpLocks noChangeAspect="1"/>
        </xdr:cNvGrpSpPr>
      </xdr:nvGrpSpPr>
      <xdr:grpSpPr>
        <a:xfrm>
          <a:off x="10527747" y="5449642"/>
          <a:ext cx="4078499" cy="1368918"/>
          <a:chOff x="10029142" y="5056151"/>
          <a:chExt cx="4235228" cy="1382752"/>
        </a:xfrm>
      </xdr:grpSpPr>
      <xdr:sp macro="" textlink="">
        <xdr:nvSpPr>
          <xdr:cNvPr id="188" name="Rectangle: Rounded Corners 187">
            <a:extLst>
              <a:ext uri="{FF2B5EF4-FFF2-40B4-BE49-F238E27FC236}">
                <a16:creationId xmlns:a16="http://schemas.microsoft.com/office/drawing/2014/main" id="{B92CB76A-1AD2-37B8-2448-0FED829C5BBE}"/>
              </a:ext>
            </a:extLst>
          </xdr:cNvPr>
          <xdr:cNvSpPr/>
        </xdr:nvSpPr>
        <xdr:spPr>
          <a:xfrm>
            <a:off x="10063887" y="5061507"/>
            <a:ext cx="4095795" cy="1377396"/>
          </a:xfrm>
          <a:prstGeom prst="roundRect">
            <a:avLst>
              <a:gd name="adj" fmla="val 3048"/>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data set'!AO4">
        <xdr:nvSpPr>
          <xdr:cNvPr id="189" name="TextBox 188">
            <a:extLst>
              <a:ext uri="{FF2B5EF4-FFF2-40B4-BE49-F238E27FC236}">
                <a16:creationId xmlns:a16="http://schemas.microsoft.com/office/drawing/2014/main" id="{8254B5E8-3ACB-A3F4-3908-0520BCFB5F13}"/>
              </a:ext>
            </a:extLst>
          </xdr:cNvPr>
          <xdr:cNvSpPr txBox="1"/>
        </xdr:nvSpPr>
        <xdr:spPr>
          <a:xfrm>
            <a:off x="12682223" y="5084832"/>
            <a:ext cx="1413887"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E485533-735A-4145-8ED1-28D35E93A643}" type="TxLink">
              <a:rPr lang="en-US" sz="1200" b="0" i="0" u="none" strike="noStrike">
                <a:solidFill>
                  <a:schemeClr val="bg1">
                    <a:lumMod val="50000"/>
                  </a:schemeClr>
                </a:solidFill>
                <a:latin typeface="Calibri"/>
                <a:ea typeface="Calibri"/>
                <a:cs typeface="Calibri"/>
              </a:rPr>
              <a:pPr marL="0" indent="0" algn="ctr"/>
              <a:t>Fertilizers</a:t>
            </a:fld>
            <a:endParaRPr lang="en-GB" sz="1200" b="0" i="0" u="none" strike="noStrike">
              <a:solidFill>
                <a:schemeClr val="bg1">
                  <a:lumMod val="50000"/>
                </a:schemeClr>
              </a:solidFill>
              <a:latin typeface="Calibri"/>
              <a:ea typeface="Calibri"/>
              <a:cs typeface="Calibri"/>
            </a:endParaRPr>
          </a:p>
        </xdr:txBody>
      </xdr:sp>
      <xdr:sp macro="" textlink="'data set'!AJ4">
        <xdr:nvSpPr>
          <xdr:cNvPr id="190" name="TextBox 189">
            <a:extLst>
              <a:ext uri="{FF2B5EF4-FFF2-40B4-BE49-F238E27FC236}">
                <a16:creationId xmlns:a16="http://schemas.microsoft.com/office/drawing/2014/main" id="{8A379DFB-0A9E-6E7C-909B-8474C64BB966}"/>
              </a:ext>
            </a:extLst>
          </xdr:cNvPr>
          <xdr:cNvSpPr txBox="1"/>
        </xdr:nvSpPr>
        <xdr:spPr>
          <a:xfrm>
            <a:off x="10029142" y="5056151"/>
            <a:ext cx="1411278"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F8DB610-3A92-4543-AEDA-E502456584E3}" type="TxLink">
              <a:rPr lang="en-US" sz="1200" b="1" i="0" u="none" strike="noStrike">
                <a:solidFill>
                  <a:srgbClr val="0000FF"/>
                </a:solidFill>
                <a:latin typeface="Arial" panose="020B0604020202020204" pitchFamily="34" charset="0"/>
                <a:ea typeface="Calibri"/>
                <a:cs typeface="Arial" panose="020B0604020202020204" pitchFamily="34" charset="0"/>
              </a:rPr>
              <a:pPr marL="0" indent="0" algn="ctr"/>
              <a:t>IRIS BLISS</a:t>
            </a:fld>
            <a:endParaRPr lang="en-GB" sz="1200" b="1" i="0" u="none" strike="noStrike">
              <a:solidFill>
                <a:srgbClr val="0000FF"/>
              </a:solidFill>
              <a:latin typeface="Arial" panose="020B0604020202020204" pitchFamily="34" charset="0"/>
              <a:ea typeface="Calibri"/>
              <a:cs typeface="Arial" panose="020B0604020202020204" pitchFamily="34" charset="0"/>
            </a:endParaRPr>
          </a:p>
        </xdr:txBody>
      </xdr:sp>
      <xdr:sp macro="" textlink="">
        <xdr:nvSpPr>
          <xdr:cNvPr id="191" name="Rectangle: Rounded Corners 190">
            <a:extLst>
              <a:ext uri="{FF2B5EF4-FFF2-40B4-BE49-F238E27FC236}">
                <a16:creationId xmlns:a16="http://schemas.microsoft.com/office/drawing/2014/main" id="{7B6DF293-2226-F139-BA3B-4E2DF6FF5CFB}"/>
              </a:ext>
            </a:extLst>
          </xdr:cNvPr>
          <xdr:cNvSpPr/>
        </xdr:nvSpPr>
        <xdr:spPr>
          <a:xfrm>
            <a:off x="10307865" y="5371195"/>
            <a:ext cx="926666" cy="295646"/>
          </a:xfrm>
          <a:prstGeom prst="roundRect">
            <a:avLst/>
          </a:prstGeom>
          <a:solidFill>
            <a:srgbClr val="00B0F0">
              <a:alpha val="46000"/>
            </a:srgb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000" b="1">
                <a:solidFill>
                  <a:srgbClr val="0000FF"/>
                </a:solidFill>
              </a:rPr>
              <a:t>ON</a:t>
            </a:r>
            <a:r>
              <a:rPr lang="en-GB" sz="1000" b="1" baseline="0">
                <a:solidFill>
                  <a:srgbClr val="0000FF"/>
                </a:solidFill>
              </a:rPr>
              <a:t>  WAY</a:t>
            </a:r>
            <a:endParaRPr lang="en-GB" sz="1000" b="1">
              <a:solidFill>
                <a:srgbClr val="0000FF"/>
              </a:solidFill>
            </a:endParaRPr>
          </a:p>
        </xdr:txBody>
      </xdr:sp>
      <xdr:cxnSp macro="">
        <xdr:nvCxnSpPr>
          <xdr:cNvPr id="192" name="Straight Connector 191">
            <a:extLst>
              <a:ext uri="{FF2B5EF4-FFF2-40B4-BE49-F238E27FC236}">
                <a16:creationId xmlns:a16="http://schemas.microsoft.com/office/drawing/2014/main" id="{2EBBBE37-C77A-6E65-11B0-995947200232}"/>
              </a:ext>
            </a:extLst>
          </xdr:cNvPr>
          <xdr:cNvCxnSpPr/>
        </xdr:nvCxnSpPr>
        <xdr:spPr>
          <a:xfrm flipV="1">
            <a:off x="10225000" y="5807931"/>
            <a:ext cx="2397676" cy="14324"/>
          </a:xfrm>
          <a:prstGeom prst="line">
            <a:avLst/>
          </a:prstGeom>
          <a:ln w="19050">
            <a:solidFill>
              <a:srgbClr val="6600CC"/>
            </a:solidFill>
          </a:ln>
        </xdr:spPr>
        <xdr:style>
          <a:lnRef idx="1">
            <a:schemeClr val="dk1"/>
          </a:lnRef>
          <a:fillRef idx="0">
            <a:schemeClr val="dk1"/>
          </a:fillRef>
          <a:effectRef idx="0">
            <a:schemeClr val="dk1"/>
          </a:effectRef>
          <a:fontRef idx="minor">
            <a:schemeClr val="tx1"/>
          </a:fontRef>
        </xdr:style>
      </xdr:cxnSp>
      <xdr:grpSp>
        <xdr:nvGrpSpPr>
          <xdr:cNvPr id="193" name="Group 192">
            <a:extLst>
              <a:ext uri="{FF2B5EF4-FFF2-40B4-BE49-F238E27FC236}">
                <a16:creationId xmlns:a16="http://schemas.microsoft.com/office/drawing/2014/main" id="{233FED5C-36D1-D8AB-C966-29C24CA0FE06}"/>
              </a:ext>
            </a:extLst>
          </xdr:cNvPr>
          <xdr:cNvGrpSpPr/>
        </xdr:nvGrpSpPr>
        <xdr:grpSpPr>
          <a:xfrm>
            <a:off x="12555770" y="5772892"/>
            <a:ext cx="1492897" cy="76359"/>
            <a:chOff x="3877407" y="5711337"/>
            <a:chExt cx="1160204" cy="65943"/>
          </a:xfrm>
        </xdr:grpSpPr>
        <xdr:cxnSp macro="">
          <xdr:nvCxnSpPr>
            <xdr:cNvPr id="201" name="Straight Connector 200">
              <a:extLst>
                <a:ext uri="{FF2B5EF4-FFF2-40B4-BE49-F238E27FC236}">
                  <a16:creationId xmlns:a16="http://schemas.microsoft.com/office/drawing/2014/main" id="{CA639365-B1A4-3DCA-B824-086C208D09C7}"/>
                </a:ext>
              </a:extLst>
            </xdr:cNvPr>
            <xdr:cNvCxnSpPr/>
          </xdr:nvCxnSpPr>
          <xdr:spPr>
            <a:xfrm flipV="1">
              <a:off x="3921332" y="5741596"/>
              <a:ext cx="1116279" cy="3958"/>
            </a:xfrm>
            <a:prstGeom prst="line">
              <a:avLst/>
            </a:prstGeom>
            <a:ln w="19050">
              <a:solidFill>
                <a:schemeClr val="bg1">
                  <a:lumMod val="65000"/>
                </a:schemeClr>
              </a:solidFill>
            </a:ln>
          </xdr:spPr>
          <xdr:style>
            <a:lnRef idx="1">
              <a:schemeClr val="dk1"/>
            </a:lnRef>
            <a:fillRef idx="0">
              <a:schemeClr val="dk1"/>
            </a:fillRef>
            <a:effectRef idx="0">
              <a:schemeClr val="dk1"/>
            </a:effectRef>
            <a:fontRef idx="minor">
              <a:schemeClr val="tx1"/>
            </a:fontRef>
          </xdr:style>
        </xdr:cxnSp>
        <xdr:sp macro="" textlink="">
          <xdr:nvSpPr>
            <xdr:cNvPr id="202" name="Oval 201">
              <a:extLst>
                <a:ext uri="{FF2B5EF4-FFF2-40B4-BE49-F238E27FC236}">
                  <a16:creationId xmlns:a16="http://schemas.microsoft.com/office/drawing/2014/main" id="{E133C1FD-F7C2-754E-DBDF-5834626780DD}"/>
                </a:ext>
              </a:extLst>
            </xdr:cNvPr>
            <xdr:cNvSpPr/>
          </xdr:nvSpPr>
          <xdr:spPr>
            <a:xfrm>
              <a:off x="3877407" y="5711337"/>
              <a:ext cx="65942" cy="65943"/>
            </a:xfrm>
            <a:prstGeom prst="ellipse">
              <a:avLst/>
            </a:prstGeom>
            <a:solidFill>
              <a:srgbClr val="6600CC"/>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grpSp>
      <xdr:sp macro="" textlink="'data set'!AP4">
        <xdr:nvSpPr>
          <xdr:cNvPr id="194" name="TextBox 193">
            <a:extLst>
              <a:ext uri="{FF2B5EF4-FFF2-40B4-BE49-F238E27FC236}">
                <a16:creationId xmlns:a16="http://schemas.microsoft.com/office/drawing/2014/main" id="{948DFB53-5EEE-1D7C-6FA2-9E1CDE87E3C1}"/>
              </a:ext>
            </a:extLst>
          </xdr:cNvPr>
          <xdr:cNvSpPr txBox="1"/>
        </xdr:nvSpPr>
        <xdr:spPr>
          <a:xfrm>
            <a:off x="12628390" y="5388072"/>
            <a:ext cx="1413887"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F12012B-2A6A-4FA3-A644-6E1B09DDF917}" type="TxLink">
              <a:rPr lang="en-US" sz="1100" b="1" i="0" u="none" strike="noStrike">
                <a:solidFill>
                  <a:schemeClr val="tx1">
                    <a:lumMod val="85000"/>
                    <a:lumOff val="15000"/>
                  </a:schemeClr>
                </a:solidFill>
                <a:latin typeface="Calibri"/>
                <a:ea typeface="Calibri"/>
                <a:cs typeface="Calibri"/>
              </a:rPr>
              <a:pPr marL="0" indent="0" algn="ctr"/>
              <a:t>N23654</a:t>
            </a:fld>
            <a:endParaRPr lang="en-GB" sz="1100" b="1" i="0" u="none" strike="noStrike">
              <a:solidFill>
                <a:schemeClr val="tx1">
                  <a:lumMod val="85000"/>
                  <a:lumOff val="15000"/>
                </a:schemeClr>
              </a:solidFill>
              <a:latin typeface="Calibri"/>
              <a:ea typeface="Calibri"/>
              <a:cs typeface="Calibri"/>
            </a:endParaRPr>
          </a:p>
        </xdr:txBody>
      </xdr:sp>
      <xdr:sp macro="" textlink="">
        <xdr:nvSpPr>
          <xdr:cNvPr id="195" name="TextBox 194">
            <a:extLst>
              <a:ext uri="{FF2B5EF4-FFF2-40B4-BE49-F238E27FC236}">
                <a16:creationId xmlns:a16="http://schemas.microsoft.com/office/drawing/2014/main" id="{7AEEB1AF-BEBD-1CE7-AA9D-E53AD7279588}"/>
              </a:ext>
            </a:extLst>
          </xdr:cNvPr>
          <xdr:cNvSpPr txBox="1"/>
        </xdr:nvSpPr>
        <xdr:spPr>
          <a:xfrm>
            <a:off x="10110594" y="5972634"/>
            <a:ext cx="790685" cy="3118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200" b="1" i="0" u="none" strike="noStrike">
                <a:solidFill>
                  <a:schemeClr val="tx1">
                    <a:lumMod val="85000"/>
                    <a:lumOff val="15000"/>
                  </a:schemeClr>
                </a:solidFill>
                <a:latin typeface="Calibri"/>
                <a:ea typeface="Calibri"/>
                <a:cs typeface="Calibri"/>
              </a:rPr>
              <a:t>From</a:t>
            </a:r>
          </a:p>
        </xdr:txBody>
      </xdr:sp>
      <xdr:sp macro="" textlink="'data set'!AK4">
        <xdr:nvSpPr>
          <xdr:cNvPr id="196" name="TextBox 195">
            <a:extLst>
              <a:ext uri="{FF2B5EF4-FFF2-40B4-BE49-F238E27FC236}">
                <a16:creationId xmlns:a16="http://schemas.microsoft.com/office/drawing/2014/main" id="{C5AEF775-34FD-CE8B-8200-EDF3C50A7CCB}"/>
              </a:ext>
            </a:extLst>
          </xdr:cNvPr>
          <xdr:cNvSpPr txBox="1"/>
        </xdr:nvSpPr>
        <xdr:spPr>
          <a:xfrm>
            <a:off x="10673624" y="5927658"/>
            <a:ext cx="1160177" cy="2355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C8BA75A-7488-49E4-ACEC-0CC86D848F49}" type="TxLink">
              <a:rPr lang="en-US" sz="1000" b="1" i="0" u="none" strike="noStrike">
                <a:solidFill>
                  <a:srgbClr val="0000FF"/>
                </a:solidFill>
                <a:latin typeface="Arial" panose="020B0604020202020204" pitchFamily="34" charset="0"/>
                <a:ea typeface="Calibri"/>
                <a:cs typeface="Arial" panose="020B0604020202020204" pitchFamily="34" charset="0"/>
              </a:rPr>
              <a:pPr marL="0" indent="0" algn="ctr"/>
              <a:t>CHINA</a:t>
            </a:fld>
            <a:endParaRPr lang="en-GB" sz="1000" b="1" i="0" u="none" strike="noStrike">
              <a:solidFill>
                <a:srgbClr val="0000FF"/>
              </a:solidFill>
              <a:latin typeface="Arial" panose="020B0604020202020204" pitchFamily="34" charset="0"/>
              <a:ea typeface="Calibri"/>
              <a:cs typeface="Arial" panose="020B0604020202020204" pitchFamily="34" charset="0"/>
            </a:endParaRPr>
          </a:p>
        </xdr:txBody>
      </xdr:sp>
      <xdr:sp macro="" textlink="'data set'!AL4">
        <xdr:nvSpPr>
          <xdr:cNvPr id="197" name="TextBox 196">
            <a:extLst>
              <a:ext uri="{FF2B5EF4-FFF2-40B4-BE49-F238E27FC236}">
                <a16:creationId xmlns:a16="http://schemas.microsoft.com/office/drawing/2014/main" id="{2790DA95-5851-C943-273D-F4D107F2827C}"/>
              </a:ext>
            </a:extLst>
          </xdr:cNvPr>
          <xdr:cNvSpPr txBox="1"/>
        </xdr:nvSpPr>
        <xdr:spPr>
          <a:xfrm>
            <a:off x="10650851" y="6104988"/>
            <a:ext cx="1409405"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1AA91BE7-7196-4BCD-9FE4-C83938198237}" type="TxLink">
              <a:rPr lang="en-US" sz="1100" b="1" i="0" u="none" strike="noStrike">
                <a:solidFill>
                  <a:schemeClr val="tx1">
                    <a:lumMod val="85000"/>
                    <a:lumOff val="15000"/>
                  </a:schemeClr>
                </a:solidFill>
                <a:latin typeface="Calibri"/>
                <a:ea typeface="Calibri"/>
                <a:cs typeface="Calibri"/>
              </a:rPr>
              <a:pPr marL="0" indent="0" algn="ctr"/>
              <a:t>09/11/2021</a:t>
            </a:fld>
            <a:endParaRPr lang="en-GB" sz="1100" b="1" i="0" u="none" strike="noStrike">
              <a:solidFill>
                <a:schemeClr val="tx1">
                  <a:lumMod val="85000"/>
                  <a:lumOff val="15000"/>
                </a:schemeClr>
              </a:solidFill>
              <a:latin typeface="Calibri"/>
              <a:ea typeface="Calibri"/>
              <a:cs typeface="Calibri"/>
            </a:endParaRPr>
          </a:p>
        </xdr:txBody>
      </xdr:sp>
      <xdr:sp macro="" textlink="">
        <xdr:nvSpPr>
          <xdr:cNvPr id="198" name="TextBox 197">
            <a:extLst>
              <a:ext uri="{FF2B5EF4-FFF2-40B4-BE49-F238E27FC236}">
                <a16:creationId xmlns:a16="http://schemas.microsoft.com/office/drawing/2014/main" id="{CD02F889-B591-99CA-87FB-A7854F1FABCD}"/>
              </a:ext>
            </a:extLst>
          </xdr:cNvPr>
          <xdr:cNvSpPr txBox="1"/>
        </xdr:nvSpPr>
        <xdr:spPr>
          <a:xfrm>
            <a:off x="12243521" y="5961605"/>
            <a:ext cx="790686" cy="3118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200" b="1" i="0" u="none" strike="noStrike">
                <a:solidFill>
                  <a:schemeClr val="tx1">
                    <a:lumMod val="85000"/>
                    <a:lumOff val="15000"/>
                  </a:schemeClr>
                </a:solidFill>
                <a:latin typeface="Calibri"/>
                <a:ea typeface="Calibri"/>
                <a:cs typeface="Calibri"/>
              </a:rPr>
              <a:t>To</a:t>
            </a:r>
          </a:p>
        </xdr:txBody>
      </xdr:sp>
      <xdr:sp macro="" textlink="'data set'!AM4">
        <xdr:nvSpPr>
          <xdr:cNvPr id="199" name="TextBox 198">
            <a:extLst>
              <a:ext uri="{FF2B5EF4-FFF2-40B4-BE49-F238E27FC236}">
                <a16:creationId xmlns:a16="http://schemas.microsoft.com/office/drawing/2014/main" id="{6178614D-557C-3FD5-0EF7-106E31A13448}"/>
              </a:ext>
            </a:extLst>
          </xdr:cNvPr>
          <xdr:cNvSpPr txBox="1"/>
        </xdr:nvSpPr>
        <xdr:spPr>
          <a:xfrm>
            <a:off x="12853385" y="5894570"/>
            <a:ext cx="1155695" cy="2355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48373474-2C18-4620-98DA-6B9E40DFC0D0}" type="TxLink">
              <a:rPr lang="en-US" sz="1000" b="1" i="0" u="none" strike="noStrike">
                <a:solidFill>
                  <a:srgbClr val="0000FF"/>
                </a:solidFill>
                <a:latin typeface="Arial" panose="020B0604020202020204" pitchFamily="34" charset="0"/>
                <a:ea typeface="Calibri"/>
                <a:cs typeface="Arial" panose="020B0604020202020204" pitchFamily="34" charset="0"/>
              </a:rPr>
              <a:pPr marL="0" indent="0" algn="ctr"/>
              <a:t>CHINA</a:t>
            </a:fld>
            <a:endParaRPr lang="en-GB" sz="1000" b="1" i="0" u="none" strike="noStrike">
              <a:solidFill>
                <a:srgbClr val="0000FF"/>
              </a:solidFill>
              <a:latin typeface="Arial" panose="020B0604020202020204" pitchFamily="34" charset="0"/>
              <a:ea typeface="Calibri"/>
              <a:cs typeface="Arial" panose="020B0604020202020204" pitchFamily="34" charset="0"/>
            </a:endParaRPr>
          </a:p>
        </xdr:txBody>
      </xdr:sp>
      <xdr:sp macro="" textlink="'data set'!AN4">
        <xdr:nvSpPr>
          <xdr:cNvPr id="200" name="TextBox 199">
            <a:extLst>
              <a:ext uri="{FF2B5EF4-FFF2-40B4-BE49-F238E27FC236}">
                <a16:creationId xmlns:a16="http://schemas.microsoft.com/office/drawing/2014/main" id="{1EB2DEEE-8C25-BCF7-B232-030133F520F9}"/>
              </a:ext>
            </a:extLst>
          </xdr:cNvPr>
          <xdr:cNvSpPr txBox="1"/>
        </xdr:nvSpPr>
        <xdr:spPr>
          <a:xfrm>
            <a:off x="12854965" y="6071900"/>
            <a:ext cx="1409405" cy="294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F7A7D50F-41D1-4C38-BA16-F0F63B1029A6}" type="TxLink">
              <a:rPr lang="en-US" sz="1100" b="1" i="0" u="none" strike="noStrike">
                <a:solidFill>
                  <a:schemeClr val="tx1">
                    <a:lumMod val="85000"/>
                    <a:lumOff val="15000"/>
                  </a:schemeClr>
                </a:solidFill>
                <a:latin typeface="Calibri"/>
                <a:ea typeface="Calibri"/>
                <a:cs typeface="Calibri"/>
              </a:rPr>
              <a:pPr marL="0" indent="0" algn="ctr"/>
              <a:t>09/02/20222</a:t>
            </a:fld>
            <a:endParaRPr lang="en-GB" sz="1100" b="1" i="0" u="none" strike="noStrike">
              <a:solidFill>
                <a:schemeClr val="tx1">
                  <a:lumMod val="85000"/>
                  <a:lumOff val="15000"/>
                </a:schemeClr>
              </a:solidFill>
              <a:latin typeface="Calibri"/>
              <a:ea typeface="Calibri"/>
              <a:cs typeface="Calibri"/>
            </a:endParaRPr>
          </a:p>
        </xdr:txBody>
      </xdr:sp>
    </xdr:grpSp>
    <xdr:clientData/>
  </xdr:twoCellAnchor>
  <xdr:twoCellAnchor editAs="absolute">
    <xdr:from>
      <xdr:col>24</xdr:col>
      <xdr:colOff>49482</xdr:colOff>
      <xdr:row>29</xdr:row>
      <xdr:rowOff>8658</xdr:rowOff>
    </xdr:from>
    <xdr:to>
      <xdr:col>27</xdr:col>
      <xdr:colOff>424295</xdr:colOff>
      <xdr:row>36</xdr:row>
      <xdr:rowOff>34272</xdr:rowOff>
    </xdr:to>
    <xdr:sp macro="" textlink="">
      <xdr:nvSpPr>
        <xdr:cNvPr id="203" name="Rectangle 202">
          <a:extLst>
            <a:ext uri="{FF2B5EF4-FFF2-40B4-BE49-F238E27FC236}">
              <a16:creationId xmlns:a16="http://schemas.microsoft.com/office/drawing/2014/main" id="{E10DE1E6-8405-65A7-4FBB-D7D7FEE5AD42}"/>
            </a:ext>
          </a:extLst>
        </xdr:cNvPr>
        <xdr:cNvSpPr>
          <a:spLocks noChangeAspect="1"/>
        </xdr:cNvSpPr>
      </xdr:nvSpPr>
      <xdr:spPr>
        <a:xfrm>
          <a:off x="14745196" y="5533158"/>
          <a:ext cx="2211778" cy="1359114"/>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22</xdr:col>
      <xdr:colOff>158565</xdr:colOff>
      <xdr:row>16</xdr:row>
      <xdr:rowOff>61191</xdr:rowOff>
    </xdr:from>
    <xdr:to>
      <xdr:col>27</xdr:col>
      <xdr:colOff>391077</xdr:colOff>
      <xdr:row>28</xdr:row>
      <xdr:rowOff>139966</xdr:rowOff>
    </xdr:to>
    <xdr:sp macro="" textlink="">
      <xdr:nvSpPr>
        <xdr:cNvPr id="62" name="Rectangle: Rounded Corners 61">
          <a:extLst>
            <a:ext uri="{FF2B5EF4-FFF2-40B4-BE49-F238E27FC236}">
              <a16:creationId xmlns:a16="http://schemas.microsoft.com/office/drawing/2014/main" id="{95F413D7-1C68-48AE-C168-43EE456F0149}"/>
            </a:ext>
          </a:extLst>
        </xdr:cNvPr>
        <xdr:cNvSpPr>
          <a:spLocks noChangeAspect="1"/>
        </xdr:cNvSpPr>
      </xdr:nvSpPr>
      <xdr:spPr>
        <a:xfrm>
          <a:off x="13629636" y="3109191"/>
          <a:ext cx="3294120" cy="2364775"/>
        </a:xfrm>
        <a:prstGeom prst="roundRect">
          <a:avLst>
            <a:gd name="adj" fmla="val 3048"/>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22</xdr:col>
      <xdr:colOff>117705</xdr:colOff>
      <xdr:row>16</xdr:row>
      <xdr:rowOff>22059</xdr:rowOff>
    </xdr:from>
    <xdr:to>
      <xdr:col>26</xdr:col>
      <xdr:colOff>227730</xdr:colOff>
      <xdr:row>18</xdr:row>
      <xdr:rowOff>107065</xdr:rowOff>
    </xdr:to>
    <xdr:sp macro="" textlink="">
      <xdr:nvSpPr>
        <xdr:cNvPr id="63" name="TextBox 62">
          <a:extLst>
            <a:ext uri="{FF2B5EF4-FFF2-40B4-BE49-F238E27FC236}">
              <a16:creationId xmlns:a16="http://schemas.microsoft.com/office/drawing/2014/main" id="{E2A64DA1-AF58-47D7-A119-C09F502F0798}"/>
            </a:ext>
          </a:extLst>
        </xdr:cNvPr>
        <xdr:cNvSpPr txBox="1">
          <a:spLocks noChangeAspect="1"/>
        </xdr:cNvSpPr>
      </xdr:nvSpPr>
      <xdr:spPr>
        <a:xfrm>
          <a:off x="13588776" y="3070059"/>
          <a:ext cx="2559311" cy="4660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800" b="1">
              <a:solidFill>
                <a:srgbClr val="002060"/>
              </a:solidFill>
            </a:rPr>
            <a:t>Oil's</a:t>
          </a:r>
          <a:r>
            <a:rPr lang="en-GB" sz="1800" b="1" baseline="0">
              <a:solidFill>
                <a:srgbClr val="002060"/>
              </a:solidFill>
            </a:rPr>
            <a:t> Top 5 - Country</a:t>
          </a:r>
          <a:endParaRPr lang="en-GB" sz="1800" b="1">
            <a:solidFill>
              <a:srgbClr val="002060"/>
            </a:solidFill>
          </a:endParaRPr>
        </a:p>
      </xdr:txBody>
    </xdr:sp>
    <xdr:clientData/>
  </xdr:twoCellAnchor>
  <xdr:twoCellAnchor editAs="absolute">
    <xdr:from>
      <xdr:col>22</xdr:col>
      <xdr:colOff>163576</xdr:colOff>
      <xdr:row>18</xdr:row>
      <xdr:rowOff>43307</xdr:rowOff>
    </xdr:from>
    <xdr:to>
      <xdr:col>24</xdr:col>
      <xdr:colOff>593764</xdr:colOff>
      <xdr:row>27</xdr:row>
      <xdr:rowOff>153574</xdr:rowOff>
    </xdr:to>
    <xdr:grpSp>
      <xdr:nvGrpSpPr>
        <xdr:cNvPr id="100" name="Group 99">
          <a:extLst>
            <a:ext uri="{FF2B5EF4-FFF2-40B4-BE49-F238E27FC236}">
              <a16:creationId xmlns:a16="http://schemas.microsoft.com/office/drawing/2014/main" id="{9E5252E0-1CDE-699B-74E4-CDD4CE4935D9}"/>
            </a:ext>
          </a:extLst>
        </xdr:cNvPr>
        <xdr:cNvGrpSpPr>
          <a:grpSpLocks noChangeAspect="1"/>
        </xdr:cNvGrpSpPr>
      </xdr:nvGrpSpPr>
      <xdr:grpSpPr>
        <a:xfrm>
          <a:off x="13444914" y="3424011"/>
          <a:ext cx="1637582" cy="1800619"/>
          <a:chOff x="6053615" y="2960000"/>
          <a:chExt cx="1661634" cy="1829715"/>
        </a:xfrm>
      </xdr:grpSpPr>
      <xdr:sp macro="" textlink="Sheet2!AX5">
        <xdr:nvSpPr>
          <xdr:cNvPr id="101" name="TextBox 100">
            <a:extLst>
              <a:ext uri="{FF2B5EF4-FFF2-40B4-BE49-F238E27FC236}">
                <a16:creationId xmlns:a16="http://schemas.microsoft.com/office/drawing/2014/main" id="{8BAD8D83-97A9-0523-DBBE-13B9083A42DC}"/>
              </a:ext>
            </a:extLst>
          </xdr:cNvPr>
          <xdr:cNvSpPr txBox="1"/>
        </xdr:nvSpPr>
        <xdr:spPr>
          <a:xfrm>
            <a:off x="6063822" y="2960000"/>
            <a:ext cx="1651427"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F2095080-BF63-44B3-8AF3-BF240DC176C4}" type="TxLink">
              <a:rPr lang="en-US" sz="1200" b="1" i="0" u="none" strike="noStrike">
                <a:solidFill>
                  <a:srgbClr val="0000FF"/>
                </a:solidFill>
                <a:latin typeface="Calibri"/>
                <a:ea typeface="Calibri"/>
                <a:cs typeface="Calibri"/>
              </a:rPr>
              <a:pPr marL="0" indent="0" algn="l"/>
              <a:t>TURKEY</a:t>
            </a:fld>
            <a:endParaRPr lang="en-GB" sz="1200" b="1" i="0" u="none" strike="noStrike">
              <a:solidFill>
                <a:srgbClr val="0000FF"/>
              </a:solidFill>
              <a:latin typeface="Calibri"/>
              <a:ea typeface="Calibri"/>
              <a:cs typeface="Calibri"/>
            </a:endParaRPr>
          </a:p>
        </xdr:txBody>
      </xdr:sp>
      <xdr:sp macro="" textlink="Sheet2!AX6">
        <xdr:nvSpPr>
          <xdr:cNvPr id="102" name="TextBox 101">
            <a:extLst>
              <a:ext uri="{FF2B5EF4-FFF2-40B4-BE49-F238E27FC236}">
                <a16:creationId xmlns:a16="http://schemas.microsoft.com/office/drawing/2014/main" id="{ABBB2A91-1ED8-CC8A-6DC1-D8C3DCB7EDBB}"/>
              </a:ext>
            </a:extLst>
          </xdr:cNvPr>
          <xdr:cNvSpPr txBox="1"/>
        </xdr:nvSpPr>
        <xdr:spPr>
          <a:xfrm>
            <a:off x="6053615" y="3300179"/>
            <a:ext cx="1651427"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D965D3B7-5D03-49BB-95EB-DA97E1E731EC}" type="TxLink">
              <a:rPr lang="en-US" sz="1200" b="1" i="0" u="none" strike="noStrike">
                <a:solidFill>
                  <a:srgbClr val="0000FF"/>
                </a:solidFill>
                <a:latin typeface="Calibri"/>
                <a:ea typeface="Calibri"/>
                <a:cs typeface="Calibri"/>
              </a:rPr>
              <a:pPr marL="0" indent="0" algn="l"/>
              <a:t>JAPAN</a:t>
            </a:fld>
            <a:endParaRPr lang="en-GB" sz="1200" b="1" i="0" u="none" strike="noStrike">
              <a:solidFill>
                <a:srgbClr val="0000FF"/>
              </a:solidFill>
              <a:latin typeface="Calibri"/>
              <a:ea typeface="Calibri"/>
              <a:cs typeface="Calibri"/>
            </a:endParaRPr>
          </a:p>
        </xdr:txBody>
      </xdr:sp>
      <xdr:sp macro="" textlink="Sheet2!AX7">
        <xdr:nvSpPr>
          <xdr:cNvPr id="103" name="TextBox 102">
            <a:extLst>
              <a:ext uri="{FF2B5EF4-FFF2-40B4-BE49-F238E27FC236}">
                <a16:creationId xmlns:a16="http://schemas.microsoft.com/office/drawing/2014/main" id="{643DA30B-22EE-1AB8-0AFF-02AE1AF3B504}"/>
              </a:ext>
            </a:extLst>
          </xdr:cNvPr>
          <xdr:cNvSpPr txBox="1"/>
        </xdr:nvSpPr>
        <xdr:spPr>
          <a:xfrm>
            <a:off x="6057018" y="3653966"/>
            <a:ext cx="1168376"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EB69A9CC-2956-4893-AABB-B0D17EFB3C49}" type="TxLink">
              <a:rPr lang="en-US" sz="1200" b="1" i="0" u="none" strike="noStrike">
                <a:solidFill>
                  <a:srgbClr val="0000FF"/>
                </a:solidFill>
                <a:latin typeface="Calibri"/>
                <a:ea typeface="Calibri"/>
                <a:cs typeface="Calibri"/>
              </a:rPr>
              <a:pPr marL="0" indent="0" algn="l"/>
              <a:t>SAUDI ARABIA</a:t>
            </a:fld>
            <a:endParaRPr lang="en-GB" sz="1200" b="1" i="0" u="none" strike="noStrike">
              <a:solidFill>
                <a:srgbClr val="0000FF"/>
              </a:solidFill>
              <a:latin typeface="Calibri"/>
              <a:ea typeface="Calibri"/>
              <a:cs typeface="Calibri"/>
            </a:endParaRPr>
          </a:p>
        </xdr:txBody>
      </xdr:sp>
      <xdr:sp macro="" textlink="Sheet2!AX8">
        <xdr:nvSpPr>
          <xdr:cNvPr id="104" name="TextBox 103">
            <a:extLst>
              <a:ext uri="{FF2B5EF4-FFF2-40B4-BE49-F238E27FC236}">
                <a16:creationId xmlns:a16="http://schemas.microsoft.com/office/drawing/2014/main" id="{8AE7010B-63C5-14E5-BE4F-D529B5190FC4}"/>
              </a:ext>
            </a:extLst>
          </xdr:cNvPr>
          <xdr:cNvSpPr txBox="1"/>
        </xdr:nvSpPr>
        <xdr:spPr>
          <a:xfrm>
            <a:off x="6063821" y="4034964"/>
            <a:ext cx="1488143"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5FC5FF95-26AC-4E81-8875-BCEE14843035}" type="TxLink">
              <a:rPr lang="en-US" sz="1200" b="1" i="0" u="none" strike="noStrike">
                <a:solidFill>
                  <a:srgbClr val="0000FF"/>
                </a:solidFill>
                <a:latin typeface="Calibri"/>
                <a:ea typeface="Calibri"/>
                <a:cs typeface="Calibri"/>
              </a:rPr>
              <a:pPr marL="0" indent="0" algn="l"/>
              <a:t>INDIA</a:t>
            </a:fld>
            <a:endParaRPr lang="en-GB" sz="1200" b="1" i="0" u="none" strike="noStrike">
              <a:solidFill>
                <a:srgbClr val="0000FF"/>
              </a:solidFill>
              <a:latin typeface="Calibri"/>
              <a:ea typeface="Calibri"/>
              <a:cs typeface="Calibri"/>
            </a:endParaRPr>
          </a:p>
        </xdr:txBody>
      </xdr:sp>
      <xdr:sp macro="" textlink="Sheet2!AX9">
        <xdr:nvSpPr>
          <xdr:cNvPr id="105" name="TextBox 104">
            <a:extLst>
              <a:ext uri="{FF2B5EF4-FFF2-40B4-BE49-F238E27FC236}">
                <a16:creationId xmlns:a16="http://schemas.microsoft.com/office/drawing/2014/main" id="{9947A894-CCAB-E0ED-EB97-18DF25EB5B66}"/>
              </a:ext>
            </a:extLst>
          </xdr:cNvPr>
          <xdr:cNvSpPr txBox="1"/>
        </xdr:nvSpPr>
        <xdr:spPr>
          <a:xfrm>
            <a:off x="6060419" y="4443179"/>
            <a:ext cx="1651427"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1ABBB570-63B1-4932-B670-8A64CDAD3124}" type="TxLink">
              <a:rPr lang="en-US" sz="1200" b="1" i="0" u="none" strike="noStrike">
                <a:solidFill>
                  <a:srgbClr val="0000FF"/>
                </a:solidFill>
                <a:latin typeface="Calibri"/>
                <a:ea typeface="Calibri"/>
                <a:cs typeface="Calibri"/>
              </a:rPr>
              <a:pPr marL="0" indent="0" algn="l"/>
              <a:t>CHINA</a:t>
            </a:fld>
            <a:endParaRPr lang="en-US" sz="1200" b="1" i="0" u="none" strike="noStrike">
              <a:solidFill>
                <a:srgbClr val="0000FF"/>
              </a:solidFill>
              <a:latin typeface="Calibri"/>
              <a:ea typeface="Calibri"/>
              <a:cs typeface="Calibri"/>
            </a:endParaRPr>
          </a:p>
        </xdr:txBody>
      </xdr:sp>
    </xdr:grpSp>
    <xdr:clientData/>
  </xdr:twoCellAnchor>
  <xdr:twoCellAnchor editAs="absolute">
    <xdr:from>
      <xdr:col>25</xdr:col>
      <xdr:colOff>360139</xdr:colOff>
      <xdr:row>18</xdr:row>
      <xdr:rowOff>11145</xdr:rowOff>
    </xdr:from>
    <xdr:to>
      <xdr:col>27</xdr:col>
      <xdr:colOff>151533</xdr:colOff>
      <xdr:row>27</xdr:row>
      <xdr:rowOff>150853</xdr:rowOff>
    </xdr:to>
    <xdr:grpSp>
      <xdr:nvGrpSpPr>
        <xdr:cNvPr id="106" name="Group 105">
          <a:extLst>
            <a:ext uri="{FF2B5EF4-FFF2-40B4-BE49-F238E27FC236}">
              <a16:creationId xmlns:a16="http://schemas.microsoft.com/office/drawing/2014/main" id="{695F8A17-317A-643E-7E2E-10E6EE03A536}"/>
            </a:ext>
          </a:extLst>
        </xdr:cNvPr>
        <xdr:cNvGrpSpPr>
          <a:grpSpLocks noChangeAspect="1"/>
        </xdr:cNvGrpSpPr>
      </xdr:nvGrpSpPr>
      <xdr:grpSpPr>
        <a:xfrm>
          <a:off x="15452569" y="3391849"/>
          <a:ext cx="998788" cy="1830060"/>
          <a:chOff x="7140827" y="2946393"/>
          <a:chExt cx="1009852" cy="1854208"/>
        </a:xfrm>
      </xdr:grpSpPr>
      <xdr:sp macro="" textlink="Sheet2!AZ5">
        <xdr:nvSpPr>
          <xdr:cNvPr id="107" name="TextBox 106">
            <a:extLst>
              <a:ext uri="{FF2B5EF4-FFF2-40B4-BE49-F238E27FC236}">
                <a16:creationId xmlns:a16="http://schemas.microsoft.com/office/drawing/2014/main" id="{AF2BEEFD-0F49-BC4C-5A59-F0A788BB53FE}"/>
              </a:ext>
            </a:extLst>
          </xdr:cNvPr>
          <xdr:cNvSpPr txBox="1"/>
        </xdr:nvSpPr>
        <xdr:spPr>
          <a:xfrm>
            <a:off x="7159877" y="2946393"/>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FD8F2662-0A58-4157-87DC-1A401F23FAD4}" type="TxLink">
              <a:rPr lang="en-US" sz="1400" b="1" i="0" u="none" strike="noStrike">
                <a:solidFill>
                  <a:srgbClr val="002060"/>
                </a:solidFill>
                <a:latin typeface="Calibri"/>
                <a:ea typeface="Calibri"/>
                <a:cs typeface="Calibri"/>
              </a:rPr>
              <a:pPr marL="0" indent="0" algn="ctr"/>
              <a:t>14.6%</a:t>
            </a:fld>
            <a:endParaRPr lang="en-US" sz="1400" b="1" i="0" u="none" strike="noStrike">
              <a:solidFill>
                <a:srgbClr val="002060"/>
              </a:solidFill>
              <a:latin typeface="Calibri"/>
              <a:ea typeface="Calibri"/>
              <a:cs typeface="Calibri"/>
            </a:endParaRPr>
          </a:p>
        </xdr:txBody>
      </xdr:sp>
      <xdr:sp macro="" textlink="Sheet2!AZ6">
        <xdr:nvSpPr>
          <xdr:cNvPr id="108" name="TextBox 107">
            <a:extLst>
              <a:ext uri="{FF2B5EF4-FFF2-40B4-BE49-F238E27FC236}">
                <a16:creationId xmlns:a16="http://schemas.microsoft.com/office/drawing/2014/main" id="{15C53A29-AD53-5284-38F8-16B0BF36E358}"/>
              </a:ext>
            </a:extLst>
          </xdr:cNvPr>
          <xdr:cNvSpPr txBox="1"/>
        </xdr:nvSpPr>
        <xdr:spPr>
          <a:xfrm>
            <a:off x="7151713" y="3262079"/>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C9BEC25-15D1-4141-A4FC-654F4A73EB2C}" type="TxLink">
              <a:rPr lang="en-US" sz="1400" b="1" i="0" u="none" strike="noStrike">
                <a:solidFill>
                  <a:srgbClr val="002060"/>
                </a:solidFill>
                <a:latin typeface="Calibri"/>
                <a:ea typeface="Calibri"/>
                <a:cs typeface="Calibri"/>
              </a:rPr>
              <a:pPr marL="0" indent="0" algn="ctr"/>
              <a:t>13.9%</a:t>
            </a:fld>
            <a:endParaRPr lang="en-US" sz="1400" b="1" i="0" u="none" strike="noStrike">
              <a:solidFill>
                <a:srgbClr val="002060"/>
              </a:solidFill>
              <a:latin typeface="Calibri"/>
              <a:ea typeface="Calibri"/>
              <a:cs typeface="Calibri"/>
            </a:endParaRPr>
          </a:p>
        </xdr:txBody>
      </xdr:sp>
      <xdr:sp macro="" textlink="Sheet2!AZ7">
        <xdr:nvSpPr>
          <xdr:cNvPr id="109" name="TextBox 108">
            <a:extLst>
              <a:ext uri="{FF2B5EF4-FFF2-40B4-BE49-F238E27FC236}">
                <a16:creationId xmlns:a16="http://schemas.microsoft.com/office/drawing/2014/main" id="{764CE34A-2B57-DC37-06BE-71E5E91824DB}"/>
              </a:ext>
            </a:extLst>
          </xdr:cNvPr>
          <xdr:cNvSpPr txBox="1"/>
        </xdr:nvSpPr>
        <xdr:spPr>
          <a:xfrm>
            <a:off x="7162598" y="3673015"/>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0E6C087-06D4-4617-9665-AB53E6E05954}" type="TxLink">
              <a:rPr lang="en-US" sz="1400" b="1" i="0" u="none" strike="noStrike">
                <a:solidFill>
                  <a:srgbClr val="002060"/>
                </a:solidFill>
                <a:latin typeface="Calibri"/>
                <a:ea typeface="Calibri"/>
                <a:cs typeface="Calibri"/>
              </a:rPr>
              <a:pPr marL="0" indent="0" algn="ctr"/>
              <a:t>13.4%</a:t>
            </a:fld>
            <a:endParaRPr lang="en-US" sz="1400" b="1" i="0" u="none" strike="noStrike">
              <a:solidFill>
                <a:srgbClr val="002060"/>
              </a:solidFill>
              <a:latin typeface="Calibri"/>
              <a:ea typeface="Calibri"/>
              <a:cs typeface="Calibri"/>
            </a:endParaRPr>
          </a:p>
        </xdr:txBody>
      </xdr:sp>
      <xdr:sp macro="" textlink="Sheet2!AZ8">
        <xdr:nvSpPr>
          <xdr:cNvPr id="110" name="TextBox 109">
            <a:extLst>
              <a:ext uri="{FF2B5EF4-FFF2-40B4-BE49-F238E27FC236}">
                <a16:creationId xmlns:a16="http://schemas.microsoft.com/office/drawing/2014/main" id="{0A1D4F1C-AA9A-4DCC-BEE8-A3FF5D05D956}"/>
              </a:ext>
            </a:extLst>
          </xdr:cNvPr>
          <xdr:cNvSpPr txBox="1"/>
        </xdr:nvSpPr>
        <xdr:spPr>
          <a:xfrm>
            <a:off x="7143548" y="4043128"/>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3C134AF7-8C4F-4852-8FDC-94D951545E15}" type="TxLink">
              <a:rPr lang="en-US" sz="1400" b="1" i="0" u="none" strike="noStrike">
                <a:solidFill>
                  <a:srgbClr val="002060"/>
                </a:solidFill>
                <a:latin typeface="Calibri"/>
                <a:ea typeface="Calibri"/>
                <a:cs typeface="Calibri"/>
              </a:rPr>
              <a:pPr marL="0" indent="0" algn="ctr"/>
              <a:t>12.5%</a:t>
            </a:fld>
            <a:endParaRPr lang="en-US" sz="1400" b="1" i="0" u="none" strike="noStrike">
              <a:solidFill>
                <a:srgbClr val="002060"/>
              </a:solidFill>
              <a:latin typeface="Calibri"/>
              <a:ea typeface="Calibri"/>
              <a:cs typeface="Calibri"/>
            </a:endParaRPr>
          </a:p>
        </xdr:txBody>
      </xdr:sp>
      <xdr:sp macro="" textlink="Sheet2!AZ9">
        <xdr:nvSpPr>
          <xdr:cNvPr id="111" name="TextBox 110">
            <a:extLst>
              <a:ext uri="{FF2B5EF4-FFF2-40B4-BE49-F238E27FC236}">
                <a16:creationId xmlns:a16="http://schemas.microsoft.com/office/drawing/2014/main" id="{A7055B95-B946-BC34-7BC9-07AAA45118AC}"/>
              </a:ext>
            </a:extLst>
          </xdr:cNvPr>
          <xdr:cNvSpPr txBox="1"/>
        </xdr:nvSpPr>
        <xdr:spPr>
          <a:xfrm>
            <a:off x="7140827" y="4454065"/>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865F07C-F03A-4A93-9835-96200730784C}" type="TxLink">
              <a:rPr lang="en-US" sz="1400" b="1" i="0" u="none" strike="noStrike">
                <a:solidFill>
                  <a:srgbClr val="002060"/>
                </a:solidFill>
                <a:latin typeface="Calibri"/>
                <a:ea typeface="Calibri"/>
                <a:cs typeface="Calibri"/>
              </a:rPr>
              <a:pPr marL="0" indent="0" algn="ctr"/>
              <a:t>11.8%</a:t>
            </a:fld>
            <a:endParaRPr lang="en-US" sz="1400" b="1" i="0" u="none" strike="noStrike">
              <a:solidFill>
                <a:srgbClr val="002060"/>
              </a:solidFill>
              <a:latin typeface="Calibri"/>
              <a:ea typeface="Calibri"/>
              <a:cs typeface="Calibri"/>
            </a:endParaRPr>
          </a:p>
        </xdr:txBody>
      </xdr:sp>
    </xdr:grpSp>
    <xdr:clientData/>
  </xdr:twoCellAnchor>
  <xdr:twoCellAnchor editAs="absolute">
    <xdr:from>
      <xdr:col>24</xdr:col>
      <xdr:colOff>50639</xdr:colOff>
      <xdr:row>18</xdr:row>
      <xdr:rowOff>259</xdr:rowOff>
    </xdr:from>
    <xdr:to>
      <xdr:col>25</xdr:col>
      <xdr:colOff>444705</xdr:colOff>
      <xdr:row>27</xdr:row>
      <xdr:rowOff>153574</xdr:rowOff>
    </xdr:to>
    <xdr:grpSp>
      <xdr:nvGrpSpPr>
        <xdr:cNvPr id="112" name="Group 111">
          <a:extLst>
            <a:ext uri="{FF2B5EF4-FFF2-40B4-BE49-F238E27FC236}">
              <a16:creationId xmlns:a16="http://schemas.microsoft.com/office/drawing/2014/main" id="{D609D638-C417-ADC4-1BC6-E9C6A9937DB3}"/>
            </a:ext>
          </a:extLst>
        </xdr:cNvPr>
        <xdr:cNvGrpSpPr>
          <a:grpSpLocks noChangeAspect="1"/>
        </xdr:cNvGrpSpPr>
      </xdr:nvGrpSpPr>
      <xdr:grpSpPr>
        <a:xfrm>
          <a:off x="14539371" y="3380963"/>
          <a:ext cx="997764" cy="1843667"/>
          <a:chOff x="7135384" y="2946393"/>
          <a:chExt cx="1012574" cy="1867815"/>
        </a:xfrm>
      </xdr:grpSpPr>
      <xdr:sp macro="" textlink="Sheet2!AY5">
        <xdr:nvSpPr>
          <xdr:cNvPr id="113" name="TextBox 112">
            <a:extLst>
              <a:ext uri="{FF2B5EF4-FFF2-40B4-BE49-F238E27FC236}">
                <a16:creationId xmlns:a16="http://schemas.microsoft.com/office/drawing/2014/main" id="{99FA279F-4369-AD77-4017-BC29DAA95AD2}"/>
              </a:ext>
            </a:extLst>
          </xdr:cNvPr>
          <xdr:cNvSpPr txBox="1"/>
        </xdr:nvSpPr>
        <xdr:spPr>
          <a:xfrm>
            <a:off x="7159877" y="2946393"/>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BCA7AEFF-1021-42D2-811A-0423D133B1D1}" type="TxLink">
              <a:rPr lang="en-US" sz="1400" b="1" i="0" u="none" strike="noStrike">
                <a:solidFill>
                  <a:srgbClr val="002060"/>
                </a:solidFill>
                <a:latin typeface="Calibri"/>
                <a:ea typeface="Calibri"/>
                <a:cs typeface="Calibri"/>
              </a:rPr>
              <a:pPr marL="0" indent="0" algn="ctr"/>
              <a:t>6804373</a:t>
            </a:fld>
            <a:endParaRPr lang="en-US" sz="1400" b="1" i="0" u="none" strike="noStrike">
              <a:solidFill>
                <a:srgbClr val="002060"/>
              </a:solidFill>
              <a:latin typeface="Calibri"/>
              <a:ea typeface="Calibri"/>
              <a:cs typeface="Calibri"/>
            </a:endParaRPr>
          </a:p>
        </xdr:txBody>
      </xdr:sp>
      <xdr:sp macro="" textlink="Sheet2!AY6">
        <xdr:nvSpPr>
          <xdr:cNvPr id="114" name="TextBox 113">
            <a:extLst>
              <a:ext uri="{FF2B5EF4-FFF2-40B4-BE49-F238E27FC236}">
                <a16:creationId xmlns:a16="http://schemas.microsoft.com/office/drawing/2014/main" id="{A55270F2-CE53-4F74-0965-696067ED94F5}"/>
              </a:ext>
            </a:extLst>
          </xdr:cNvPr>
          <xdr:cNvSpPr txBox="1"/>
        </xdr:nvSpPr>
        <xdr:spPr>
          <a:xfrm>
            <a:off x="7138106" y="3302900"/>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A667E6F-F471-4383-9D34-2AB60DB014C5}" type="TxLink">
              <a:rPr lang="en-US" sz="1400" b="1" i="0" u="none" strike="noStrike">
                <a:solidFill>
                  <a:srgbClr val="002060"/>
                </a:solidFill>
                <a:latin typeface="Calibri"/>
                <a:ea typeface="Calibri"/>
                <a:cs typeface="Calibri"/>
              </a:rPr>
              <a:pPr marL="0" indent="0" algn="ctr"/>
              <a:t>6500830</a:t>
            </a:fld>
            <a:endParaRPr lang="en-US" sz="1400" b="1" i="0" u="none" strike="noStrike">
              <a:solidFill>
                <a:srgbClr val="002060"/>
              </a:solidFill>
              <a:latin typeface="Calibri"/>
              <a:ea typeface="Calibri"/>
              <a:cs typeface="Calibri"/>
            </a:endParaRPr>
          </a:p>
        </xdr:txBody>
      </xdr:sp>
      <xdr:sp macro="" textlink="Sheet2!AY7">
        <xdr:nvSpPr>
          <xdr:cNvPr id="115" name="TextBox 114">
            <a:extLst>
              <a:ext uri="{FF2B5EF4-FFF2-40B4-BE49-F238E27FC236}">
                <a16:creationId xmlns:a16="http://schemas.microsoft.com/office/drawing/2014/main" id="{DA755FA4-CDF4-41CA-E066-AD2BEBD0927E}"/>
              </a:ext>
            </a:extLst>
          </xdr:cNvPr>
          <xdr:cNvSpPr txBox="1"/>
        </xdr:nvSpPr>
        <xdr:spPr>
          <a:xfrm>
            <a:off x="7135384" y="3673015"/>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AFDC12D-F623-439F-A153-3EE45A99DDE6}" type="TxLink">
              <a:rPr lang="en-US" sz="1400" b="1" i="0" u="none" strike="noStrike">
                <a:solidFill>
                  <a:srgbClr val="002060"/>
                </a:solidFill>
                <a:latin typeface="Calibri"/>
                <a:ea typeface="Calibri"/>
                <a:cs typeface="Calibri"/>
              </a:rPr>
              <a:pPr marL="0" indent="0" algn="ctr"/>
              <a:t>6268126</a:t>
            </a:fld>
            <a:endParaRPr lang="en-US" sz="1400" b="1" i="0" u="none" strike="noStrike">
              <a:solidFill>
                <a:srgbClr val="002060"/>
              </a:solidFill>
              <a:latin typeface="Calibri"/>
              <a:ea typeface="Calibri"/>
              <a:cs typeface="Calibri"/>
            </a:endParaRPr>
          </a:p>
        </xdr:txBody>
      </xdr:sp>
      <xdr:sp macro="" textlink="Sheet2!AY8">
        <xdr:nvSpPr>
          <xdr:cNvPr id="116" name="TextBox 115">
            <a:extLst>
              <a:ext uri="{FF2B5EF4-FFF2-40B4-BE49-F238E27FC236}">
                <a16:creationId xmlns:a16="http://schemas.microsoft.com/office/drawing/2014/main" id="{CCB80D4B-FAEE-DC9E-8A4C-29DA9AA9D285}"/>
              </a:ext>
            </a:extLst>
          </xdr:cNvPr>
          <xdr:cNvSpPr txBox="1"/>
        </xdr:nvSpPr>
        <xdr:spPr>
          <a:xfrm>
            <a:off x="7143548" y="4056735"/>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48AA051-6DC6-4A0E-8667-2B3768F13CB8}" type="TxLink">
              <a:rPr lang="en-US" sz="1400" b="1" i="0" u="none" strike="noStrike">
                <a:solidFill>
                  <a:srgbClr val="002060"/>
                </a:solidFill>
                <a:latin typeface="Calibri"/>
                <a:ea typeface="Calibri"/>
                <a:cs typeface="Calibri"/>
              </a:rPr>
              <a:pPr marL="0" indent="0" algn="ctr"/>
              <a:t>5846110</a:t>
            </a:fld>
            <a:endParaRPr lang="en-US" sz="1400" b="1" i="0" u="none" strike="noStrike">
              <a:solidFill>
                <a:srgbClr val="002060"/>
              </a:solidFill>
              <a:latin typeface="Calibri"/>
              <a:ea typeface="Calibri"/>
              <a:cs typeface="Calibri"/>
            </a:endParaRPr>
          </a:p>
        </xdr:txBody>
      </xdr:sp>
      <xdr:sp macro="" textlink="Sheet2!AY9">
        <xdr:nvSpPr>
          <xdr:cNvPr id="117" name="TextBox 116">
            <a:extLst>
              <a:ext uri="{FF2B5EF4-FFF2-40B4-BE49-F238E27FC236}">
                <a16:creationId xmlns:a16="http://schemas.microsoft.com/office/drawing/2014/main" id="{963444E1-6B20-02C7-CE86-FC9A5DD3C0D8}"/>
              </a:ext>
            </a:extLst>
          </xdr:cNvPr>
          <xdr:cNvSpPr txBox="1"/>
        </xdr:nvSpPr>
        <xdr:spPr>
          <a:xfrm>
            <a:off x="7154434" y="4467672"/>
            <a:ext cx="988081" cy="346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B8652B4-DFDC-40A2-9CC2-A407140DC9D7}" type="TxLink">
              <a:rPr lang="en-US" sz="1400" b="1" i="0" u="none" strike="noStrike">
                <a:solidFill>
                  <a:srgbClr val="002060"/>
                </a:solidFill>
                <a:latin typeface="Calibri"/>
                <a:ea typeface="Calibri"/>
                <a:cs typeface="Calibri"/>
              </a:rPr>
              <a:pPr marL="0" indent="0" algn="ctr"/>
              <a:t>5512831</a:t>
            </a:fld>
            <a:endParaRPr lang="en-US" sz="1400" b="1" i="0" u="none" strike="noStrike">
              <a:solidFill>
                <a:srgbClr val="002060"/>
              </a:solidFill>
              <a:latin typeface="Calibri"/>
              <a:ea typeface="Calibri"/>
              <a:cs typeface="Calibri"/>
            </a:endParaRPr>
          </a:p>
        </xdr:txBody>
      </xdr:sp>
    </xdr:grpSp>
    <xdr:clientData/>
  </xdr:twoCellAnchor>
  <xdr:twoCellAnchor editAs="absolute">
    <xdr:from>
      <xdr:col>23</xdr:col>
      <xdr:colOff>594648</xdr:colOff>
      <xdr:row>29</xdr:row>
      <xdr:rowOff>7518</xdr:rowOff>
    </xdr:from>
    <xdr:to>
      <xdr:col>25</xdr:col>
      <xdr:colOff>607373</xdr:colOff>
      <xdr:row>33</xdr:row>
      <xdr:rowOff>144730</xdr:rowOff>
    </xdr:to>
    <xdr:sp macro="" textlink="">
      <xdr:nvSpPr>
        <xdr:cNvPr id="212" name="TextBox 211">
          <a:extLst>
            <a:ext uri="{FF2B5EF4-FFF2-40B4-BE49-F238E27FC236}">
              <a16:creationId xmlns:a16="http://schemas.microsoft.com/office/drawing/2014/main" id="{466B5F36-A1C6-48D4-BB8F-3508B09B3CC7}"/>
            </a:ext>
          </a:extLst>
        </xdr:cNvPr>
        <xdr:cNvSpPr txBox="1">
          <a:spLocks noChangeAspect="1"/>
        </xdr:cNvSpPr>
      </xdr:nvSpPr>
      <xdr:spPr>
        <a:xfrm>
          <a:off x="14678041" y="5532018"/>
          <a:ext cx="1237368" cy="8992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a:solidFill>
                <a:srgbClr val="002060"/>
              </a:solidFill>
            </a:rPr>
            <a:t>      Total </a:t>
          </a:r>
        </a:p>
        <a:p>
          <a:r>
            <a:rPr lang="en-GB" sz="1600" b="1" baseline="0">
              <a:solidFill>
                <a:srgbClr val="002060"/>
              </a:solidFill>
            </a:rPr>
            <a:t> </a:t>
          </a:r>
          <a:r>
            <a:rPr lang="en-GB" sz="1800" b="1" baseline="0">
              <a:solidFill>
                <a:srgbClr val="002060"/>
              </a:solidFill>
            </a:rPr>
            <a:t>Of Vessels </a:t>
          </a:r>
          <a:endParaRPr lang="en-GB" sz="1400" b="1">
            <a:solidFill>
              <a:srgbClr val="002060"/>
            </a:solidFill>
          </a:endParaRPr>
        </a:p>
      </xdr:txBody>
    </xdr:sp>
    <xdr:clientData/>
  </xdr:twoCellAnchor>
  <xdr:twoCellAnchor editAs="absolute">
    <xdr:from>
      <xdr:col>25</xdr:col>
      <xdr:colOff>556547</xdr:colOff>
      <xdr:row>28</xdr:row>
      <xdr:rowOff>173524</xdr:rowOff>
    </xdr:from>
    <xdr:to>
      <xdr:col>27</xdr:col>
      <xdr:colOff>454229</xdr:colOff>
      <xdr:row>32</xdr:row>
      <xdr:rowOff>35872</xdr:rowOff>
    </xdr:to>
    <xdr:sp macro="" textlink="">
      <xdr:nvSpPr>
        <xdr:cNvPr id="213" name="TextBox 212">
          <a:extLst>
            <a:ext uri="{FF2B5EF4-FFF2-40B4-BE49-F238E27FC236}">
              <a16:creationId xmlns:a16="http://schemas.microsoft.com/office/drawing/2014/main" id="{6053879B-18E1-45C8-AA7E-AFFB7A8F88DC}"/>
            </a:ext>
          </a:extLst>
        </xdr:cNvPr>
        <xdr:cNvSpPr txBox="1">
          <a:spLocks noChangeAspect="1"/>
        </xdr:cNvSpPr>
      </xdr:nvSpPr>
      <xdr:spPr>
        <a:xfrm>
          <a:off x="15864583" y="5507524"/>
          <a:ext cx="1122325" cy="6243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a:solidFill>
                <a:srgbClr val="002060"/>
              </a:solidFill>
            </a:rPr>
            <a:t>   Average</a:t>
          </a:r>
        </a:p>
        <a:p>
          <a:r>
            <a:rPr lang="en-GB" sz="1400" b="1">
              <a:solidFill>
                <a:srgbClr val="002060"/>
              </a:solidFill>
            </a:rPr>
            <a:t>    </a:t>
          </a:r>
          <a:r>
            <a:rPr lang="en-GB" sz="1800" b="1">
              <a:solidFill>
                <a:srgbClr val="002060"/>
              </a:solidFill>
            </a:rPr>
            <a:t>In</a:t>
          </a:r>
          <a:r>
            <a:rPr lang="en-GB" sz="1800" b="1" baseline="0">
              <a:solidFill>
                <a:srgbClr val="002060"/>
              </a:solidFill>
            </a:rPr>
            <a:t> Port</a:t>
          </a:r>
          <a:endParaRPr lang="en-GB" sz="1400" b="1">
            <a:solidFill>
              <a:srgbClr val="002060"/>
            </a:solidFill>
          </a:endParaRPr>
        </a:p>
      </xdr:txBody>
    </xdr:sp>
    <xdr:clientData/>
  </xdr:twoCellAnchor>
  <xdr:twoCellAnchor editAs="absolute">
    <xdr:from>
      <xdr:col>25</xdr:col>
      <xdr:colOff>552944</xdr:colOff>
      <xdr:row>29</xdr:row>
      <xdr:rowOff>117516</xdr:rowOff>
    </xdr:from>
    <xdr:to>
      <xdr:col>25</xdr:col>
      <xdr:colOff>552945</xdr:colOff>
      <xdr:row>34</xdr:row>
      <xdr:rowOff>158337</xdr:rowOff>
    </xdr:to>
    <xdr:cxnSp macro="">
      <xdr:nvCxnSpPr>
        <xdr:cNvPr id="214" name="Straight Connector 213">
          <a:extLst>
            <a:ext uri="{FF2B5EF4-FFF2-40B4-BE49-F238E27FC236}">
              <a16:creationId xmlns:a16="http://schemas.microsoft.com/office/drawing/2014/main" id="{618E29C4-9277-4A8B-96C7-0D6E86F2781D}"/>
            </a:ext>
          </a:extLst>
        </xdr:cNvPr>
        <xdr:cNvCxnSpPr>
          <a:cxnSpLocks noChangeAspect="1"/>
        </xdr:cNvCxnSpPr>
      </xdr:nvCxnSpPr>
      <xdr:spPr>
        <a:xfrm flipH="1">
          <a:off x="15860980" y="5642016"/>
          <a:ext cx="1" cy="993321"/>
        </a:xfrm>
        <a:prstGeom prst="line">
          <a:avLst/>
        </a:prstGeom>
        <a:ln w="25400">
          <a:solidFill>
            <a:schemeClr val="bg1">
              <a:lumMod val="75000"/>
            </a:schemeClr>
          </a:solidFill>
        </a:ln>
      </xdr:spPr>
      <xdr:style>
        <a:lnRef idx="1">
          <a:schemeClr val="dk1"/>
        </a:lnRef>
        <a:fillRef idx="0">
          <a:schemeClr val="dk1"/>
        </a:fillRef>
        <a:effectRef idx="0">
          <a:schemeClr val="dk1"/>
        </a:effectRef>
        <a:fontRef idx="minor">
          <a:schemeClr val="tx1"/>
        </a:fontRef>
      </xdr:style>
    </xdr:cxnSp>
    <xdr:clientData/>
  </xdr:twoCellAnchor>
  <xdr:twoCellAnchor editAs="absolute">
    <xdr:from>
      <xdr:col>24</xdr:col>
      <xdr:colOff>117517</xdr:colOff>
      <xdr:row>31</xdr:row>
      <xdr:rowOff>140975</xdr:rowOff>
    </xdr:from>
    <xdr:to>
      <xdr:col>25</xdr:col>
      <xdr:colOff>465115</xdr:colOff>
      <xdr:row>34</xdr:row>
      <xdr:rowOff>118516</xdr:rowOff>
    </xdr:to>
    <xdr:sp macro="" textlink="Sheet2!BD5">
      <xdr:nvSpPr>
        <xdr:cNvPr id="217" name="TextBox 216">
          <a:extLst>
            <a:ext uri="{FF2B5EF4-FFF2-40B4-BE49-F238E27FC236}">
              <a16:creationId xmlns:a16="http://schemas.microsoft.com/office/drawing/2014/main" id="{01AC08F3-018A-4510-B9F3-0A6F26038BF6}"/>
            </a:ext>
          </a:extLst>
        </xdr:cNvPr>
        <xdr:cNvSpPr txBox="1">
          <a:spLocks noChangeAspect="1"/>
        </xdr:cNvSpPr>
      </xdr:nvSpPr>
      <xdr:spPr>
        <a:xfrm>
          <a:off x="14813231" y="6046475"/>
          <a:ext cx="959920" cy="549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BA413113-0909-4437-8BBD-B0823A205BB7}" type="TxLink">
            <a:rPr lang="en-US" sz="2800" b="1">
              <a:solidFill>
                <a:srgbClr val="0000FF"/>
              </a:solidFill>
              <a:latin typeface="Arial" panose="020B0604020202020204" pitchFamily="34" charset="0"/>
              <a:ea typeface="+mn-ea"/>
              <a:cs typeface="Arial" panose="020B0604020202020204" pitchFamily="34" charset="0"/>
            </a:rPr>
            <a:pPr marL="0" indent="0" algn="ctr"/>
            <a:t>500</a:t>
          </a:fld>
          <a:endParaRPr lang="en-US" sz="2800" b="1">
            <a:solidFill>
              <a:srgbClr val="0000FF"/>
            </a:solidFill>
            <a:latin typeface="Arial" panose="020B0604020202020204" pitchFamily="34" charset="0"/>
            <a:ea typeface="+mn-ea"/>
            <a:cs typeface="Arial" panose="020B0604020202020204" pitchFamily="34" charset="0"/>
          </a:endParaRPr>
        </a:p>
      </xdr:txBody>
    </xdr:sp>
    <xdr:clientData/>
  </xdr:twoCellAnchor>
  <xdr:twoCellAnchor editAs="absolute">
    <xdr:from>
      <xdr:col>26</xdr:col>
      <xdr:colOff>8659</xdr:colOff>
      <xdr:row>31</xdr:row>
      <xdr:rowOff>127368</xdr:rowOff>
    </xdr:from>
    <xdr:to>
      <xdr:col>27</xdr:col>
      <xdr:colOff>356257</xdr:colOff>
      <xdr:row>34</xdr:row>
      <xdr:rowOff>104909</xdr:rowOff>
    </xdr:to>
    <xdr:sp macro="" textlink="Sheet2!BF5">
      <xdr:nvSpPr>
        <xdr:cNvPr id="218" name="TextBox 217">
          <a:extLst>
            <a:ext uri="{FF2B5EF4-FFF2-40B4-BE49-F238E27FC236}">
              <a16:creationId xmlns:a16="http://schemas.microsoft.com/office/drawing/2014/main" id="{6D3EF844-800E-179D-965A-E7D4225B3A53}"/>
            </a:ext>
          </a:extLst>
        </xdr:cNvPr>
        <xdr:cNvSpPr txBox="1">
          <a:spLocks noChangeAspect="1"/>
        </xdr:cNvSpPr>
      </xdr:nvSpPr>
      <xdr:spPr>
        <a:xfrm>
          <a:off x="15929016" y="6032868"/>
          <a:ext cx="959920" cy="549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39B8561-7B4F-4CAA-B6C1-C51851AB4C39}" type="TxLink">
            <a:rPr lang="en-US" sz="2800" b="1">
              <a:solidFill>
                <a:srgbClr val="0000FF"/>
              </a:solidFill>
              <a:latin typeface="Arial" panose="020B0604020202020204" pitchFamily="34" charset="0"/>
              <a:ea typeface="+mn-ea"/>
              <a:cs typeface="Arial" panose="020B0604020202020204" pitchFamily="34" charset="0"/>
            </a:rPr>
            <a:pPr marL="0" indent="0" algn="ctr"/>
            <a:t>3</a:t>
          </a:fld>
          <a:endParaRPr lang="en-US" sz="2800" b="1">
            <a:solidFill>
              <a:srgbClr val="0000FF"/>
            </a:solidFill>
            <a:latin typeface="Arial" panose="020B0604020202020204" pitchFamily="34" charset="0"/>
            <a:ea typeface="+mn-ea"/>
            <a:cs typeface="Arial" panose="020B0604020202020204" pitchFamily="34" charset="0"/>
          </a:endParaRPr>
        </a:p>
      </xdr:txBody>
    </xdr:sp>
    <xdr:clientData/>
  </xdr:twoCellAnchor>
  <xdr:twoCellAnchor editAs="absolute">
    <xdr:from>
      <xdr:col>4</xdr:col>
      <xdr:colOff>304714</xdr:colOff>
      <xdr:row>36</xdr:row>
      <xdr:rowOff>76852</xdr:rowOff>
    </xdr:from>
    <xdr:to>
      <xdr:col>16</xdr:col>
      <xdr:colOff>179366</xdr:colOff>
      <xdr:row>43</xdr:row>
      <xdr:rowOff>108891</xdr:rowOff>
    </xdr:to>
    <xdr:sp macro="" textlink="">
      <xdr:nvSpPr>
        <xdr:cNvPr id="219" name="Rectangle: Rounded Corners 218">
          <a:extLst>
            <a:ext uri="{FF2B5EF4-FFF2-40B4-BE49-F238E27FC236}">
              <a16:creationId xmlns:a16="http://schemas.microsoft.com/office/drawing/2014/main" id="{F4882A1F-EFFF-4FB0-9344-860F2DB14838}"/>
            </a:ext>
          </a:extLst>
        </xdr:cNvPr>
        <xdr:cNvSpPr>
          <a:spLocks noChangeAspect="1"/>
        </xdr:cNvSpPr>
      </xdr:nvSpPr>
      <xdr:spPr>
        <a:xfrm>
          <a:off x="2754000" y="6934852"/>
          <a:ext cx="7222509" cy="1365539"/>
        </a:xfrm>
        <a:prstGeom prst="roundRect">
          <a:avLst>
            <a:gd name="adj" fmla="val 3048"/>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16</xdr:col>
      <xdr:colOff>233794</xdr:colOff>
      <xdr:row>36</xdr:row>
      <xdr:rowOff>80811</xdr:rowOff>
    </xdr:from>
    <xdr:to>
      <xdr:col>27</xdr:col>
      <xdr:colOff>451507</xdr:colOff>
      <xdr:row>43</xdr:row>
      <xdr:rowOff>112850</xdr:rowOff>
    </xdr:to>
    <xdr:sp macro="" textlink="">
      <xdr:nvSpPr>
        <xdr:cNvPr id="220" name="Rectangle: Rounded Corners 219">
          <a:extLst>
            <a:ext uri="{FF2B5EF4-FFF2-40B4-BE49-F238E27FC236}">
              <a16:creationId xmlns:a16="http://schemas.microsoft.com/office/drawing/2014/main" id="{8BD8C853-1293-4C99-B7F3-7F3E5919C1A5}"/>
            </a:ext>
          </a:extLst>
        </xdr:cNvPr>
        <xdr:cNvSpPr>
          <a:spLocks noChangeAspect="1"/>
        </xdr:cNvSpPr>
      </xdr:nvSpPr>
      <xdr:spPr>
        <a:xfrm>
          <a:off x="10030937" y="6938811"/>
          <a:ext cx="6953249" cy="1365539"/>
        </a:xfrm>
        <a:prstGeom prst="roundRect">
          <a:avLst>
            <a:gd name="adj" fmla="val 3048"/>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absolute">
    <xdr:from>
      <xdr:col>4</xdr:col>
      <xdr:colOff>369865</xdr:colOff>
      <xdr:row>36</xdr:row>
      <xdr:rowOff>185550</xdr:rowOff>
    </xdr:from>
    <xdr:to>
      <xdr:col>16</xdr:col>
      <xdr:colOff>76695</xdr:colOff>
      <xdr:row>43</xdr:row>
      <xdr:rowOff>68034</xdr:rowOff>
    </xdr:to>
    <xdr:graphicFrame macro="">
      <xdr:nvGraphicFramePr>
        <xdr:cNvPr id="221" name="Chart 220">
          <a:extLst>
            <a:ext uri="{FF2B5EF4-FFF2-40B4-BE49-F238E27FC236}">
              <a16:creationId xmlns:a16="http://schemas.microsoft.com/office/drawing/2014/main" id="{73A46665-C6B6-4A6D-9D40-9A7C571E18EB}"/>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4</xdr:col>
      <xdr:colOff>84292</xdr:colOff>
      <xdr:row>36</xdr:row>
      <xdr:rowOff>62328</xdr:rowOff>
    </xdr:from>
    <xdr:to>
      <xdr:col>8</xdr:col>
      <xdr:colOff>410687</xdr:colOff>
      <xdr:row>37</xdr:row>
      <xdr:rowOff>185550</xdr:rowOff>
    </xdr:to>
    <xdr:sp macro="" textlink="">
      <xdr:nvSpPr>
        <xdr:cNvPr id="222" name="TextBox 221">
          <a:extLst>
            <a:ext uri="{FF2B5EF4-FFF2-40B4-BE49-F238E27FC236}">
              <a16:creationId xmlns:a16="http://schemas.microsoft.com/office/drawing/2014/main" id="{4283C051-C13A-4E4C-960C-AFB469B1194C}"/>
            </a:ext>
          </a:extLst>
        </xdr:cNvPr>
        <xdr:cNvSpPr txBox="1">
          <a:spLocks noChangeAspect="1"/>
        </xdr:cNvSpPr>
      </xdr:nvSpPr>
      <xdr:spPr>
        <a:xfrm>
          <a:off x="2533578" y="6920328"/>
          <a:ext cx="2775680" cy="3137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i="0" u="none" strike="noStrike">
              <a:solidFill>
                <a:schemeClr val="tx1"/>
              </a:solidFill>
              <a:latin typeface="Calibri"/>
              <a:ea typeface="Calibri"/>
              <a:cs typeface="Calibri"/>
            </a:rPr>
            <a:t>Tonnage</a:t>
          </a:r>
          <a:r>
            <a:rPr lang="en-US" sz="1600" b="1" i="0" u="none" strike="noStrike" baseline="0">
              <a:solidFill>
                <a:schemeClr val="tx1"/>
              </a:solidFill>
              <a:latin typeface="Calibri"/>
              <a:ea typeface="Calibri"/>
              <a:cs typeface="Calibri"/>
            </a:rPr>
            <a:t> Per Grain's Type</a:t>
          </a:r>
          <a:endParaRPr lang="en-US" sz="1600" b="1" i="0" u="none" strike="noStrike">
            <a:solidFill>
              <a:schemeClr val="tx1"/>
            </a:solidFill>
            <a:latin typeface="Calibri"/>
            <a:ea typeface="Calibri"/>
            <a:cs typeface="Calibri"/>
          </a:endParaRPr>
        </a:p>
      </xdr:txBody>
    </xdr:sp>
    <xdr:clientData/>
  </xdr:twoCellAnchor>
  <xdr:twoCellAnchor editAs="absolute">
    <xdr:from>
      <xdr:col>16</xdr:col>
      <xdr:colOff>18978</xdr:colOff>
      <xdr:row>36</xdr:row>
      <xdr:rowOff>92264</xdr:rowOff>
    </xdr:from>
    <xdr:to>
      <xdr:col>20</xdr:col>
      <xdr:colOff>345372</xdr:colOff>
      <xdr:row>38</xdr:row>
      <xdr:rowOff>24986</xdr:rowOff>
    </xdr:to>
    <xdr:sp macro="" textlink="">
      <xdr:nvSpPr>
        <xdr:cNvPr id="223" name="TextBox 222">
          <a:extLst>
            <a:ext uri="{FF2B5EF4-FFF2-40B4-BE49-F238E27FC236}">
              <a16:creationId xmlns:a16="http://schemas.microsoft.com/office/drawing/2014/main" id="{E1BEFFB3-C56B-40EA-9126-761191F3A1EF}"/>
            </a:ext>
          </a:extLst>
        </xdr:cNvPr>
        <xdr:cNvSpPr txBox="1">
          <a:spLocks noChangeAspect="1"/>
        </xdr:cNvSpPr>
      </xdr:nvSpPr>
      <xdr:spPr>
        <a:xfrm>
          <a:off x="9816121" y="6950264"/>
          <a:ext cx="2775680" cy="3137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i="0" u="none" strike="noStrike">
              <a:solidFill>
                <a:schemeClr val="tx1"/>
              </a:solidFill>
              <a:latin typeface="Calibri"/>
              <a:ea typeface="Calibri"/>
              <a:cs typeface="Calibri"/>
            </a:rPr>
            <a:t>Tonnage</a:t>
          </a:r>
          <a:r>
            <a:rPr lang="en-US" sz="1600" b="1" i="0" u="none" strike="noStrike" baseline="0">
              <a:solidFill>
                <a:schemeClr val="tx1"/>
              </a:solidFill>
              <a:latin typeface="Calibri"/>
              <a:ea typeface="Calibri"/>
              <a:cs typeface="Calibri"/>
            </a:rPr>
            <a:t> Per Oil's Type</a:t>
          </a:r>
          <a:endParaRPr lang="en-US" sz="1600" b="1" i="0" u="none" strike="noStrike">
            <a:solidFill>
              <a:schemeClr val="tx1"/>
            </a:solidFill>
            <a:latin typeface="Calibri"/>
            <a:ea typeface="Calibri"/>
            <a:cs typeface="Calibri"/>
          </a:endParaRPr>
        </a:p>
      </xdr:txBody>
    </xdr:sp>
    <xdr:clientData/>
  </xdr:twoCellAnchor>
  <xdr:twoCellAnchor editAs="absolute">
    <xdr:from>
      <xdr:col>13</xdr:col>
      <xdr:colOff>49479</xdr:colOff>
      <xdr:row>36</xdr:row>
      <xdr:rowOff>64281</xdr:rowOff>
    </xdr:from>
    <xdr:to>
      <xdr:col>16</xdr:col>
      <xdr:colOff>76693</xdr:colOff>
      <xdr:row>38</xdr:row>
      <xdr:rowOff>81642</xdr:rowOff>
    </xdr:to>
    <xdr:sp macro="" textlink="Sheet2!X9">
      <xdr:nvSpPr>
        <xdr:cNvPr id="224" name="TextBox 223">
          <a:extLst>
            <a:ext uri="{FF2B5EF4-FFF2-40B4-BE49-F238E27FC236}">
              <a16:creationId xmlns:a16="http://schemas.microsoft.com/office/drawing/2014/main" id="{0B1A81C0-2206-4A1B-8FC6-FC82B2243F06}"/>
            </a:ext>
          </a:extLst>
        </xdr:cNvPr>
        <xdr:cNvSpPr txBox="1">
          <a:spLocks noChangeAspect="1"/>
        </xdr:cNvSpPr>
      </xdr:nvSpPr>
      <xdr:spPr>
        <a:xfrm>
          <a:off x="8009658" y="6922281"/>
          <a:ext cx="1864178" cy="3983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770B788-64A5-4E93-B7FF-A6BB2AE987AE}" type="TxLink">
            <a:rPr lang="en-US" sz="2000" b="1">
              <a:solidFill>
                <a:srgbClr val="0000FF"/>
              </a:solidFill>
              <a:latin typeface="Arial" panose="020B0604020202020204" pitchFamily="34" charset="0"/>
              <a:ea typeface="+mn-ea"/>
              <a:cs typeface="Arial" panose="020B0604020202020204" pitchFamily="34" charset="0"/>
            </a:rPr>
            <a:pPr marL="0" indent="0" algn="ctr"/>
            <a:t>106723870</a:t>
          </a:fld>
          <a:endParaRPr lang="en-GB" sz="2000" b="1">
            <a:solidFill>
              <a:srgbClr val="0000FF"/>
            </a:solidFill>
            <a:latin typeface="Arial" panose="020B0604020202020204" pitchFamily="34" charset="0"/>
            <a:ea typeface="+mn-ea"/>
            <a:cs typeface="Arial" panose="020B0604020202020204" pitchFamily="34" charset="0"/>
          </a:endParaRPr>
        </a:p>
      </xdr:txBody>
    </xdr:sp>
    <xdr:clientData/>
  </xdr:twoCellAnchor>
  <xdr:twoCellAnchor editAs="absolute">
    <xdr:from>
      <xdr:col>24</xdr:col>
      <xdr:colOff>436943</xdr:colOff>
      <xdr:row>36</xdr:row>
      <xdr:rowOff>18702</xdr:rowOff>
    </xdr:from>
    <xdr:to>
      <xdr:col>27</xdr:col>
      <xdr:colOff>464156</xdr:colOff>
      <xdr:row>38</xdr:row>
      <xdr:rowOff>41011</xdr:rowOff>
    </xdr:to>
    <xdr:sp macro="" textlink="Sheet2!X10">
      <xdr:nvSpPr>
        <xdr:cNvPr id="225" name="TextBox 224">
          <a:extLst>
            <a:ext uri="{FF2B5EF4-FFF2-40B4-BE49-F238E27FC236}">
              <a16:creationId xmlns:a16="http://schemas.microsoft.com/office/drawing/2014/main" id="{40506FEF-1872-5863-B618-5E660014CFD3}"/>
            </a:ext>
          </a:extLst>
        </xdr:cNvPr>
        <xdr:cNvSpPr txBox="1">
          <a:spLocks noChangeAspect="1"/>
        </xdr:cNvSpPr>
      </xdr:nvSpPr>
      <xdr:spPr>
        <a:xfrm>
          <a:off x="14925675" y="6780110"/>
          <a:ext cx="1838305" cy="3979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E7078F5A-6451-47EC-9B7C-80C1D560DA64}" type="TxLink">
            <a:rPr lang="en-US" sz="2000" b="1">
              <a:solidFill>
                <a:srgbClr val="0000FF"/>
              </a:solidFill>
              <a:latin typeface="Arial" panose="020B0604020202020204" pitchFamily="34" charset="0"/>
              <a:ea typeface="+mn-ea"/>
              <a:cs typeface="Arial" panose="020B0604020202020204" pitchFamily="34" charset="0"/>
            </a:rPr>
            <a:pPr marL="0" indent="0" algn="ctr"/>
            <a:t>46622682</a:t>
          </a:fld>
          <a:endParaRPr lang="en-GB" sz="2000" b="1">
            <a:solidFill>
              <a:srgbClr val="0000FF"/>
            </a:solidFill>
            <a:latin typeface="Arial" panose="020B0604020202020204" pitchFamily="34" charset="0"/>
            <a:ea typeface="+mn-ea"/>
            <a:cs typeface="Arial" panose="020B0604020202020204" pitchFamily="34" charset="0"/>
          </a:endParaRPr>
        </a:p>
      </xdr:txBody>
    </xdr:sp>
    <xdr:clientData/>
  </xdr:twoCellAnchor>
  <xdr:twoCellAnchor editAs="absolute">
    <xdr:from>
      <xdr:col>16</xdr:col>
      <xdr:colOff>261009</xdr:colOff>
      <xdr:row>37</xdr:row>
      <xdr:rowOff>90301</xdr:rowOff>
    </xdr:from>
    <xdr:to>
      <xdr:col>27</xdr:col>
      <xdr:colOff>492330</xdr:colOff>
      <xdr:row>43</xdr:row>
      <xdr:rowOff>94128</xdr:rowOff>
    </xdr:to>
    <xdr:graphicFrame macro="">
      <xdr:nvGraphicFramePr>
        <xdr:cNvPr id="226" name="Chart 225">
          <a:extLst>
            <a:ext uri="{FF2B5EF4-FFF2-40B4-BE49-F238E27FC236}">
              <a16:creationId xmlns:a16="http://schemas.microsoft.com/office/drawing/2014/main" id="{DA04C1E4-1ECF-4461-B9AD-98C1EEED2875}"/>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12</xdr:col>
      <xdr:colOff>103462</xdr:colOff>
      <xdr:row>36</xdr:row>
      <xdr:rowOff>105303</xdr:rowOff>
    </xdr:from>
    <xdr:to>
      <xdr:col>13</xdr:col>
      <xdr:colOff>472187</xdr:colOff>
      <xdr:row>37</xdr:row>
      <xdr:rowOff>166792</xdr:rowOff>
    </xdr:to>
    <xdr:sp macro="" textlink="">
      <xdr:nvSpPr>
        <xdr:cNvPr id="227" name="TextBox 226">
          <a:extLst>
            <a:ext uri="{FF2B5EF4-FFF2-40B4-BE49-F238E27FC236}">
              <a16:creationId xmlns:a16="http://schemas.microsoft.com/office/drawing/2014/main" id="{A3143340-B87A-4F58-BD48-6BEEE47F7BA8}"/>
            </a:ext>
          </a:extLst>
        </xdr:cNvPr>
        <xdr:cNvSpPr txBox="1">
          <a:spLocks noChangeAspect="1"/>
        </xdr:cNvSpPr>
      </xdr:nvSpPr>
      <xdr:spPr>
        <a:xfrm>
          <a:off x="7451319" y="6963303"/>
          <a:ext cx="981047" cy="2519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tx1"/>
              </a:solidFill>
            </a:rPr>
            <a:t>Tons</a:t>
          </a:r>
        </a:p>
      </xdr:txBody>
    </xdr:sp>
    <xdr:clientData/>
  </xdr:twoCellAnchor>
  <xdr:twoCellAnchor editAs="absolute">
    <xdr:from>
      <xdr:col>23</xdr:col>
      <xdr:colOff>519097</xdr:colOff>
      <xdr:row>36</xdr:row>
      <xdr:rowOff>78089</xdr:rowOff>
    </xdr:from>
    <xdr:to>
      <xdr:col>25</xdr:col>
      <xdr:colOff>281687</xdr:colOff>
      <xdr:row>37</xdr:row>
      <xdr:rowOff>139578</xdr:rowOff>
    </xdr:to>
    <xdr:sp macro="" textlink="">
      <xdr:nvSpPr>
        <xdr:cNvPr id="228" name="TextBox 227">
          <a:extLst>
            <a:ext uri="{FF2B5EF4-FFF2-40B4-BE49-F238E27FC236}">
              <a16:creationId xmlns:a16="http://schemas.microsoft.com/office/drawing/2014/main" id="{94627F22-BF58-B25B-1F72-2EEB9B16F40D}"/>
            </a:ext>
          </a:extLst>
        </xdr:cNvPr>
        <xdr:cNvSpPr txBox="1">
          <a:spLocks noChangeAspect="1"/>
        </xdr:cNvSpPr>
      </xdr:nvSpPr>
      <xdr:spPr>
        <a:xfrm>
          <a:off x="14602490" y="6936089"/>
          <a:ext cx="987233" cy="2519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tx1"/>
              </a:solidFill>
            </a:rPr>
            <a:t>Tons</a:t>
          </a:r>
        </a:p>
      </xdr:txBody>
    </xdr:sp>
    <xdr:clientData/>
  </xdr:twoCellAnchor>
  <xdr:twoCellAnchor editAs="absolute">
    <xdr:from>
      <xdr:col>17</xdr:col>
      <xdr:colOff>31308</xdr:colOff>
      <xdr:row>24</xdr:row>
      <xdr:rowOff>64281</xdr:rowOff>
    </xdr:from>
    <xdr:to>
      <xdr:col>18</xdr:col>
      <xdr:colOff>35872</xdr:colOff>
      <xdr:row>27</xdr:row>
      <xdr:rowOff>22266</xdr:rowOff>
    </xdr:to>
    <xdr:sp macro="" textlink="Sheet2!AV19">
      <xdr:nvSpPr>
        <xdr:cNvPr id="230" name="TextBox 229">
          <a:extLst>
            <a:ext uri="{FF2B5EF4-FFF2-40B4-BE49-F238E27FC236}">
              <a16:creationId xmlns:a16="http://schemas.microsoft.com/office/drawing/2014/main" id="{0A105062-3C16-4D58-A326-079AA35397CE}"/>
            </a:ext>
          </a:extLst>
        </xdr:cNvPr>
        <xdr:cNvSpPr txBox="1">
          <a:spLocks noChangeAspect="1"/>
        </xdr:cNvSpPr>
      </xdr:nvSpPr>
      <xdr:spPr>
        <a:xfrm>
          <a:off x="10440772" y="4636281"/>
          <a:ext cx="616886" cy="529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744F7E35-7226-4F9C-9704-CBF88F128A36}" type="TxLink">
            <a:rPr lang="en-US" sz="3200" b="1">
              <a:solidFill>
                <a:srgbClr val="0000FF"/>
              </a:solidFill>
              <a:latin typeface="Arial" panose="020B0604020202020204" pitchFamily="34" charset="0"/>
              <a:ea typeface="+mn-ea"/>
              <a:cs typeface="Arial" panose="020B0604020202020204" pitchFamily="34" charset="0"/>
            </a:rPr>
            <a:pPr marL="0" indent="0" algn="ctr"/>
            <a:t>8</a:t>
          </a:fld>
          <a:endParaRPr lang="en-GB" sz="3200" b="1">
            <a:solidFill>
              <a:srgbClr val="0000FF"/>
            </a:solidFill>
            <a:latin typeface="Arial" panose="020B0604020202020204" pitchFamily="34" charset="0"/>
            <a:ea typeface="+mn-ea"/>
            <a:cs typeface="Arial" panose="020B0604020202020204" pitchFamily="34" charset="0"/>
          </a:endParaRPr>
        </a:p>
      </xdr:txBody>
    </xdr:sp>
    <xdr:clientData/>
  </xdr:twoCellAnchor>
  <xdr:twoCellAnchor editAs="absolute">
    <xdr:from>
      <xdr:col>1</xdr:col>
      <xdr:colOff>425533</xdr:colOff>
      <xdr:row>14</xdr:row>
      <xdr:rowOff>160517</xdr:rowOff>
    </xdr:from>
    <xdr:to>
      <xdr:col>4</xdr:col>
      <xdr:colOff>4947</xdr:colOff>
      <xdr:row>19</xdr:row>
      <xdr:rowOff>22179</xdr:rowOff>
    </xdr:to>
    <mc:AlternateContent xmlns:mc="http://schemas.openxmlformats.org/markup-compatibility/2006">
      <mc:Choice xmlns:a14="http://schemas.microsoft.com/office/drawing/2010/main" Requires="a14">
        <xdr:graphicFrame macro="">
          <xdr:nvGraphicFramePr>
            <xdr:cNvPr id="6" name="Year">
              <a:extLst>
                <a:ext uri="{FF2B5EF4-FFF2-40B4-BE49-F238E27FC236}">
                  <a16:creationId xmlns:a16="http://schemas.microsoft.com/office/drawing/2014/main" id="{59EFCB9C-078E-4AEA-91A1-A55C524AAA24}"/>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029230" y="2789954"/>
              <a:ext cx="1390506" cy="800746"/>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410025</xdr:colOff>
      <xdr:row>19</xdr:row>
      <xdr:rowOff>145966</xdr:rowOff>
    </xdr:from>
    <xdr:to>
      <xdr:col>4</xdr:col>
      <xdr:colOff>246383</xdr:colOff>
      <xdr:row>29</xdr:row>
      <xdr:rowOff>161932</xdr:rowOff>
    </xdr:to>
    <mc:AlternateContent xmlns:mc="http://schemas.openxmlformats.org/markup-compatibility/2006">
      <mc:Choice xmlns:a14="http://schemas.microsoft.com/office/drawing/2010/main" Requires="a14">
        <xdr:graphicFrame macro="">
          <xdr:nvGraphicFramePr>
            <xdr:cNvPr id="8" name="Port">
              <a:extLst>
                <a:ext uri="{FF2B5EF4-FFF2-40B4-BE49-F238E27FC236}">
                  <a16:creationId xmlns:a16="http://schemas.microsoft.com/office/drawing/2014/main" id="{4EE6976B-8FEA-459A-A787-828328BA72DD}"/>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Port"/>
            </a:graphicData>
          </a:graphic>
        </xdr:graphicFrame>
      </mc:Choice>
      <mc:Fallback>
        <xdr:sp macro="" textlink="">
          <xdr:nvSpPr>
            <xdr:cNvPr id="0" name=""/>
            <xdr:cNvSpPr>
              <a:spLocks noTextEdit="1"/>
            </xdr:cNvSpPr>
          </xdr:nvSpPr>
          <xdr:spPr>
            <a:xfrm>
              <a:off x="1013722" y="3714487"/>
              <a:ext cx="1647450" cy="189413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469544</xdr:colOff>
      <xdr:row>9</xdr:row>
      <xdr:rowOff>181074</xdr:rowOff>
    </xdr:from>
    <xdr:to>
      <xdr:col>4</xdr:col>
      <xdr:colOff>80494</xdr:colOff>
      <xdr:row>14</xdr:row>
      <xdr:rowOff>13414</xdr:rowOff>
    </xdr:to>
    <mc:AlternateContent xmlns:mc="http://schemas.openxmlformats.org/markup-compatibility/2006">
      <mc:Choice xmlns:a14="http://schemas.microsoft.com/office/drawing/2010/main" Requires="a14">
        <xdr:graphicFrame macro="">
          <xdr:nvGraphicFramePr>
            <xdr:cNvPr id="10" name="Cargo Type">
              <a:extLst>
                <a:ext uri="{FF2B5EF4-FFF2-40B4-BE49-F238E27FC236}">
                  <a16:creationId xmlns:a16="http://schemas.microsoft.com/office/drawing/2014/main" id="{BDE4E6B6-6A98-4AFC-B118-81BF7583FF1B}"/>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Cargo Type"/>
            </a:graphicData>
          </a:graphic>
        </xdr:graphicFrame>
      </mc:Choice>
      <mc:Fallback>
        <xdr:sp macro="" textlink="">
          <xdr:nvSpPr>
            <xdr:cNvPr id="0" name=""/>
            <xdr:cNvSpPr>
              <a:spLocks noTextEdit="1"/>
            </xdr:cNvSpPr>
          </xdr:nvSpPr>
          <xdr:spPr>
            <a:xfrm>
              <a:off x="1073241" y="1871426"/>
              <a:ext cx="1422042" cy="7714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326571</xdr:colOff>
      <xdr:row>8</xdr:row>
      <xdr:rowOff>57544</xdr:rowOff>
    </xdr:from>
    <xdr:to>
      <xdr:col>3</xdr:col>
      <xdr:colOff>543049</xdr:colOff>
      <xdr:row>10</xdr:row>
      <xdr:rowOff>32458</xdr:rowOff>
    </xdr:to>
    <xdr:sp macro="" textlink="">
      <xdr:nvSpPr>
        <xdr:cNvPr id="11" name="TextBox 10">
          <a:extLst>
            <a:ext uri="{FF2B5EF4-FFF2-40B4-BE49-F238E27FC236}">
              <a16:creationId xmlns:a16="http://schemas.microsoft.com/office/drawing/2014/main" id="{69432D4E-2E28-4C0C-9A90-1453687D6618}"/>
            </a:ext>
          </a:extLst>
        </xdr:cNvPr>
        <xdr:cNvSpPr txBox="1">
          <a:spLocks noChangeAspect="1"/>
        </xdr:cNvSpPr>
      </xdr:nvSpPr>
      <xdr:spPr>
        <a:xfrm>
          <a:off x="930268" y="1560079"/>
          <a:ext cx="1423873" cy="3505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baseline="0">
              <a:solidFill>
                <a:srgbClr val="6600FF"/>
              </a:solidFill>
            </a:rPr>
            <a:t> </a:t>
          </a:r>
          <a:r>
            <a:rPr lang="en-GB" sz="1800" b="1" baseline="0">
              <a:solidFill>
                <a:srgbClr val="6600FF"/>
              </a:solidFill>
            </a:rPr>
            <a:t> </a:t>
          </a:r>
          <a:r>
            <a:rPr lang="en-GB" sz="1800" b="1" baseline="0">
              <a:solidFill>
                <a:srgbClr val="0000FF"/>
              </a:solidFill>
            </a:rPr>
            <a:t>Cargo Type</a:t>
          </a:r>
          <a:endParaRPr lang="en-GB" sz="1400" b="1">
            <a:solidFill>
              <a:srgbClr val="0000FF"/>
            </a:solidFill>
          </a:endParaRPr>
        </a:p>
      </xdr:txBody>
    </xdr:sp>
    <xdr:clientData/>
  </xdr:twoCellAnchor>
  <xdr:twoCellAnchor editAs="absolute">
    <xdr:from>
      <xdr:col>1</xdr:col>
      <xdr:colOff>351312</xdr:colOff>
      <xdr:row>13</xdr:row>
      <xdr:rowOff>71660</xdr:rowOff>
    </xdr:from>
    <xdr:to>
      <xdr:col>3</xdr:col>
      <xdr:colOff>54429</xdr:colOff>
      <xdr:row>15</xdr:row>
      <xdr:rowOff>46919</xdr:rowOff>
    </xdr:to>
    <xdr:sp macro="" textlink="">
      <xdr:nvSpPr>
        <xdr:cNvPr id="12" name="TextBox 11">
          <a:extLst>
            <a:ext uri="{FF2B5EF4-FFF2-40B4-BE49-F238E27FC236}">
              <a16:creationId xmlns:a16="http://schemas.microsoft.com/office/drawing/2014/main" id="{63FE9CBA-E30F-EE4B-3128-062F13134BC9}"/>
            </a:ext>
          </a:extLst>
        </xdr:cNvPr>
        <xdr:cNvSpPr txBox="1">
          <a:spLocks noChangeAspect="1"/>
        </xdr:cNvSpPr>
      </xdr:nvSpPr>
      <xdr:spPr>
        <a:xfrm>
          <a:off x="955009" y="2513280"/>
          <a:ext cx="910512" cy="3508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baseline="0">
              <a:solidFill>
                <a:srgbClr val="0000FF"/>
              </a:solidFill>
            </a:rPr>
            <a:t>Year</a:t>
          </a:r>
          <a:endParaRPr lang="en-GB" sz="1400" b="1">
            <a:solidFill>
              <a:srgbClr val="0000FF"/>
            </a:solidFill>
          </a:endParaRPr>
        </a:p>
      </xdr:txBody>
    </xdr:sp>
    <xdr:clientData/>
  </xdr:twoCellAnchor>
  <xdr:twoCellAnchor editAs="absolute">
    <xdr:from>
      <xdr:col>1</xdr:col>
      <xdr:colOff>329485</xdr:colOff>
      <xdr:row>18</xdr:row>
      <xdr:rowOff>69521</xdr:rowOff>
    </xdr:from>
    <xdr:to>
      <xdr:col>3</xdr:col>
      <xdr:colOff>32602</xdr:colOff>
      <xdr:row>20</xdr:row>
      <xdr:rowOff>44780</xdr:rowOff>
    </xdr:to>
    <xdr:sp macro="" textlink="">
      <xdr:nvSpPr>
        <xdr:cNvPr id="13" name="TextBox 12">
          <a:extLst>
            <a:ext uri="{FF2B5EF4-FFF2-40B4-BE49-F238E27FC236}">
              <a16:creationId xmlns:a16="http://schemas.microsoft.com/office/drawing/2014/main" id="{703DD4A0-4374-4DCA-A1D9-54504A2FC340}"/>
            </a:ext>
          </a:extLst>
        </xdr:cNvPr>
        <xdr:cNvSpPr txBox="1">
          <a:spLocks noChangeAspect="1"/>
        </xdr:cNvSpPr>
      </xdr:nvSpPr>
      <xdr:spPr>
        <a:xfrm>
          <a:off x="933182" y="3450225"/>
          <a:ext cx="910512" cy="3508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rgbClr val="0000FF"/>
              </a:solidFill>
            </a:rPr>
            <a:t>Port</a:t>
          </a:r>
        </a:p>
      </xdr:txBody>
    </xdr:sp>
    <xdr:clientData/>
  </xdr:twoCellAnchor>
  <xdr:twoCellAnchor editAs="absolute">
    <xdr:from>
      <xdr:col>1</xdr:col>
      <xdr:colOff>183383</xdr:colOff>
      <xdr:row>2</xdr:row>
      <xdr:rowOff>105334</xdr:rowOff>
    </xdr:from>
    <xdr:to>
      <xdr:col>28</xdr:col>
      <xdr:colOff>42058</xdr:colOff>
      <xdr:row>3</xdr:row>
      <xdr:rowOff>140117</xdr:rowOff>
    </xdr:to>
    <xdr:sp macro="" textlink="">
      <xdr:nvSpPr>
        <xdr:cNvPr id="14" name="Rectangle 13">
          <a:extLst>
            <a:ext uri="{FF2B5EF4-FFF2-40B4-BE49-F238E27FC236}">
              <a16:creationId xmlns:a16="http://schemas.microsoft.com/office/drawing/2014/main" id="{7F410D9E-85F2-41E9-AD33-1614FB249C2E}"/>
            </a:ext>
          </a:extLst>
        </xdr:cNvPr>
        <xdr:cNvSpPr>
          <a:spLocks noChangeAspect="1"/>
        </xdr:cNvSpPr>
      </xdr:nvSpPr>
      <xdr:spPr>
        <a:xfrm rot="10800000">
          <a:off x="795704" y="486334"/>
          <a:ext cx="16391354" cy="225283"/>
        </a:xfrm>
        <a:prstGeom prst="rect">
          <a:avLst/>
        </a:prstGeom>
        <a:gradFill flip="none" rotWithShape="1">
          <a:gsLst>
            <a:gs pos="89000">
              <a:srgbClr val="7F8EE6"/>
            </a:gs>
            <a:gs pos="15000">
              <a:schemeClr val="accent1">
                <a:lumMod val="30000"/>
                <a:lumOff val="70000"/>
              </a:schemeClr>
            </a:gs>
          </a:gsLst>
          <a:lin ang="54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GB" sz="1100">
            <a:solidFill>
              <a:schemeClr val="lt1"/>
            </a:solidFill>
            <a:latin typeface="+mn-lt"/>
            <a:ea typeface="+mn-ea"/>
            <a:cs typeface="+mn-cs"/>
          </a:endParaRPr>
        </a:p>
      </xdr:txBody>
    </xdr:sp>
    <xdr:clientData/>
  </xdr:twoCellAnchor>
  <xdr:twoCellAnchor editAs="absolute">
    <xdr:from>
      <xdr:col>27</xdr:col>
      <xdr:colOff>535929</xdr:colOff>
      <xdr:row>2</xdr:row>
      <xdr:rowOff>108198</xdr:rowOff>
    </xdr:from>
    <xdr:to>
      <xdr:col>28</xdr:col>
      <xdr:colOff>100651</xdr:colOff>
      <xdr:row>45</xdr:row>
      <xdr:rowOff>13607</xdr:rowOff>
    </xdr:to>
    <xdr:sp macro="" textlink="">
      <xdr:nvSpPr>
        <xdr:cNvPr id="15" name="Rectangle 14">
          <a:extLst>
            <a:ext uri="{FF2B5EF4-FFF2-40B4-BE49-F238E27FC236}">
              <a16:creationId xmlns:a16="http://schemas.microsoft.com/office/drawing/2014/main" id="{687103BD-059C-4C12-B866-E04F417566AE}"/>
            </a:ext>
          </a:extLst>
        </xdr:cNvPr>
        <xdr:cNvSpPr>
          <a:spLocks noChangeAspect="1"/>
        </xdr:cNvSpPr>
      </xdr:nvSpPr>
      <xdr:spPr>
        <a:xfrm rot="16200000">
          <a:off x="13108675" y="4449131"/>
          <a:ext cx="8096909" cy="177043"/>
        </a:xfrm>
        <a:prstGeom prst="rect">
          <a:avLst/>
        </a:prstGeom>
        <a:gradFill flip="none" rotWithShape="1">
          <a:gsLst>
            <a:gs pos="89000">
              <a:srgbClr val="7F8EE6"/>
            </a:gs>
            <a:gs pos="15000">
              <a:schemeClr val="accent1">
                <a:lumMod val="30000"/>
                <a:lumOff val="70000"/>
              </a:schemeClr>
            </a:gs>
          </a:gsLst>
          <a:lin ang="54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GB" sz="1100">
            <a:solidFill>
              <a:schemeClr val="lt1"/>
            </a:solidFill>
            <a:latin typeface="+mn-lt"/>
            <a:ea typeface="+mn-ea"/>
            <a:cs typeface="+mn-cs"/>
          </a:endParaRPr>
        </a:p>
      </xdr:txBody>
    </xdr:sp>
    <xdr:clientData/>
  </xdr:twoCellAnchor>
  <xdr:twoCellAnchor editAs="absolute">
    <xdr:from>
      <xdr:col>1</xdr:col>
      <xdr:colOff>190501</xdr:colOff>
      <xdr:row>43</xdr:row>
      <xdr:rowOff>176892</xdr:rowOff>
    </xdr:from>
    <xdr:to>
      <xdr:col>28</xdr:col>
      <xdr:colOff>95249</xdr:colOff>
      <xdr:row>45</xdr:row>
      <xdr:rowOff>2562</xdr:rowOff>
    </xdr:to>
    <xdr:sp macro="" textlink="">
      <xdr:nvSpPr>
        <xdr:cNvPr id="16" name="Rectangle 15">
          <a:extLst>
            <a:ext uri="{FF2B5EF4-FFF2-40B4-BE49-F238E27FC236}">
              <a16:creationId xmlns:a16="http://schemas.microsoft.com/office/drawing/2014/main" id="{F5DC655E-096F-49CA-BF4F-AA736B40A578}"/>
            </a:ext>
          </a:extLst>
        </xdr:cNvPr>
        <xdr:cNvSpPr>
          <a:spLocks noChangeAspect="1"/>
        </xdr:cNvSpPr>
      </xdr:nvSpPr>
      <xdr:spPr>
        <a:xfrm>
          <a:off x="802822" y="8368392"/>
          <a:ext cx="16437427" cy="206670"/>
        </a:xfrm>
        <a:prstGeom prst="rect">
          <a:avLst/>
        </a:prstGeom>
        <a:gradFill flip="none" rotWithShape="1">
          <a:gsLst>
            <a:gs pos="89000">
              <a:srgbClr val="7F8EE6"/>
            </a:gs>
            <a:gs pos="15000">
              <a:schemeClr val="accent1">
                <a:lumMod val="30000"/>
                <a:lumOff val="70000"/>
              </a:schemeClr>
            </a:gs>
          </a:gsLst>
          <a:lin ang="54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GB" sz="1100">
            <a:solidFill>
              <a:schemeClr val="lt1"/>
            </a:solidFill>
            <a:latin typeface="+mn-lt"/>
            <a:ea typeface="+mn-ea"/>
            <a:cs typeface="+mn-cs"/>
          </a:endParaRPr>
        </a:p>
      </xdr:txBody>
    </xdr:sp>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ohn" refreshedDate="45873.713848263891" createdVersion="8" refreshedVersion="8" minRefreshableVersion="3" recordCount="500" xr:uid="{72F7F2C7-E4AD-43B6-AE89-DA080823B329}">
  <cacheSource type="worksheet">
    <worksheetSource name="Table3"/>
  </cacheSource>
  <cacheFields count="31">
    <cacheField name="Year" numFmtId="0">
      <sharedItems containsSemiMixedTypes="0" containsString="0" containsNumber="1" containsInteger="1" minValue="2022" maxValue="2025" count="4">
        <n v="2022"/>
        <n v="2023"/>
        <n v="2025"/>
        <n v="2024"/>
      </sharedItems>
    </cacheField>
    <cacheField name="Month" numFmtId="0">
      <sharedItems count="12">
        <s v="Feb"/>
        <s v="Jun"/>
        <s v="Aug"/>
        <s v="May"/>
        <s v="Sep"/>
        <s v="Nov"/>
        <s v="Oct"/>
        <s v="Mar"/>
        <s v="Jan"/>
        <s v="Jul"/>
        <s v="Apr"/>
        <s v="Dec"/>
      </sharedItems>
    </cacheField>
    <cacheField name="Port" numFmtId="0">
      <sharedItems count="6">
        <s v="Alexandria"/>
        <s v="Hurghada"/>
        <s v="Sharm ElSheikh"/>
        <s v="Suez"/>
        <s v="Damietta"/>
        <s v="Port Said"/>
      </sharedItems>
    </cacheField>
    <cacheField name="Charterer" numFmtId="0">
      <sharedItems count="7">
        <s v="ADM"/>
        <s v="VITERRA"/>
        <s v="CAO"/>
        <s v="LOUIS DREYFUS"/>
        <s v="COFCO"/>
        <s v="BUNGE"/>
        <s v="C&amp;D"/>
      </sharedItems>
    </cacheField>
    <cacheField name="Destination" numFmtId="0">
      <sharedItems count="8">
        <s v="TURKEY"/>
        <s v="SOUTH KOREA"/>
        <s v="IRAN"/>
        <s v="JAPAN"/>
        <s v="EGYPT"/>
        <s v="SAUDI ARABIA"/>
        <s v="CHINA"/>
        <s v="INDIA"/>
      </sharedItems>
    </cacheField>
    <cacheField name="Arrived" numFmtId="0">
      <sharedItems/>
    </cacheField>
    <cacheField name="Sailed" numFmtId="0">
      <sharedItems/>
    </cacheField>
    <cacheField name="In Port" numFmtId="0">
      <sharedItems containsSemiMixedTypes="0" containsString="0" containsNumber="1" containsInteger="1" minValue="0" maxValue="5" count="6">
        <n v="2"/>
        <n v="0"/>
        <n v="4"/>
        <n v="1"/>
        <n v="5"/>
        <n v="3"/>
      </sharedItems>
    </cacheField>
    <cacheField name="Vessels" numFmtId="0">
      <sharedItems/>
    </cacheField>
    <cacheField name="Cargo Type" numFmtId="0">
      <sharedItems count="2">
        <s v="Oil"/>
        <s v="Grains"/>
      </sharedItems>
    </cacheField>
    <cacheField name="Wheat" numFmtId="0">
      <sharedItems containsSemiMixedTypes="0" containsString="0" containsNumber="1" containsInteger="1" minValue="0" maxValue="79901"/>
    </cacheField>
    <cacheField name="Maize" numFmtId="0">
      <sharedItems containsSemiMixedTypes="0" containsString="0" containsNumber="1" containsInteger="1" minValue="0" maxValue="79654"/>
    </cacheField>
    <cacheField name="Soybeans" numFmtId="0">
      <sharedItems containsSemiMixedTypes="0" containsString="0" containsNumber="1" containsInteger="1" minValue="0" maxValue="79949"/>
    </cacheField>
    <cacheField name="Barley" numFmtId="0">
      <sharedItems containsSemiMixedTypes="0" containsString="0" containsNumber="1" containsInteger="1" minValue="0" maxValue="79632"/>
    </cacheField>
    <cacheField name="Oats" numFmtId="0">
      <sharedItems containsSemiMixedTypes="0" containsString="0" containsNumber="1" containsInteger="1" minValue="0" maxValue="79856"/>
    </cacheField>
    <cacheField name="Rye" numFmtId="0">
      <sharedItems containsSemiMixedTypes="0" containsString="0" containsNumber="1" containsInteger="1" minValue="0" maxValue="79395"/>
    </cacheField>
    <cacheField name="Millet" numFmtId="0">
      <sharedItems containsSemiMixedTypes="0" containsString="0" containsNumber="1" containsInteger="1" minValue="0" maxValue="79390"/>
    </cacheField>
    <cacheField name="Sorghum" numFmtId="0">
      <sharedItems containsSemiMixedTypes="0" containsString="0" containsNumber="1" containsInteger="1" minValue="0" maxValue="79775"/>
    </cacheField>
    <cacheField name="Corn" numFmtId="0">
      <sharedItems containsSemiMixedTypes="0" containsString="0" containsNumber="1" containsInteger="1" minValue="0" maxValue="79952"/>
    </cacheField>
    <cacheField name="Quinoa" numFmtId="0">
      <sharedItems containsSemiMixedTypes="0" containsString="0" containsNumber="1" containsInteger="1" minValue="0" maxValue="79997"/>
    </cacheField>
    <cacheField name="Sunflower Oil" numFmtId="0">
      <sharedItems containsSemiMixedTypes="0" containsString="0" containsNumber="1" containsInteger="1" minValue="0" maxValue="49171"/>
    </cacheField>
    <cacheField name="Palm Oil" numFmtId="0">
      <sharedItems containsSemiMixedTypes="0" containsString="0" containsNumber="1" containsInteger="1" minValue="0" maxValue="49997"/>
    </cacheField>
    <cacheField name="Soybean Oil" numFmtId="0">
      <sharedItems containsSemiMixedTypes="0" containsString="0" containsNumber="1" containsInteger="1" minValue="0" maxValue="49845"/>
    </cacheField>
    <cacheField name="Canola Oil" numFmtId="0">
      <sharedItems containsSemiMixedTypes="0" containsString="0" containsNumber="1" containsInteger="1" minValue="0" maxValue="49572"/>
    </cacheField>
    <cacheField name="Olive Oil" numFmtId="0">
      <sharedItems containsSemiMixedTypes="0" containsString="0" containsNumber="1" containsInteger="1" minValue="0" maxValue="49925"/>
    </cacheField>
    <cacheField name="Coconut Oil" numFmtId="0">
      <sharedItems containsSemiMixedTypes="0" containsString="0" containsNumber="1" containsInteger="1" minValue="0" maxValue="49870"/>
    </cacheField>
    <cacheField name="Peanut Oil" numFmtId="0">
      <sharedItems containsSemiMixedTypes="0" containsString="0" containsNumber="1" containsInteger="1" minValue="0" maxValue="49807"/>
    </cacheField>
    <cacheField name="Sesame Oil" numFmtId="0">
      <sharedItems containsSemiMixedTypes="0" containsString="0" containsNumber="1" containsInteger="1" minValue="0" maxValue="49883"/>
    </cacheField>
    <cacheField name="Total Grains" numFmtId="0">
      <sharedItems containsSemiMixedTypes="0" containsString="0" containsNumber="1" containsInteger="1" minValue="0" maxValue="584132"/>
    </cacheField>
    <cacheField name="Total Oil" numFmtId="0">
      <sharedItems containsSemiMixedTypes="0" containsString="0" containsNumber="1" containsInteger="1" minValue="0" maxValue="333158"/>
    </cacheField>
    <cacheField name="Total Tonnage" numFmtId="0" formula="'Total Grains'+'Total Oil'" databaseField="0"/>
  </cacheFields>
  <extLst>
    <ext xmlns:x14="http://schemas.microsoft.com/office/spreadsheetml/2009/9/main" uri="{725AE2AE-9491-48be-B2B4-4EB974FC3084}">
      <x14:pivotCacheDefinition pivotCacheId="49064425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0">
  <r>
    <x v="0"/>
    <x v="0"/>
    <x v="0"/>
    <x v="0"/>
    <x v="0"/>
    <s v="Jan 25, 2022"/>
    <s v="Jan 27, 2022"/>
    <x v="0"/>
    <s v="NANA Z"/>
    <x v="0"/>
    <n v="0"/>
    <n v="0"/>
    <n v="0"/>
    <n v="0"/>
    <n v="0"/>
    <n v="0"/>
    <n v="0"/>
    <n v="0"/>
    <n v="0"/>
    <n v="0"/>
    <n v="4744"/>
    <n v="28142"/>
    <n v="521"/>
    <n v="7203"/>
    <n v="17196"/>
    <n v="49663"/>
    <n v="15452"/>
    <n v="1234"/>
    <n v="0"/>
    <n v="124155"/>
  </r>
  <r>
    <x v="1"/>
    <x v="1"/>
    <x v="1"/>
    <x v="1"/>
    <x v="1"/>
    <s v="Aug 14, 2023"/>
    <s v="Aug 14, 2023"/>
    <x v="1"/>
    <s v="LUCKY LADY"/>
    <x v="1"/>
    <n v="20504"/>
    <n v="79546"/>
    <n v="52174"/>
    <n v="33929"/>
    <n v="71448"/>
    <n v="61649"/>
    <n v="18013"/>
    <n v="75012"/>
    <n v="40755"/>
    <n v="44661"/>
    <n v="0"/>
    <n v="0"/>
    <n v="0"/>
    <n v="0"/>
    <n v="0"/>
    <n v="0"/>
    <n v="0"/>
    <n v="0"/>
    <n v="497691"/>
    <n v="0"/>
  </r>
  <r>
    <x v="1"/>
    <x v="2"/>
    <x v="0"/>
    <x v="0"/>
    <x v="2"/>
    <s v="Jul 23, 2023"/>
    <s v="Jul 27, 2023"/>
    <x v="2"/>
    <s v="CORAL RUBY"/>
    <x v="1"/>
    <n v="70304"/>
    <n v="57394"/>
    <n v="72359"/>
    <n v="21055"/>
    <n v="9795"/>
    <n v="15554"/>
    <n v="33804"/>
    <n v="2736"/>
    <n v="25814"/>
    <n v="62738"/>
    <n v="0"/>
    <n v="0"/>
    <n v="0"/>
    <n v="0"/>
    <n v="0"/>
    <n v="0"/>
    <n v="0"/>
    <n v="0"/>
    <n v="371553"/>
    <n v="0"/>
  </r>
  <r>
    <x v="2"/>
    <x v="3"/>
    <x v="2"/>
    <x v="2"/>
    <x v="2"/>
    <s v="Mar 27, 2025"/>
    <s v="Mar 28, 2025"/>
    <x v="3"/>
    <s v="BETTY K"/>
    <x v="1"/>
    <n v="57469"/>
    <n v="2659"/>
    <n v="71825"/>
    <n v="4110"/>
    <n v="14253"/>
    <n v="50204"/>
    <n v="62675"/>
    <n v="73628"/>
    <n v="50168"/>
    <n v="78603"/>
    <n v="0"/>
    <n v="0"/>
    <n v="0"/>
    <n v="0"/>
    <n v="0"/>
    <n v="0"/>
    <n v="0"/>
    <n v="0"/>
    <n v="465594"/>
    <n v="0"/>
  </r>
  <r>
    <x v="0"/>
    <x v="3"/>
    <x v="2"/>
    <x v="3"/>
    <x v="1"/>
    <s v="Jan 11, 2022"/>
    <s v="Jan 15, 2022"/>
    <x v="2"/>
    <s v="CORAL RUBY"/>
    <x v="1"/>
    <n v="18963"/>
    <n v="12793"/>
    <n v="37165"/>
    <n v="65350"/>
    <n v="31710"/>
    <n v="73200"/>
    <n v="12825"/>
    <n v="3237"/>
    <n v="62368"/>
    <n v="48163"/>
    <n v="0"/>
    <n v="0"/>
    <n v="0"/>
    <n v="0"/>
    <n v="0"/>
    <n v="0"/>
    <n v="0"/>
    <n v="0"/>
    <n v="365774"/>
    <n v="0"/>
  </r>
  <r>
    <x v="0"/>
    <x v="4"/>
    <x v="3"/>
    <x v="1"/>
    <x v="1"/>
    <s v="Oct 22, 2022"/>
    <s v="Oct 26, 2022"/>
    <x v="2"/>
    <s v="N BONANZA"/>
    <x v="1"/>
    <n v="58817"/>
    <n v="7880"/>
    <n v="9959"/>
    <n v="36408"/>
    <n v="68154"/>
    <n v="63160"/>
    <n v="40984"/>
    <n v="49473"/>
    <n v="54762"/>
    <n v="34924"/>
    <n v="0"/>
    <n v="0"/>
    <n v="0"/>
    <n v="0"/>
    <n v="0"/>
    <n v="0"/>
    <n v="0"/>
    <n v="0"/>
    <n v="424521"/>
    <n v="0"/>
  </r>
  <r>
    <x v="3"/>
    <x v="5"/>
    <x v="0"/>
    <x v="1"/>
    <x v="0"/>
    <s v="Aug 02, 2024"/>
    <s v="Aug 07, 2024"/>
    <x v="4"/>
    <s v="LUCKY LADY"/>
    <x v="1"/>
    <n v="72496"/>
    <n v="58290"/>
    <n v="20037"/>
    <n v="21227"/>
    <n v="36810"/>
    <n v="19572"/>
    <n v="44679"/>
    <n v="53270"/>
    <n v="30826"/>
    <n v="16531"/>
    <n v="0"/>
    <n v="0"/>
    <n v="0"/>
    <n v="0"/>
    <n v="0"/>
    <n v="0"/>
    <n v="0"/>
    <n v="0"/>
    <n v="373738"/>
    <n v="0"/>
  </r>
  <r>
    <x v="2"/>
    <x v="6"/>
    <x v="4"/>
    <x v="1"/>
    <x v="3"/>
    <s v="Nov 03, 2025"/>
    <s v="Nov 04, 2025"/>
    <x v="3"/>
    <s v="LUCKY LADY"/>
    <x v="0"/>
    <n v="0"/>
    <n v="0"/>
    <n v="0"/>
    <n v="0"/>
    <n v="0"/>
    <n v="0"/>
    <n v="0"/>
    <n v="0"/>
    <n v="0"/>
    <n v="0"/>
    <n v="43445"/>
    <n v="30324"/>
    <n v="21583"/>
    <n v="29295"/>
    <n v="49650"/>
    <n v="9398"/>
    <n v="14746"/>
    <n v="15710"/>
    <n v="0"/>
    <n v="214151"/>
  </r>
  <r>
    <x v="2"/>
    <x v="0"/>
    <x v="4"/>
    <x v="4"/>
    <x v="4"/>
    <s v="Jun 24, 2025"/>
    <s v="Jun 24, 2025"/>
    <x v="1"/>
    <s v="SEA HORIZON"/>
    <x v="0"/>
    <n v="0"/>
    <n v="0"/>
    <n v="0"/>
    <n v="0"/>
    <n v="0"/>
    <n v="0"/>
    <n v="0"/>
    <n v="0"/>
    <n v="0"/>
    <n v="0"/>
    <n v="42239"/>
    <n v="17446"/>
    <n v="12989"/>
    <n v="30274"/>
    <n v="14209"/>
    <n v="16621"/>
    <n v="43109"/>
    <n v="49534"/>
    <n v="0"/>
    <n v="226421"/>
  </r>
  <r>
    <x v="0"/>
    <x v="7"/>
    <x v="3"/>
    <x v="5"/>
    <x v="5"/>
    <s v="Oct 14, 2022"/>
    <s v="Oct 15, 2022"/>
    <x v="3"/>
    <s v="LUCKY LADY"/>
    <x v="1"/>
    <n v="66173"/>
    <n v="72119"/>
    <n v="59965"/>
    <n v="37956"/>
    <n v="50940"/>
    <n v="69473"/>
    <n v="1205"/>
    <n v="64165"/>
    <n v="78867"/>
    <n v="7973"/>
    <n v="0"/>
    <n v="0"/>
    <n v="0"/>
    <n v="0"/>
    <n v="0"/>
    <n v="0"/>
    <n v="0"/>
    <n v="0"/>
    <n v="508836"/>
    <n v="0"/>
  </r>
  <r>
    <x v="3"/>
    <x v="2"/>
    <x v="4"/>
    <x v="4"/>
    <x v="0"/>
    <s v="Feb 06, 2024"/>
    <s v="Feb 10, 2024"/>
    <x v="2"/>
    <s v="NANA Z"/>
    <x v="0"/>
    <n v="0"/>
    <n v="0"/>
    <n v="0"/>
    <n v="0"/>
    <n v="0"/>
    <n v="0"/>
    <n v="0"/>
    <n v="0"/>
    <n v="0"/>
    <n v="0"/>
    <n v="49171"/>
    <n v="35493"/>
    <n v="44504"/>
    <n v="39177"/>
    <n v="45589"/>
    <n v="28580"/>
    <n v="13892"/>
    <n v="33745"/>
    <n v="0"/>
    <n v="290151"/>
  </r>
  <r>
    <x v="1"/>
    <x v="1"/>
    <x v="3"/>
    <x v="0"/>
    <x v="5"/>
    <s v="Feb 18, 2023"/>
    <s v="Feb 18, 2023"/>
    <x v="1"/>
    <s v="BETTY K"/>
    <x v="1"/>
    <n v="40849"/>
    <n v="23431"/>
    <n v="67824"/>
    <n v="14113"/>
    <n v="28718"/>
    <n v="66256"/>
    <n v="56976"/>
    <n v="7857"/>
    <n v="66934"/>
    <n v="53145"/>
    <n v="0"/>
    <n v="0"/>
    <n v="0"/>
    <n v="0"/>
    <n v="0"/>
    <n v="0"/>
    <n v="0"/>
    <n v="0"/>
    <n v="426103"/>
    <n v="0"/>
  </r>
  <r>
    <x v="3"/>
    <x v="0"/>
    <x v="0"/>
    <x v="1"/>
    <x v="6"/>
    <s v="Apr 15, 2024"/>
    <s v="Apr 18, 2024"/>
    <x v="5"/>
    <s v="NANA Z"/>
    <x v="1"/>
    <n v="15391"/>
    <n v="68309"/>
    <n v="75608"/>
    <n v="30862"/>
    <n v="46058"/>
    <n v="69782"/>
    <n v="67935"/>
    <n v="14948"/>
    <n v="56572"/>
    <n v="47425"/>
    <n v="0"/>
    <n v="0"/>
    <n v="0"/>
    <n v="0"/>
    <n v="0"/>
    <n v="0"/>
    <n v="0"/>
    <n v="0"/>
    <n v="492890"/>
    <n v="0"/>
  </r>
  <r>
    <x v="0"/>
    <x v="8"/>
    <x v="4"/>
    <x v="5"/>
    <x v="3"/>
    <s v="Jun 25, 2022"/>
    <s v="Jun 30, 2022"/>
    <x v="4"/>
    <s v="IRIS BLISS"/>
    <x v="1"/>
    <n v="21185"/>
    <n v="502"/>
    <n v="63606"/>
    <n v="48858"/>
    <n v="9554"/>
    <n v="39014"/>
    <n v="65785"/>
    <n v="32412"/>
    <n v="15622"/>
    <n v="40822"/>
    <n v="0"/>
    <n v="0"/>
    <n v="0"/>
    <n v="0"/>
    <n v="0"/>
    <n v="0"/>
    <n v="0"/>
    <n v="0"/>
    <n v="337360"/>
    <n v="0"/>
  </r>
  <r>
    <x v="0"/>
    <x v="9"/>
    <x v="4"/>
    <x v="0"/>
    <x v="3"/>
    <s v="Feb 11, 2022"/>
    <s v="Feb 14, 2022"/>
    <x v="5"/>
    <s v="BETTY K"/>
    <x v="0"/>
    <n v="0"/>
    <n v="0"/>
    <n v="0"/>
    <n v="0"/>
    <n v="0"/>
    <n v="0"/>
    <n v="0"/>
    <n v="0"/>
    <n v="0"/>
    <n v="0"/>
    <n v="48112"/>
    <n v="24753"/>
    <n v="30742"/>
    <n v="46528"/>
    <n v="38163"/>
    <n v="20851"/>
    <n v="33123"/>
    <n v="43140"/>
    <n v="0"/>
    <n v="285412"/>
  </r>
  <r>
    <x v="3"/>
    <x v="2"/>
    <x v="4"/>
    <x v="3"/>
    <x v="6"/>
    <s v="Sep 20, 2024"/>
    <s v="Sep 24, 2024"/>
    <x v="2"/>
    <s v="LUCKY LADY"/>
    <x v="1"/>
    <n v="3325"/>
    <n v="19783"/>
    <n v="3629"/>
    <n v="69831"/>
    <n v="76304"/>
    <n v="30680"/>
    <n v="1788"/>
    <n v="14822"/>
    <n v="543"/>
    <n v="12672"/>
    <n v="0"/>
    <n v="0"/>
    <n v="0"/>
    <n v="0"/>
    <n v="0"/>
    <n v="0"/>
    <n v="0"/>
    <n v="0"/>
    <n v="233377"/>
    <n v="0"/>
  </r>
  <r>
    <x v="3"/>
    <x v="9"/>
    <x v="5"/>
    <x v="6"/>
    <x v="3"/>
    <s v="May 03, 2024"/>
    <s v="May 04, 2024"/>
    <x v="3"/>
    <s v="LUCKY LADY"/>
    <x v="1"/>
    <n v="3774"/>
    <n v="20207"/>
    <n v="24261"/>
    <n v="77791"/>
    <n v="74114"/>
    <n v="67542"/>
    <n v="78304"/>
    <n v="20893"/>
    <n v="76311"/>
    <n v="82"/>
    <n v="0"/>
    <n v="0"/>
    <n v="0"/>
    <n v="0"/>
    <n v="0"/>
    <n v="0"/>
    <n v="0"/>
    <n v="0"/>
    <n v="443279"/>
    <n v="0"/>
  </r>
  <r>
    <x v="1"/>
    <x v="9"/>
    <x v="5"/>
    <x v="3"/>
    <x v="1"/>
    <s v="Jul 02, 2023"/>
    <s v="Jul 06, 2023"/>
    <x v="2"/>
    <s v="N BONANZA"/>
    <x v="1"/>
    <n v="41447"/>
    <n v="48900"/>
    <n v="19103"/>
    <n v="58389"/>
    <n v="18029"/>
    <n v="32539"/>
    <n v="19298"/>
    <n v="40628"/>
    <n v="36535"/>
    <n v="35615"/>
    <n v="0"/>
    <n v="0"/>
    <n v="0"/>
    <n v="0"/>
    <n v="0"/>
    <n v="0"/>
    <n v="0"/>
    <n v="0"/>
    <n v="350483"/>
    <n v="0"/>
  </r>
  <r>
    <x v="2"/>
    <x v="8"/>
    <x v="3"/>
    <x v="0"/>
    <x v="5"/>
    <s v="Oct 26, 2025"/>
    <s v="Oct 26, 2025"/>
    <x v="1"/>
    <s v="CORAL RUBY"/>
    <x v="0"/>
    <n v="0"/>
    <n v="0"/>
    <n v="0"/>
    <n v="0"/>
    <n v="0"/>
    <n v="0"/>
    <n v="0"/>
    <n v="0"/>
    <n v="0"/>
    <n v="0"/>
    <n v="26399"/>
    <n v="30984"/>
    <n v="49100"/>
    <n v="11508"/>
    <n v="45216"/>
    <n v="34759"/>
    <n v="6863"/>
    <n v="1378"/>
    <n v="0"/>
    <n v="206207"/>
  </r>
  <r>
    <x v="1"/>
    <x v="1"/>
    <x v="0"/>
    <x v="2"/>
    <x v="0"/>
    <s v="Sep 11, 2023"/>
    <s v="Sep 12, 2023"/>
    <x v="3"/>
    <s v="OCEAN PEARL"/>
    <x v="0"/>
    <n v="0"/>
    <n v="0"/>
    <n v="0"/>
    <n v="0"/>
    <n v="0"/>
    <n v="0"/>
    <n v="0"/>
    <n v="0"/>
    <n v="0"/>
    <n v="0"/>
    <n v="41271"/>
    <n v="42852"/>
    <n v="40600"/>
    <n v="48791"/>
    <n v="42966"/>
    <n v="14675"/>
    <n v="34221"/>
    <n v="24155"/>
    <n v="0"/>
    <n v="289531"/>
  </r>
  <r>
    <x v="1"/>
    <x v="8"/>
    <x v="2"/>
    <x v="5"/>
    <x v="2"/>
    <s v="Aug 09, 2023"/>
    <s v="Aug 14, 2023"/>
    <x v="4"/>
    <s v="LUCKY LADY"/>
    <x v="1"/>
    <n v="11219"/>
    <n v="50495"/>
    <n v="27143"/>
    <n v="19603"/>
    <n v="79184"/>
    <n v="66627"/>
    <n v="45120"/>
    <n v="17089"/>
    <n v="14743"/>
    <n v="4893"/>
    <n v="0"/>
    <n v="0"/>
    <n v="0"/>
    <n v="0"/>
    <n v="0"/>
    <n v="0"/>
    <n v="0"/>
    <n v="0"/>
    <n v="336116"/>
    <n v="0"/>
  </r>
  <r>
    <x v="0"/>
    <x v="4"/>
    <x v="3"/>
    <x v="4"/>
    <x v="6"/>
    <s v="Jun 15, 2022"/>
    <s v="Jun 20, 2022"/>
    <x v="4"/>
    <s v="LUCKY LADY"/>
    <x v="0"/>
    <n v="0"/>
    <n v="0"/>
    <n v="0"/>
    <n v="0"/>
    <n v="0"/>
    <n v="0"/>
    <n v="0"/>
    <n v="0"/>
    <n v="0"/>
    <n v="0"/>
    <n v="21818"/>
    <n v="5821"/>
    <n v="38026"/>
    <n v="35117"/>
    <n v="25534"/>
    <n v="26651"/>
    <n v="12408"/>
    <n v="619"/>
    <n v="0"/>
    <n v="165994"/>
  </r>
  <r>
    <x v="0"/>
    <x v="3"/>
    <x v="4"/>
    <x v="0"/>
    <x v="2"/>
    <s v="Apr 28, 2022"/>
    <s v="Apr 30, 2022"/>
    <x v="0"/>
    <s v="LUCKY LADY"/>
    <x v="1"/>
    <n v="9843"/>
    <n v="50010"/>
    <n v="6384"/>
    <n v="74689"/>
    <n v="52280"/>
    <n v="65395"/>
    <n v="47714"/>
    <n v="3575"/>
    <n v="16213"/>
    <n v="19588"/>
    <n v="0"/>
    <n v="0"/>
    <n v="0"/>
    <n v="0"/>
    <n v="0"/>
    <n v="0"/>
    <n v="0"/>
    <n v="0"/>
    <n v="345691"/>
    <n v="0"/>
  </r>
  <r>
    <x v="0"/>
    <x v="7"/>
    <x v="3"/>
    <x v="0"/>
    <x v="7"/>
    <s v="Oct 21, 2022"/>
    <s v="Oct 24, 2022"/>
    <x v="5"/>
    <s v="LUCKY LADY"/>
    <x v="0"/>
    <n v="0"/>
    <n v="0"/>
    <n v="0"/>
    <n v="0"/>
    <n v="0"/>
    <n v="0"/>
    <n v="0"/>
    <n v="0"/>
    <n v="0"/>
    <n v="0"/>
    <n v="8969"/>
    <n v="46302"/>
    <n v="24391"/>
    <n v="4930"/>
    <n v="44725"/>
    <n v="21515"/>
    <n v="25665"/>
    <n v="719"/>
    <n v="0"/>
    <n v="177216"/>
  </r>
  <r>
    <x v="2"/>
    <x v="4"/>
    <x v="4"/>
    <x v="2"/>
    <x v="1"/>
    <s v="Aug 14, 2025"/>
    <s v="Aug 17, 2025"/>
    <x v="5"/>
    <s v="IRIS BLISS"/>
    <x v="1"/>
    <n v="77325"/>
    <n v="15088"/>
    <n v="59109"/>
    <n v="28898"/>
    <n v="28770"/>
    <n v="68325"/>
    <n v="75432"/>
    <n v="70168"/>
    <n v="5734"/>
    <n v="71606"/>
    <n v="0"/>
    <n v="0"/>
    <n v="0"/>
    <n v="0"/>
    <n v="0"/>
    <n v="0"/>
    <n v="0"/>
    <n v="0"/>
    <n v="500455"/>
    <n v="0"/>
  </r>
  <r>
    <x v="3"/>
    <x v="1"/>
    <x v="3"/>
    <x v="0"/>
    <x v="7"/>
    <s v="Jul 23, 2024"/>
    <s v="Jul 23, 2024"/>
    <x v="1"/>
    <s v="IRIS BLISS"/>
    <x v="0"/>
    <n v="0"/>
    <n v="0"/>
    <n v="0"/>
    <n v="0"/>
    <n v="0"/>
    <n v="0"/>
    <n v="0"/>
    <n v="0"/>
    <n v="0"/>
    <n v="0"/>
    <n v="14855"/>
    <n v="25224"/>
    <n v="8039"/>
    <n v="9973"/>
    <n v="20319"/>
    <n v="45117"/>
    <n v="7089"/>
    <n v="24183"/>
    <n v="0"/>
    <n v="154799"/>
  </r>
  <r>
    <x v="0"/>
    <x v="10"/>
    <x v="5"/>
    <x v="5"/>
    <x v="1"/>
    <s v="Nov 19, 2022"/>
    <s v="Nov 24, 2022"/>
    <x v="4"/>
    <s v="LUCKY LADY"/>
    <x v="0"/>
    <n v="0"/>
    <n v="0"/>
    <n v="0"/>
    <n v="0"/>
    <n v="0"/>
    <n v="0"/>
    <n v="0"/>
    <n v="0"/>
    <n v="0"/>
    <n v="0"/>
    <n v="34216"/>
    <n v="21458"/>
    <n v="2633"/>
    <n v="29198"/>
    <n v="49838"/>
    <n v="9709"/>
    <n v="8623"/>
    <n v="7549"/>
    <n v="0"/>
    <n v="163224"/>
  </r>
  <r>
    <x v="1"/>
    <x v="0"/>
    <x v="4"/>
    <x v="2"/>
    <x v="5"/>
    <s v="Oct 20, 2023"/>
    <s v="Oct 24, 2023"/>
    <x v="2"/>
    <s v="CORAL RUBY"/>
    <x v="1"/>
    <n v="7912"/>
    <n v="4214"/>
    <n v="24777"/>
    <n v="39891"/>
    <n v="1164"/>
    <n v="14474"/>
    <n v="12546"/>
    <n v="20181"/>
    <n v="52897"/>
    <n v="78272"/>
    <n v="0"/>
    <n v="0"/>
    <n v="0"/>
    <n v="0"/>
    <n v="0"/>
    <n v="0"/>
    <n v="0"/>
    <n v="0"/>
    <n v="256328"/>
    <n v="0"/>
  </r>
  <r>
    <x v="0"/>
    <x v="3"/>
    <x v="1"/>
    <x v="0"/>
    <x v="1"/>
    <s v="Apr 25, 2022"/>
    <s v="Apr 29, 2022"/>
    <x v="2"/>
    <s v="SEA HORIZON"/>
    <x v="1"/>
    <n v="29705"/>
    <n v="66367"/>
    <n v="45317"/>
    <n v="23652"/>
    <n v="78187"/>
    <n v="16269"/>
    <n v="70657"/>
    <n v="55610"/>
    <n v="73956"/>
    <n v="62047"/>
    <n v="0"/>
    <n v="0"/>
    <n v="0"/>
    <n v="0"/>
    <n v="0"/>
    <n v="0"/>
    <n v="0"/>
    <n v="0"/>
    <n v="521767"/>
    <n v="0"/>
  </r>
  <r>
    <x v="1"/>
    <x v="3"/>
    <x v="2"/>
    <x v="4"/>
    <x v="6"/>
    <s v="Mar 20, 2023"/>
    <s v="Mar 23, 2023"/>
    <x v="5"/>
    <s v="LUCKY LADY"/>
    <x v="1"/>
    <n v="16050"/>
    <n v="31406"/>
    <n v="71313"/>
    <n v="67619"/>
    <n v="26599"/>
    <n v="48968"/>
    <n v="77569"/>
    <n v="74287"/>
    <n v="26732"/>
    <n v="44835"/>
    <n v="0"/>
    <n v="0"/>
    <n v="0"/>
    <n v="0"/>
    <n v="0"/>
    <n v="0"/>
    <n v="0"/>
    <n v="0"/>
    <n v="485378"/>
    <n v="0"/>
  </r>
  <r>
    <x v="0"/>
    <x v="0"/>
    <x v="0"/>
    <x v="3"/>
    <x v="3"/>
    <s v="Aug 23, 2022"/>
    <s v="Aug 25, 2022"/>
    <x v="0"/>
    <s v="SEA HORIZON"/>
    <x v="1"/>
    <n v="45815"/>
    <n v="18376"/>
    <n v="12113"/>
    <n v="56122"/>
    <n v="45090"/>
    <n v="61990"/>
    <n v="14368"/>
    <n v="16874"/>
    <n v="17648"/>
    <n v="79325"/>
    <n v="0"/>
    <n v="0"/>
    <n v="0"/>
    <n v="0"/>
    <n v="0"/>
    <n v="0"/>
    <n v="0"/>
    <n v="0"/>
    <n v="367721"/>
    <n v="0"/>
  </r>
  <r>
    <x v="1"/>
    <x v="1"/>
    <x v="0"/>
    <x v="2"/>
    <x v="0"/>
    <s v="Apr 28, 2023"/>
    <s v="May 03, 2023"/>
    <x v="4"/>
    <s v="N BONANZA"/>
    <x v="1"/>
    <n v="54757"/>
    <n v="23058"/>
    <n v="14519"/>
    <n v="75731"/>
    <n v="40473"/>
    <n v="18101"/>
    <n v="37321"/>
    <n v="12067"/>
    <n v="25660"/>
    <n v="8687"/>
    <n v="0"/>
    <n v="0"/>
    <n v="0"/>
    <n v="0"/>
    <n v="0"/>
    <n v="0"/>
    <n v="0"/>
    <n v="0"/>
    <n v="310374"/>
    <n v="0"/>
  </r>
  <r>
    <x v="3"/>
    <x v="7"/>
    <x v="4"/>
    <x v="0"/>
    <x v="7"/>
    <s v="Mar 21, 2024"/>
    <s v="Mar 21, 2024"/>
    <x v="1"/>
    <s v="IRIS BLISS"/>
    <x v="1"/>
    <n v="66394"/>
    <n v="16395"/>
    <n v="47456"/>
    <n v="43831"/>
    <n v="63951"/>
    <n v="18226"/>
    <n v="45573"/>
    <n v="49230"/>
    <n v="55285"/>
    <n v="15462"/>
    <n v="0"/>
    <n v="0"/>
    <n v="0"/>
    <n v="0"/>
    <n v="0"/>
    <n v="0"/>
    <n v="0"/>
    <n v="0"/>
    <n v="421803"/>
    <n v="0"/>
  </r>
  <r>
    <x v="1"/>
    <x v="1"/>
    <x v="2"/>
    <x v="5"/>
    <x v="4"/>
    <s v="May 11, 2023"/>
    <s v="May 13, 2023"/>
    <x v="0"/>
    <s v="IRIS BLISS"/>
    <x v="0"/>
    <n v="0"/>
    <n v="0"/>
    <n v="0"/>
    <n v="0"/>
    <n v="0"/>
    <n v="0"/>
    <n v="0"/>
    <n v="0"/>
    <n v="0"/>
    <n v="0"/>
    <n v="39148"/>
    <n v="15886"/>
    <n v="7702"/>
    <n v="26223"/>
    <n v="4931"/>
    <n v="14259"/>
    <n v="19984"/>
    <n v="24430"/>
    <n v="0"/>
    <n v="152563"/>
  </r>
  <r>
    <x v="1"/>
    <x v="0"/>
    <x v="1"/>
    <x v="0"/>
    <x v="5"/>
    <s v="Jul 13, 2023"/>
    <s v="Jul 17, 2023"/>
    <x v="2"/>
    <s v="CORAL RUBY"/>
    <x v="0"/>
    <n v="0"/>
    <n v="0"/>
    <n v="0"/>
    <n v="0"/>
    <n v="0"/>
    <n v="0"/>
    <n v="0"/>
    <n v="0"/>
    <n v="0"/>
    <n v="0"/>
    <n v="26773"/>
    <n v="2727"/>
    <n v="16684"/>
    <n v="31293"/>
    <n v="44907"/>
    <n v="17005"/>
    <n v="32410"/>
    <n v="38027"/>
    <n v="0"/>
    <n v="209826"/>
  </r>
  <r>
    <x v="1"/>
    <x v="10"/>
    <x v="4"/>
    <x v="6"/>
    <x v="2"/>
    <s v="Oct 02, 2023"/>
    <s v="Oct 02, 2023"/>
    <x v="1"/>
    <s v="OCEAN PEARL"/>
    <x v="0"/>
    <n v="0"/>
    <n v="0"/>
    <n v="0"/>
    <n v="0"/>
    <n v="0"/>
    <n v="0"/>
    <n v="0"/>
    <n v="0"/>
    <n v="0"/>
    <n v="0"/>
    <n v="15960"/>
    <n v="41990"/>
    <n v="18847"/>
    <n v="14386"/>
    <n v="13534"/>
    <n v="35454"/>
    <n v="3922"/>
    <n v="43626"/>
    <n v="0"/>
    <n v="187719"/>
  </r>
  <r>
    <x v="1"/>
    <x v="9"/>
    <x v="3"/>
    <x v="4"/>
    <x v="5"/>
    <s v="Jun 24, 2023"/>
    <s v="Jun 26, 2023"/>
    <x v="0"/>
    <s v="SCARLET ROSELLA"/>
    <x v="0"/>
    <n v="0"/>
    <n v="0"/>
    <n v="0"/>
    <n v="0"/>
    <n v="0"/>
    <n v="0"/>
    <n v="0"/>
    <n v="0"/>
    <n v="0"/>
    <n v="0"/>
    <n v="47409"/>
    <n v="45955"/>
    <n v="37349"/>
    <n v="48423"/>
    <n v="47958"/>
    <n v="46855"/>
    <n v="13765"/>
    <n v="45444"/>
    <n v="0"/>
    <n v="333158"/>
  </r>
  <r>
    <x v="2"/>
    <x v="2"/>
    <x v="4"/>
    <x v="1"/>
    <x v="5"/>
    <s v="Aug 23, 2025"/>
    <s v="Aug 26, 2025"/>
    <x v="5"/>
    <s v="N BONANZA"/>
    <x v="1"/>
    <n v="32916"/>
    <n v="66726"/>
    <n v="68666"/>
    <n v="35594"/>
    <n v="53263"/>
    <n v="13600"/>
    <n v="9300"/>
    <n v="13196"/>
    <n v="79119"/>
    <n v="63264"/>
    <n v="0"/>
    <n v="0"/>
    <n v="0"/>
    <n v="0"/>
    <n v="0"/>
    <n v="0"/>
    <n v="0"/>
    <n v="0"/>
    <n v="435644"/>
    <n v="0"/>
  </r>
  <r>
    <x v="1"/>
    <x v="3"/>
    <x v="4"/>
    <x v="0"/>
    <x v="5"/>
    <s v="Aug 23, 2023"/>
    <s v="Aug 24, 2023"/>
    <x v="3"/>
    <s v="OCEAN PEARL"/>
    <x v="1"/>
    <n v="14035"/>
    <n v="60039"/>
    <n v="6751"/>
    <n v="49362"/>
    <n v="37994"/>
    <n v="67741"/>
    <n v="60710"/>
    <n v="17914"/>
    <n v="18829"/>
    <n v="58527"/>
    <n v="0"/>
    <n v="0"/>
    <n v="0"/>
    <n v="0"/>
    <n v="0"/>
    <n v="0"/>
    <n v="0"/>
    <n v="0"/>
    <n v="391902"/>
    <n v="0"/>
  </r>
  <r>
    <x v="0"/>
    <x v="9"/>
    <x v="5"/>
    <x v="0"/>
    <x v="3"/>
    <s v="Aug 13, 2022"/>
    <s v="Aug 18, 2022"/>
    <x v="4"/>
    <s v="OCEAN PEARL"/>
    <x v="1"/>
    <n v="37768"/>
    <n v="46356"/>
    <n v="76999"/>
    <n v="30316"/>
    <n v="10915"/>
    <n v="39697"/>
    <n v="4827"/>
    <n v="13597"/>
    <n v="59600"/>
    <n v="65268"/>
    <n v="0"/>
    <n v="0"/>
    <n v="0"/>
    <n v="0"/>
    <n v="0"/>
    <n v="0"/>
    <n v="0"/>
    <n v="0"/>
    <n v="385343"/>
    <n v="0"/>
  </r>
  <r>
    <x v="0"/>
    <x v="6"/>
    <x v="2"/>
    <x v="1"/>
    <x v="1"/>
    <s v="Oct 26, 2022"/>
    <s v="Oct 26, 2022"/>
    <x v="1"/>
    <s v="LUCKY LADY"/>
    <x v="1"/>
    <n v="74616"/>
    <n v="19286"/>
    <n v="79159"/>
    <n v="19511"/>
    <n v="68423"/>
    <n v="25436"/>
    <n v="22806"/>
    <n v="12105"/>
    <n v="73963"/>
    <n v="20203"/>
    <n v="0"/>
    <n v="0"/>
    <n v="0"/>
    <n v="0"/>
    <n v="0"/>
    <n v="0"/>
    <n v="0"/>
    <n v="0"/>
    <n v="415508"/>
    <n v="0"/>
  </r>
  <r>
    <x v="1"/>
    <x v="4"/>
    <x v="2"/>
    <x v="1"/>
    <x v="2"/>
    <s v="Sep 10, 2023"/>
    <s v="Sep 13, 2023"/>
    <x v="5"/>
    <s v="IRIS BLISS"/>
    <x v="0"/>
    <n v="0"/>
    <n v="0"/>
    <n v="0"/>
    <n v="0"/>
    <n v="0"/>
    <n v="0"/>
    <n v="0"/>
    <n v="0"/>
    <n v="0"/>
    <n v="0"/>
    <n v="16264"/>
    <n v="9956"/>
    <n v="18710"/>
    <n v="31355"/>
    <n v="6671"/>
    <n v="49325"/>
    <n v="27438"/>
    <n v="35202"/>
    <n v="0"/>
    <n v="194921"/>
  </r>
  <r>
    <x v="0"/>
    <x v="10"/>
    <x v="3"/>
    <x v="0"/>
    <x v="3"/>
    <s v="Apr 12, 2022"/>
    <s v="Apr 13, 2022"/>
    <x v="3"/>
    <s v="NANA Z"/>
    <x v="1"/>
    <n v="17945"/>
    <n v="41981"/>
    <n v="24217"/>
    <n v="65420"/>
    <n v="52996"/>
    <n v="34237"/>
    <n v="44222"/>
    <n v="51978"/>
    <n v="38921"/>
    <n v="74382"/>
    <n v="0"/>
    <n v="0"/>
    <n v="0"/>
    <n v="0"/>
    <n v="0"/>
    <n v="0"/>
    <n v="0"/>
    <n v="0"/>
    <n v="446299"/>
    <n v="0"/>
  </r>
  <r>
    <x v="3"/>
    <x v="4"/>
    <x v="4"/>
    <x v="0"/>
    <x v="0"/>
    <s v="Sep 07, 2024"/>
    <s v="Sep 07, 2024"/>
    <x v="1"/>
    <s v="SCARLET ROSELLA"/>
    <x v="1"/>
    <n v="23527"/>
    <n v="54278"/>
    <n v="66460"/>
    <n v="57528"/>
    <n v="67536"/>
    <n v="56327"/>
    <n v="61115"/>
    <n v="31088"/>
    <n v="14559"/>
    <n v="37725"/>
    <n v="0"/>
    <n v="0"/>
    <n v="0"/>
    <n v="0"/>
    <n v="0"/>
    <n v="0"/>
    <n v="0"/>
    <n v="0"/>
    <n v="470143"/>
    <n v="0"/>
  </r>
  <r>
    <x v="1"/>
    <x v="1"/>
    <x v="3"/>
    <x v="6"/>
    <x v="5"/>
    <s v="Sep 08, 2023"/>
    <s v="Sep 10, 2023"/>
    <x v="0"/>
    <s v="SCARLET ROSELLA"/>
    <x v="0"/>
    <n v="0"/>
    <n v="0"/>
    <n v="0"/>
    <n v="0"/>
    <n v="0"/>
    <n v="0"/>
    <n v="0"/>
    <n v="0"/>
    <n v="0"/>
    <n v="0"/>
    <n v="43335"/>
    <n v="26582"/>
    <n v="23501"/>
    <n v="39798"/>
    <n v="39066"/>
    <n v="38626"/>
    <n v="24267"/>
    <n v="7859"/>
    <n v="0"/>
    <n v="243034"/>
  </r>
  <r>
    <x v="2"/>
    <x v="4"/>
    <x v="3"/>
    <x v="4"/>
    <x v="5"/>
    <s v="Feb 16, 2025"/>
    <s v="Feb 19, 2025"/>
    <x v="5"/>
    <s v="CORAL RUBY"/>
    <x v="1"/>
    <n v="5477"/>
    <n v="49965"/>
    <n v="29107"/>
    <n v="66905"/>
    <n v="51361"/>
    <n v="78019"/>
    <n v="72297"/>
    <n v="45474"/>
    <n v="72354"/>
    <n v="55238"/>
    <n v="0"/>
    <n v="0"/>
    <n v="0"/>
    <n v="0"/>
    <n v="0"/>
    <n v="0"/>
    <n v="0"/>
    <n v="0"/>
    <n v="526197"/>
    <n v="0"/>
  </r>
  <r>
    <x v="3"/>
    <x v="9"/>
    <x v="0"/>
    <x v="1"/>
    <x v="4"/>
    <s v="Aug 20, 2024"/>
    <s v="Aug 25, 2024"/>
    <x v="4"/>
    <s v="LUCKY LADY"/>
    <x v="1"/>
    <n v="12203"/>
    <n v="44413"/>
    <n v="44132"/>
    <n v="53929"/>
    <n v="64955"/>
    <n v="70570"/>
    <n v="54393"/>
    <n v="46007"/>
    <n v="35858"/>
    <n v="31589"/>
    <n v="0"/>
    <n v="0"/>
    <n v="0"/>
    <n v="0"/>
    <n v="0"/>
    <n v="0"/>
    <n v="0"/>
    <n v="0"/>
    <n v="458049"/>
    <n v="0"/>
  </r>
  <r>
    <x v="2"/>
    <x v="0"/>
    <x v="2"/>
    <x v="3"/>
    <x v="2"/>
    <s v="Nov 15, 2025"/>
    <s v="Nov 18, 2025"/>
    <x v="5"/>
    <s v="SEA HORIZON"/>
    <x v="0"/>
    <n v="0"/>
    <n v="0"/>
    <n v="0"/>
    <n v="0"/>
    <n v="0"/>
    <n v="0"/>
    <n v="0"/>
    <n v="0"/>
    <n v="0"/>
    <n v="0"/>
    <n v="6016"/>
    <n v="5332"/>
    <n v="46886"/>
    <n v="19865"/>
    <n v="25710"/>
    <n v="25592"/>
    <n v="18954"/>
    <n v="23208"/>
    <n v="0"/>
    <n v="171563"/>
  </r>
  <r>
    <x v="1"/>
    <x v="8"/>
    <x v="2"/>
    <x v="1"/>
    <x v="3"/>
    <s v="Apr 12, 2023"/>
    <s v="Apr 12, 2023"/>
    <x v="1"/>
    <s v="LUCKY LADY"/>
    <x v="0"/>
    <n v="0"/>
    <n v="0"/>
    <n v="0"/>
    <n v="0"/>
    <n v="0"/>
    <n v="0"/>
    <n v="0"/>
    <n v="0"/>
    <n v="0"/>
    <n v="0"/>
    <n v="18820"/>
    <n v="22678"/>
    <n v="7490"/>
    <n v="29392"/>
    <n v="29530"/>
    <n v="9361"/>
    <n v="41910"/>
    <n v="2734"/>
    <n v="0"/>
    <n v="161915"/>
  </r>
  <r>
    <x v="2"/>
    <x v="2"/>
    <x v="1"/>
    <x v="2"/>
    <x v="3"/>
    <s v="Jan 02, 2025"/>
    <s v="Jan 04, 2025"/>
    <x v="0"/>
    <s v="OCEAN PEARL"/>
    <x v="0"/>
    <n v="0"/>
    <n v="0"/>
    <n v="0"/>
    <n v="0"/>
    <n v="0"/>
    <n v="0"/>
    <n v="0"/>
    <n v="0"/>
    <n v="0"/>
    <n v="0"/>
    <n v="37362"/>
    <n v="3349"/>
    <n v="36616"/>
    <n v="47810"/>
    <n v="18470"/>
    <n v="23793"/>
    <n v="47522"/>
    <n v="22982"/>
    <n v="0"/>
    <n v="237904"/>
  </r>
  <r>
    <x v="1"/>
    <x v="9"/>
    <x v="4"/>
    <x v="3"/>
    <x v="3"/>
    <s v="Oct 12, 2023"/>
    <s v="Oct 16, 2023"/>
    <x v="2"/>
    <s v="LUCKY LADY"/>
    <x v="1"/>
    <n v="72717"/>
    <n v="77009"/>
    <n v="78735"/>
    <n v="20888"/>
    <n v="63812"/>
    <n v="29814"/>
    <n v="56116"/>
    <n v="35747"/>
    <n v="45738"/>
    <n v="14821"/>
    <n v="0"/>
    <n v="0"/>
    <n v="0"/>
    <n v="0"/>
    <n v="0"/>
    <n v="0"/>
    <n v="0"/>
    <n v="0"/>
    <n v="495397"/>
    <n v="0"/>
  </r>
  <r>
    <x v="2"/>
    <x v="4"/>
    <x v="1"/>
    <x v="3"/>
    <x v="4"/>
    <s v="Jan 22, 2025"/>
    <s v="Jan 26, 2025"/>
    <x v="2"/>
    <s v="CORAL RUBY"/>
    <x v="0"/>
    <n v="0"/>
    <n v="0"/>
    <n v="0"/>
    <n v="0"/>
    <n v="0"/>
    <n v="0"/>
    <n v="0"/>
    <n v="0"/>
    <n v="0"/>
    <n v="0"/>
    <n v="8900"/>
    <n v="17695"/>
    <n v="35822"/>
    <n v="19262"/>
    <n v="9527"/>
    <n v="24871"/>
    <n v="44206"/>
    <n v="49541"/>
    <n v="0"/>
    <n v="209824"/>
  </r>
  <r>
    <x v="0"/>
    <x v="0"/>
    <x v="4"/>
    <x v="0"/>
    <x v="3"/>
    <s v="May 13, 2022"/>
    <s v="May 17, 2022"/>
    <x v="2"/>
    <s v="SEA HORIZON"/>
    <x v="0"/>
    <n v="0"/>
    <n v="0"/>
    <n v="0"/>
    <n v="0"/>
    <n v="0"/>
    <n v="0"/>
    <n v="0"/>
    <n v="0"/>
    <n v="0"/>
    <n v="0"/>
    <n v="42967"/>
    <n v="22794"/>
    <n v="12129"/>
    <n v="42811"/>
    <n v="9629"/>
    <n v="42740"/>
    <n v="5737"/>
    <n v="15633"/>
    <n v="0"/>
    <n v="194440"/>
  </r>
  <r>
    <x v="3"/>
    <x v="6"/>
    <x v="4"/>
    <x v="3"/>
    <x v="4"/>
    <s v="Jan 25, 2024"/>
    <s v="Jan 25, 2024"/>
    <x v="1"/>
    <s v="OCEAN PEARL"/>
    <x v="1"/>
    <n v="18187"/>
    <n v="30880"/>
    <n v="55957"/>
    <n v="67534"/>
    <n v="19761"/>
    <n v="44274"/>
    <n v="34855"/>
    <n v="47206"/>
    <n v="58635"/>
    <n v="45096"/>
    <n v="0"/>
    <n v="0"/>
    <n v="0"/>
    <n v="0"/>
    <n v="0"/>
    <n v="0"/>
    <n v="0"/>
    <n v="0"/>
    <n v="422385"/>
    <n v="0"/>
  </r>
  <r>
    <x v="0"/>
    <x v="7"/>
    <x v="4"/>
    <x v="1"/>
    <x v="6"/>
    <s v="Feb 05, 2022"/>
    <s v="Feb 09, 2022"/>
    <x v="2"/>
    <s v="N BONANZA"/>
    <x v="1"/>
    <n v="48627"/>
    <n v="29945"/>
    <n v="78565"/>
    <n v="75503"/>
    <n v="68366"/>
    <n v="46948"/>
    <n v="29502"/>
    <n v="21152"/>
    <n v="53283"/>
    <n v="17385"/>
    <n v="0"/>
    <n v="0"/>
    <n v="0"/>
    <n v="0"/>
    <n v="0"/>
    <n v="0"/>
    <n v="0"/>
    <n v="0"/>
    <n v="469276"/>
    <n v="0"/>
  </r>
  <r>
    <x v="1"/>
    <x v="6"/>
    <x v="1"/>
    <x v="2"/>
    <x v="3"/>
    <s v="Sep 26, 2023"/>
    <s v="Sep 26, 2023"/>
    <x v="1"/>
    <s v="SCARLET ROSELLA"/>
    <x v="0"/>
    <n v="0"/>
    <n v="0"/>
    <n v="0"/>
    <n v="0"/>
    <n v="0"/>
    <n v="0"/>
    <n v="0"/>
    <n v="0"/>
    <n v="0"/>
    <n v="0"/>
    <n v="17318"/>
    <n v="11775"/>
    <n v="456"/>
    <n v="36906"/>
    <n v="29089"/>
    <n v="26290"/>
    <n v="4562"/>
    <n v="26447"/>
    <n v="0"/>
    <n v="152843"/>
  </r>
  <r>
    <x v="2"/>
    <x v="4"/>
    <x v="2"/>
    <x v="1"/>
    <x v="5"/>
    <s v="Nov 01, 2025"/>
    <s v="Nov 06, 2025"/>
    <x v="4"/>
    <s v="IRIS BLISS"/>
    <x v="0"/>
    <n v="0"/>
    <n v="0"/>
    <n v="0"/>
    <n v="0"/>
    <n v="0"/>
    <n v="0"/>
    <n v="0"/>
    <n v="0"/>
    <n v="0"/>
    <n v="0"/>
    <n v="15208"/>
    <n v="5305"/>
    <n v="43587"/>
    <n v="36026"/>
    <n v="3722"/>
    <n v="25235"/>
    <n v="33733"/>
    <n v="5586"/>
    <n v="0"/>
    <n v="168402"/>
  </r>
  <r>
    <x v="1"/>
    <x v="5"/>
    <x v="5"/>
    <x v="3"/>
    <x v="7"/>
    <s v="Jul 24, 2023"/>
    <s v="Jul 29, 2023"/>
    <x v="4"/>
    <s v="SEA HORIZON"/>
    <x v="1"/>
    <n v="24630"/>
    <n v="50644"/>
    <n v="421"/>
    <n v="55794"/>
    <n v="50427"/>
    <n v="78741"/>
    <n v="18868"/>
    <n v="60375"/>
    <n v="58177"/>
    <n v="49772"/>
    <n v="0"/>
    <n v="0"/>
    <n v="0"/>
    <n v="0"/>
    <n v="0"/>
    <n v="0"/>
    <n v="0"/>
    <n v="0"/>
    <n v="447849"/>
    <n v="0"/>
  </r>
  <r>
    <x v="0"/>
    <x v="7"/>
    <x v="5"/>
    <x v="2"/>
    <x v="1"/>
    <s v="Jun 05, 2022"/>
    <s v="Jun 09, 2022"/>
    <x v="2"/>
    <s v="N BONANZA"/>
    <x v="0"/>
    <n v="0"/>
    <n v="0"/>
    <n v="0"/>
    <n v="0"/>
    <n v="0"/>
    <n v="0"/>
    <n v="0"/>
    <n v="0"/>
    <n v="0"/>
    <n v="0"/>
    <n v="2365"/>
    <n v="36186"/>
    <n v="15963"/>
    <n v="40541"/>
    <n v="4409"/>
    <n v="11397"/>
    <n v="25171"/>
    <n v="23982"/>
    <n v="0"/>
    <n v="160014"/>
  </r>
  <r>
    <x v="3"/>
    <x v="0"/>
    <x v="2"/>
    <x v="5"/>
    <x v="7"/>
    <s v="Jul 15, 2024"/>
    <s v="Jul 19, 2024"/>
    <x v="2"/>
    <s v="BETTY K"/>
    <x v="0"/>
    <n v="0"/>
    <n v="0"/>
    <n v="0"/>
    <n v="0"/>
    <n v="0"/>
    <n v="0"/>
    <n v="0"/>
    <n v="0"/>
    <n v="0"/>
    <n v="0"/>
    <n v="37948"/>
    <n v="14679"/>
    <n v="43537"/>
    <n v="13954"/>
    <n v="38869"/>
    <n v="47220"/>
    <n v="31636"/>
    <n v="7563"/>
    <n v="0"/>
    <n v="235406"/>
  </r>
  <r>
    <x v="0"/>
    <x v="3"/>
    <x v="1"/>
    <x v="6"/>
    <x v="5"/>
    <s v="Sep 07, 2022"/>
    <s v="Sep 07, 2022"/>
    <x v="1"/>
    <s v="SEA HORIZON"/>
    <x v="0"/>
    <n v="0"/>
    <n v="0"/>
    <n v="0"/>
    <n v="0"/>
    <n v="0"/>
    <n v="0"/>
    <n v="0"/>
    <n v="0"/>
    <n v="0"/>
    <n v="0"/>
    <n v="20580"/>
    <n v="3631"/>
    <n v="15417"/>
    <n v="17115"/>
    <n v="25609"/>
    <n v="13263"/>
    <n v="15414"/>
    <n v="46417"/>
    <n v="0"/>
    <n v="157446"/>
  </r>
  <r>
    <x v="0"/>
    <x v="7"/>
    <x v="1"/>
    <x v="3"/>
    <x v="5"/>
    <s v="Feb 17, 2022"/>
    <s v="Feb 18, 2022"/>
    <x v="3"/>
    <s v="CORAL RUBY"/>
    <x v="0"/>
    <n v="0"/>
    <n v="0"/>
    <n v="0"/>
    <n v="0"/>
    <n v="0"/>
    <n v="0"/>
    <n v="0"/>
    <n v="0"/>
    <n v="0"/>
    <n v="0"/>
    <n v="38902"/>
    <n v="8138"/>
    <n v="20816"/>
    <n v="22912"/>
    <n v="927"/>
    <n v="9546"/>
    <n v="11654"/>
    <n v="5850"/>
    <n v="0"/>
    <n v="118745"/>
  </r>
  <r>
    <x v="2"/>
    <x v="11"/>
    <x v="4"/>
    <x v="1"/>
    <x v="6"/>
    <s v="Nov 27, 2025"/>
    <s v="Nov 28, 2025"/>
    <x v="3"/>
    <s v="CORAL RUBY"/>
    <x v="1"/>
    <n v="56203"/>
    <n v="40082"/>
    <n v="69195"/>
    <n v="5983"/>
    <n v="28984"/>
    <n v="47630"/>
    <n v="7686"/>
    <n v="51218"/>
    <n v="70272"/>
    <n v="71217"/>
    <n v="0"/>
    <n v="0"/>
    <n v="0"/>
    <n v="0"/>
    <n v="0"/>
    <n v="0"/>
    <n v="0"/>
    <n v="0"/>
    <n v="448470"/>
    <n v="0"/>
  </r>
  <r>
    <x v="2"/>
    <x v="9"/>
    <x v="1"/>
    <x v="1"/>
    <x v="4"/>
    <s v="Nov 15, 2025"/>
    <s v="Nov 16, 2025"/>
    <x v="3"/>
    <s v="NANA Z"/>
    <x v="0"/>
    <n v="0"/>
    <n v="0"/>
    <n v="0"/>
    <n v="0"/>
    <n v="0"/>
    <n v="0"/>
    <n v="0"/>
    <n v="0"/>
    <n v="0"/>
    <n v="0"/>
    <n v="19311"/>
    <n v="18087"/>
    <n v="14444"/>
    <n v="7067"/>
    <n v="40876"/>
    <n v="20496"/>
    <n v="18447"/>
    <n v="49663"/>
    <n v="0"/>
    <n v="188391"/>
  </r>
  <r>
    <x v="2"/>
    <x v="11"/>
    <x v="4"/>
    <x v="4"/>
    <x v="6"/>
    <s v="Sep 12, 2025"/>
    <s v="Sep 12, 2025"/>
    <x v="1"/>
    <s v="CORAL RUBY"/>
    <x v="1"/>
    <n v="49636"/>
    <n v="33395"/>
    <n v="54923"/>
    <n v="40193"/>
    <n v="45961"/>
    <n v="44024"/>
    <n v="40090"/>
    <n v="877"/>
    <n v="48012"/>
    <n v="31986"/>
    <n v="0"/>
    <n v="0"/>
    <n v="0"/>
    <n v="0"/>
    <n v="0"/>
    <n v="0"/>
    <n v="0"/>
    <n v="0"/>
    <n v="389097"/>
    <n v="0"/>
  </r>
  <r>
    <x v="3"/>
    <x v="4"/>
    <x v="4"/>
    <x v="3"/>
    <x v="7"/>
    <s v="Oct 01, 2024"/>
    <s v="Oct 01, 2024"/>
    <x v="1"/>
    <s v="NANA Z"/>
    <x v="0"/>
    <n v="0"/>
    <n v="0"/>
    <n v="0"/>
    <n v="0"/>
    <n v="0"/>
    <n v="0"/>
    <n v="0"/>
    <n v="0"/>
    <n v="0"/>
    <n v="0"/>
    <n v="46446"/>
    <n v="48905"/>
    <n v="7155"/>
    <n v="2557"/>
    <n v="19559"/>
    <n v="21603"/>
    <n v="22436"/>
    <n v="7290"/>
    <n v="0"/>
    <n v="175951"/>
  </r>
  <r>
    <x v="0"/>
    <x v="0"/>
    <x v="5"/>
    <x v="4"/>
    <x v="2"/>
    <s v="Sep 24, 2022"/>
    <s v="Sep 27, 2022"/>
    <x v="5"/>
    <s v="SEA HORIZON"/>
    <x v="0"/>
    <n v="0"/>
    <n v="0"/>
    <n v="0"/>
    <n v="0"/>
    <n v="0"/>
    <n v="0"/>
    <n v="0"/>
    <n v="0"/>
    <n v="0"/>
    <n v="0"/>
    <n v="38629"/>
    <n v="12891"/>
    <n v="16402"/>
    <n v="48095"/>
    <n v="7607"/>
    <n v="15001"/>
    <n v="3054"/>
    <n v="41579"/>
    <n v="0"/>
    <n v="183258"/>
  </r>
  <r>
    <x v="0"/>
    <x v="7"/>
    <x v="5"/>
    <x v="6"/>
    <x v="1"/>
    <s v="Jan 09, 2022"/>
    <s v="Jan 12, 2022"/>
    <x v="5"/>
    <s v="SEA HORIZON"/>
    <x v="1"/>
    <n v="37594"/>
    <n v="29625"/>
    <n v="44312"/>
    <n v="68499"/>
    <n v="50942"/>
    <n v="7673"/>
    <n v="6183"/>
    <n v="36748"/>
    <n v="37552"/>
    <n v="55476"/>
    <n v="0"/>
    <n v="0"/>
    <n v="0"/>
    <n v="0"/>
    <n v="0"/>
    <n v="0"/>
    <n v="0"/>
    <n v="0"/>
    <n v="374604"/>
    <n v="0"/>
  </r>
  <r>
    <x v="0"/>
    <x v="5"/>
    <x v="3"/>
    <x v="1"/>
    <x v="0"/>
    <s v="Dec 13, 2022"/>
    <s v="Dec 15, 2022"/>
    <x v="0"/>
    <s v="LUCKY LADY"/>
    <x v="0"/>
    <n v="0"/>
    <n v="0"/>
    <n v="0"/>
    <n v="0"/>
    <n v="0"/>
    <n v="0"/>
    <n v="0"/>
    <n v="0"/>
    <n v="0"/>
    <n v="0"/>
    <n v="39991"/>
    <n v="23752"/>
    <n v="38058"/>
    <n v="11308"/>
    <n v="16364"/>
    <n v="11548"/>
    <n v="22610"/>
    <n v="44069"/>
    <n v="0"/>
    <n v="207700"/>
  </r>
  <r>
    <x v="0"/>
    <x v="5"/>
    <x v="1"/>
    <x v="2"/>
    <x v="3"/>
    <s v="Jun 02, 2022"/>
    <s v="Jun 03, 2022"/>
    <x v="3"/>
    <s v="SCARLET ROSELLA"/>
    <x v="1"/>
    <n v="41302"/>
    <n v="68975"/>
    <n v="57019"/>
    <n v="6791"/>
    <n v="54355"/>
    <n v="52258"/>
    <n v="7856"/>
    <n v="69571"/>
    <n v="29447"/>
    <n v="4434"/>
    <n v="0"/>
    <n v="0"/>
    <n v="0"/>
    <n v="0"/>
    <n v="0"/>
    <n v="0"/>
    <n v="0"/>
    <n v="0"/>
    <n v="392008"/>
    <n v="0"/>
  </r>
  <r>
    <x v="3"/>
    <x v="6"/>
    <x v="3"/>
    <x v="4"/>
    <x v="2"/>
    <s v="Oct 08, 2024"/>
    <s v="Oct 12, 2024"/>
    <x v="2"/>
    <s v="CORAL RUBY"/>
    <x v="1"/>
    <n v="41748"/>
    <n v="49271"/>
    <n v="53466"/>
    <n v="57791"/>
    <n v="67455"/>
    <n v="74424"/>
    <n v="34552"/>
    <n v="69609"/>
    <n v="33565"/>
    <n v="69017"/>
    <n v="0"/>
    <n v="0"/>
    <n v="0"/>
    <n v="0"/>
    <n v="0"/>
    <n v="0"/>
    <n v="0"/>
    <n v="0"/>
    <n v="550898"/>
    <n v="0"/>
  </r>
  <r>
    <x v="0"/>
    <x v="9"/>
    <x v="3"/>
    <x v="4"/>
    <x v="7"/>
    <s v="Jan 17, 2022"/>
    <s v="Jan 19, 2022"/>
    <x v="0"/>
    <s v="CORAL RUBY"/>
    <x v="1"/>
    <n v="53204"/>
    <n v="75324"/>
    <n v="74916"/>
    <n v="31550"/>
    <n v="5206"/>
    <n v="45461"/>
    <n v="2313"/>
    <n v="75229"/>
    <n v="17909"/>
    <n v="6236"/>
    <n v="0"/>
    <n v="0"/>
    <n v="0"/>
    <n v="0"/>
    <n v="0"/>
    <n v="0"/>
    <n v="0"/>
    <n v="0"/>
    <n v="387348"/>
    <n v="0"/>
  </r>
  <r>
    <x v="0"/>
    <x v="7"/>
    <x v="5"/>
    <x v="4"/>
    <x v="3"/>
    <s v="Apr 13, 2022"/>
    <s v="Apr 17, 2022"/>
    <x v="2"/>
    <s v="SEA HORIZON"/>
    <x v="0"/>
    <n v="0"/>
    <n v="0"/>
    <n v="0"/>
    <n v="0"/>
    <n v="0"/>
    <n v="0"/>
    <n v="0"/>
    <n v="0"/>
    <n v="0"/>
    <n v="0"/>
    <n v="12951"/>
    <n v="49659"/>
    <n v="13196"/>
    <n v="21073"/>
    <n v="49267"/>
    <n v="10801"/>
    <n v="34655"/>
    <n v="4585"/>
    <n v="0"/>
    <n v="196187"/>
  </r>
  <r>
    <x v="0"/>
    <x v="1"/>
    <x v="0"/>
    <x v="0"/>
    <x v="1"/>
    <s v="Jun 10, 2022"/>
    <s v="Jun 12, 2022"/>
    <x v="0"/>
    <s v="IRIS BLISS"/>
    <x v="0"/>
    <n v="0"/>
    <n v="0"/>
    <n v="0"/>
    <n v="0"/>
    <n v="0"/>
    <n v="0"/>
    <n v="0"/>
    <n v="0"/>
    <n v="0"/>
    <n v="0"/>
    <n v="26474"/>
    <n v="11233"/>
    <n v="38784"/>
    <n v="10782"/>
    <n v="4448"/>
    <n v="25987"/>
    <n v="38581"/>
    <n v="3493"/>
    <n v="0"/>
    <n v="159782"/>
  </r>
  <r>
    <x v="2"/>
    <x v="0"/>
    <x v="2"/>
    <x v="5"/>
    <x v="1"/>
    <s v="Aug 11, 2025"/>
    <s v="Aug 16, 2025"/>
    <x v="4"/>
    <s v="BETTY K"/>
    <x v="1"/>
    <n v="6561"/>
    <n v="30065"/>
    <n v="55460"/>
    <n v="19387"/>
    <n v="62820"/>
    <n v="65693"/>
    <n v="63239"/>
    <n v="54197"/>
    <n v="35802"/>
    <n v="77283"/>
    <n v="0"/>
    <n v="0"/>
    <n v="0"/>
    <n v="0"/>
    <n v="0"/>
    <n v="0"/>
    <n v="0"/>
    <n v="0"/>
    <n v="470507"/>
    <n v="0"/>
  </r>
  <r>
    <x v="0"/>
    <x v="3"/>
    <x v="1"/>
    <x v="3"/>
    <x v="0"/>
    <s v="Oct 06, 2022"/>
    <s v="Oct 10, 2022"/>
    <x v="2"/>
    <s v="OCEAN PEARL"/>
    <x v="0"/>
    <n v="0"/>
    <n v="0"/>
    <n v="0"/>
    <n v="0"/>
    <n v="0"/>
    <n v="0"/>
    <n v="0"/>
    <n v="0"/>
    <n v="0"/>
    <n v="0"/>
    <n v="42597"/>
    <n v="21443"/>
    <n v="17970"/>
    <n v="6730"/>
    <n v="32858"/>
    <n v="42382"/>
    <n v="23077"/>
    <n v="25098"/>
    <n v="0"/>
    <n v="212155"/>
  </r>
  <r>
    <x v="2"/>
    <x v="4"/>
    <x v="5"/>
    <x v="5"/>
    <x v="6"/>
    <s v="Oct 22, 2025"/>
    <s v="Oct 26, 2025"/>
    <x v="2"/>
    <s v="N BONANZA"/>
    <x v="1"/>
    <n v="12486"/>
    <n v="60370"/>
    <n v="70719"/>
    <n v="5376"/>
    <n v="32471"/>
    <n v="71308"/>
    <n v="50827"/>
    <n v="23571"/>
    <n v="12601"/>
    <n v="49452"/>
    <n v="0"/>
    <n v="0"/>
    <n v="0"/>
    <n v="0"/>
    <n v="0"/>
    <n v="0"/>
    <n v="0"/>
    <n v="0"/>
    <n v="389181"/>
    <n v="0"/>
  </r>
  <r>
    <x v="2"/>
    <x v="6"/>
    <x v="0"/>
    <x v="3"/>
    <x v="2"/>
    <s v="Apr 04, 2025"/>
    <s v="Apr 04, 2025"/>
    <x v="1"/>
    <s v="LUCKY LADY"/>
    <x v="1"/>
    <n v="64897"/>
    <n v="72884"/>
    <n v="68799"/>
    <n v="35840"/>
    <n v="76879"/>
    <n v="71252"/>
    <n v="62936"/>
    <n v="63574"/>
    <n v="17479"/>
    <n v="49592"/>
    <n v="0"/>
    <n v="0"/>
    <n v="0"/>
    <n v="0"/>
    <n v="0"/>
    <n v="0"/>
    <n v="0"/>
    <n v="0"/>
    <n v="584132"/>
    <n v="0"/>
  </r>
  <r>
    <x v="2"/>
    <x v="6"/>
    <x v="5"/>
    <x v="4"/>
    <x v="2"/>
    <s v="Dec 04, 2025"/>
    <s v="Dec 09, 2025"/>
    <x v="4"/>
    <s v="SEA HORIZON"/>
    <x v="0"/>
    <n v="0"/>
    <n v="0"/>
    <n v="0"/>
    <n v="0"/>
    <n v="0"/>
    <n v="0"/>
    <n v="0"/>
    <n v="0"/>
    <n v="0"/>
    <n v="0"/>
    <n v="45665"/>
    <n v="34049"/>
    <n v="7955"/>
    <n v="31057"/>
    <n v="45572"/>
    <n v="27838"/>
    <n v="8167"/>
    <n v="44610"/>
    <n v="0"/>
    <n v="244913"/>
  </r>
  <r>
    <x v="2"/>
    <x v="5"/>
    <x v="4"/>
    <x v="1"/>
    <x v="5"/>
    <s v="Oct 08, 2025"/>
    <s v="Oct 09, 2025"/>
    <x v="3"/>
    <s v="LUCKY LADY"/>
    <x v="0"/>
    <n v="0"/>
    <n v="0"/>
    <n v="0"/>
    <n v="0"/>
    <n v="0"/>
    <n v="0"/>
    <n v="0"/>
    <n v="0"/>
    <n v="0"/>
    <n v="0"/>
    <n v="35468"/>
    <n v="46634"/>
    <n v="39601"/>
    <n v="48166"/>
    <n v="28849"/>
    <n v="35619"/>
    <n v="5415"/>
    <n v="30786"/>
    <n v="0"/>
    <n v="270538"/>
  </r>
  <r>
    <x v="3"/>
    <x v="5"/>
    <x v="2"/>
    <x v="3"/>
    <x v="5"/>
    <s v="Jan 18, 2024"/>
    <s v="Jan 22, 2024"/>
    <x v="2"/>
    <s v="SCARLET ROSELLA"/>
    <x v="0"/>
    <n v="0"/>
    <n v="0"/>
    <n v="0"/>
    <n v="0"/>
    <n v="0"/>
    <n v="0"/>
    <n v="0"/>
    <n v="0"/>
    <n v="0"/>
    <n v="0"/>
    <n v="20521"/>
    <n v="39868"/>
    <n v="39518"/>
    <n v="44531"/>
    <n v="36392"/>
    <n v="7206"/>
    <n v="30272"/>
    <n v="29364"/>
    <n v="0"/>
    <n v="247672"/>
  </r>
  <r>
    <x v="3"/>
    <x v="2"/>
    <x v="3"/>
    <x v="3"/>
    <x v="7"/>
    <s v="Oct 17, 2024"/>
    <s v="Oct 19, 2024"/>
    <x v="0"/>
    <s v="SEA HORIZON"/>
    <x v="1"/>
    <n v="63508"/>
    <n v="55708"/>
    <n v="21547"/>
    <n v="48255"/>
    <n v="22139"/>
    <n v="79299"/>
    <n v="57825"/>
    <n v="61967"/>
    <n v="25898"/>
    <n v="7039"/>
    <n v="0"/>
    <n v="0"/>
    <n v="0"/>
    <n v="0"/>
    <n v="0"/>
    <n v="0"/>
    <n v="0"/>
    <n v="0"/>
    <n v="443185"/>
    <n v="0"/>
  </r>
  <r>
    <x v="2"/>
    <x v="6"/>
    <x v="1"/>
    <x v="0"/>
    <x v="6"/>
    <s v="Feb 24, 2025"/>
    <s v="Feb 24, 2025"/>
    <x v="1"/>
    <s v="CORAL RUBY"/>
    <x v="1"/>
    <n v="21043"/>
    <n v="72061"/>
    <n v="32092"/>
    <n v="20206"/>
    <n v="72713"/>
    <n v="67101"/>
    <n v="5637"/>
    <n v="31954"/>
    <n v="63012"/>
    <n v="39261"/>
    <n v="0"/>
    <n v="0"/>
    <n v="0"/>
    <n v="0"/>
    <n v="0"/>
    <n v="0"/>
    <n v="0"/>
    <n v="0"/>
    <n v="425080"/>
    <n v="0"/>
  </r>
  <r>
    <x v="1"/>
    <x v="6"/>
    <x v="4"/>
    <x v="5"/>
    <x v="1"/>
    <s v="Oct 19, 2023"/>
    <s v="Oct 21, 2023"/>
    <x v="0"/>
    <s v="LUCKY LADY"/>
    <x v="0"/>
    <n v="0"/>
    <n v="0"/>
    <n v="0"/>
    <n v="0"/>
    <n v="0"/>
    <n v="0"/>
    <n v="0"/>
    <n v="0"/>
    <n v="0"/>
    <n v="0"/>
    <n v="48556"/>
    <n v="21574"/>
    <n v="18368"/>
    <n v="40688"/>
    <n v="40855"/>
    <n v="41639"/>
    <n v="6686"/>
    <n v="14610"/>
    <n v="0"/>
    <n v="232976"/>
  </r>
  <r>
    <x v="1"/>
    <x v="0"/>
    <x v="2"/>
    <x v="5"/>
    <x v="3"/>
    <s v="Aug 20, 2023"/>
    <s v="Aug 25, 2023"/>
    <x v="4"/>
    <s v="N BONANZA"/>
    <x v="1"/>
    <n v="73817"/>
    <n v="70493"/>
    <n v="62435"/>
    <n v="3621"/>
    <n v="4313"/>
    <n v="36268"/>
    <n v="30059"/>
    <n v="34955"/>
    <n v="9605"/>
    <n v="79721"/>
    <n v="0"/>
    <n v="0"/>
    <n v="0"/>
    <n v="0"/>
    <n v="0"/>
    <n v="0"/>
    <n v="0"/>
    <n v="0"/>
    <n v="405287"/>
    <n v="0"/>
  </r>
  <r>
    <x v="3"/>
    <x v="3"/>
    <x v="1"/>
    <x v="4"/>
    <x v="0"/>
    <s v="Jun 02, 2024"/>
    <s v="Jun 03, 2024"/>
    <x v="3"/>
    <s v="SEA HORIZON"/>
    <x v="0"/>
    <n v="0"/>
    <n v="0"/>
    <n v="0"/>
    <n v="0"/>
    <n v="0"/>
    <n v="0"/>
    <n v="0"/>
    <n v="0"/>
    <n v="0"/>
    <n v="0"/>
    <n v="36815"/>
    <n v="10787"/>
    <n v="13644"/>
    <n v="45220"/>
    <n v="13969"/>
    <n v="13079"/>
    <n v="3460"/>
    <n v="48622"/>
    <n v="0"/>
    <n v="185596"/>
  </r>
  <r>
    <x v="0"/>
    <x v="8"/>
    <x v="3"/>
    <x v="3"/>
    <x v="1"/>
    <s v="Jan 24, 2022"/>
    <s v="Jan 29, 2022"/>
    <x v="4"/>
    <s v="NANA Z"/>
    <x v="0"/>
    <n v="0"/>
    <n v="0"/>
    <n v="0"/>
    <n v="0"/>
    <n v="0"/>
    <n v="0"/>
    <n v="0"/>
    <n v="0"/>
    <n v="0"/>
    <n v="0"/>
    <n v="41946"/>
    <n v="39060"/>
    <n v="7516"/>
    <n v="26686"/>
    <n v="21682"/>
    <n v="39517"/>
    <n v="4803"/>
    <n v="38625"/>
    <n v="0"/>
    <n v="219835"/>
  </r>
  <r>
    <x v="0"/>
    <x v="2"/>
    <x v="2"/>
    <x v="0"/>
    <x v="5"/>
    <s v="Jan 26, 2022"/>
    <s v="Jan 31, 2022"/>
    <x v="4"/>
    <s v="OCEAN PEARL"/>
    <x v="0"/>
    <n v="0"/>
    <n v="0"/>
    <n v="0"/>
    <n v="0"/>
    <n v="0"/>
    <n v="0"/>
    <n v="0"/>
    <n v="0"/>
    <n v="0"/>
    <n v="0"/>
    <n v="44986"/>
    <n v="10316"/>
    <n v="29351"/>
    <n v="29030"/>
    <n v="6886"/>
    <n v="6298"/>
    <n v="5078"/>
    <n v="30331"/>
    <n v="0"/>
    <n v="162276"/>
  </r>
  <r>
    <x v="1"/>
    <x v="8"/>
    <x v="5"/>
    <x v="1"/>
    <x v="4"/>
    <s v="Jan 13, 2023"/>
    <s v="Jan 16, 2023"/>
    <x v="5"/>
    <s v="SEA HORIZON"/>
    <x v="1"/>
    <n v="44919"/>
    <n v="5946"/>
    <n v="32290"/>
    <n v="58675"/>
    <n v="72791"/>
    <n v="75337"/>
    <n v="51040"/>
    <n v="27663"/>
    <n v="13765"/>
    <n v="74766"/>
    <n v="0"/>
    <n v="0"/>
    <n v="0"/>
    <n v="0"/>
    <n v="0"/>
    <n v="0"/>
    <n v="0"/>
    <n v="0"/>
    <n v="457192"/>
    <n v="0"/>
  </r>
  <r>
    <x v="0"/>
    <x v="1"/>
    <x v="4"/>
    <x v="4"/>
    <x v="7"/>
    <s v="Jun 04, 2022"/>
    <s v="Jun 09, 2022"/>
    <x v="4"/>
    <s v="N BONANZA"/>
    <x v="1"/>
    <n v="43685"/>
    <n v="16000"/>
    <n v="79108"/>
    <n v="67801"/>
    <n v="16733"/>
    <n v="42206"/>
    <n v="68483"/>
    <n v="68864"/>
    <n v="30699"/>
    <n v="24011"/>
    <n v="0"/>
    <n v="0"/>
    <n v="0"/>
    <n v="0"/>
    <n v="0"/>
    <n v="0"/>
    <n v="0"/>
    <n v="0"/>
    <n v="457590"/>
    <n v="0"/>
  </r>
  <r>
    <x v="3"/>
    <x v="0"/>
    <x v="5"/>
    <x v="3"/>
    <x v="6"/>
    <s v="Nov 14, 2024"/>
    <s v="Nov 17, 2024"/>
    <x v="5"/>
    <s v="OCEAN PEARL"/>
    <x v="0"/>
    <n v="0"/>
    <n v="0"/>
    <n v="0"/>
    <n v="0"/>
    <n v="0"/>
    <n v="0"/>
    <n v="0"/>
    <n v="0"/>
    <n v="0"/>
    <n v="0"/>
    <n v="38121"/>
    <n v="4718"/>
    <n v="30011"/>
    <n v="12464"/>
    <n v="40569"/>
    <n v="18831"/>
    <n v="3362"/>
    <n v="31406"/>
    <n v="0"/>
    <n v="179482"/>
  </r>
  <r>
    <x v="2"/>
    <x v="5"/>
    <x v="1"/>
    <x v="4"/>
    <x v="2"/>
    <s v="Oct 12, 2025"/>
    <s v="Oct 16, 2025"/>
    <x v="2"/>
    <s v="OCEAN PEARL"/>
    <x v="1"/>
    <n v="17481"/>
    <n v="76689"/>
    <n v="55397"/>
    <n v="40224"/>
    <n v="36000"/>
    <n v="58431"/>
    <n v="43642"/>
    <n v="60052"/>
    <n v="41368"/>
    <n v="48110"/>
    <n v="0"/>
    <n v="0"/>
    <n v="0"/>
    <n v="0"/>
    <n v="0"/>
    <n v="0"/>
    <n v="0"/>
    <n v="0"/>
    <n v="477394"/>
    <n v="0"/>
  </r>
  <r>
    <x v="3"/>
    <x v="0"/>
    <x v="0"/>
    <x v="5"/>
    <x v="0"/>
    <s v="Dec 23, 2024"/>
    <s v="Dec 27, 2024"/>
    <x v="2"/>
    <s v="SCARLET ROSELLA"/>
    <x v="0"/>
    <n v="0"/>
    <n v="0"/>
    <n v="0"/>
    <n v="0"/>
    <n v="0"/>
    <n v="0"/>
    <n v="0"/>
    <n v="0"/>
    <n v="0"/>
    <n v="0"/>
    <n v="15006"/>
    <n v="36978"/>
    <n v="43580"/>
    <n v="31015"/>
    <n v="9182"/>
    <n v="30975"/>
    <n v="43920"/>
    <n v="27659"/>
    <n v="0"/>
    <n v="238315"/>
  </r>
  <r>
    <x v="2"/>
    <x v="3"/>
    <x v="3"/>
    <x v="4"/>
    <x v="1"/>
    <s v="Jun 06, 2025"/>
    <s v="Jun 06, 2025"/>
    <x v="1"/>
    <s v="IRIS BLISS"/>
    <x v="1"/>
    <n v="21800"/>
    <n v="13989"/>
    <n v="38921"/>
    <n v="76984"/>
    <n v="73536"/>
    <n v="6510"/>
    <n v="24822"/>
    <n v="79127"/>
    <n v="13788"/>
    <n v="31090"/>
    <n v="0"/>
    <n v="0"/>
    <n v="0"/>
    <n v="0"/>
    <n v="0"/>
    <n v="0"/>
    <n v="0"/>
    <n v="0"/>
    <n v="380567"/>
    <n v="0"/>
  </r>
  <r>
    <x v="0"/>
    <x v="0"/>
    <x v="2"/>
    <x v="1"/>
    <x v="2"/>
    <s v="Dec 16, 2022"/>
    <s v="Dec 18, 2022"/>
    <x v="0"/>
    <s v="SEA HORIZON"/>
    <x v="1"/>
    <n v="59383"/>
    <n v="18997"/>
    <n v="58797"/>
    <n v="58102"/>
    <n v="8177"/>
    <n v="35814"/>
    <n v="51609"/>
    <n v="5714"/>
    <n v="70950"/>
    <n v="65341"/>
    <n v="0"/>
    <n v="0"/>
    <n v="0"/>
    <n v="0"/>
    <n v="0"/>
    <n v="0"/>
    <n v="0"/>
    <n v="0"/>
    <n v="432884"/>
    <n v="0"/>
  </r>
  <r>
    <x v="1"/>
    <x v="5"/>
    <x v="5"/>
    <x v="3"/>
    <x v="4"/>
    <s v="Jul 08, 2023"/>
    <s v="Jul 13, 2023"/>
    <x v="4"/>
    <s v="N BONANZA"/>
    <x v="0"/>
    <n v="0"/>
    <n v="0"/>
    <n v="0"/>
    <n v="0"/>
    <n v="0"/>
    <n v="0"/>
    <n v="0"/>
    <n v="0"/>
    <n v="0"/>
    <n v="0"/>
    <n v="45718"/>
    <n v="19398"/>
    <n v="12249"/>
    <n v="25843"/>
    <n v="40637"/>
    <n v="6298"/>
    <n v="2292"/>
    <n v="4529"/>
    <n v="0"/>
    <n v="156964"/>
  </r>
  <r>
    <x v="1"/>
    <x v="2"/>
    <x v="2"/>
    <x v="4"/>
    <x v="4"/>
    <s v="Feb 17, 2023"/>
    <s v="Feb 22, 2023"/>
    <x v="4"/>
    <s v="LUCKY LADY"/>
    <x v="0"/>
    <n v="0"/>
    <n v="0"/>
    <n v="0"/>
    <n v="0"/>
    <n v="0"/>
    <n v="0"/>
    <n v="0"/>
    <n v="0"/>
    <n v="0"/>
    <n v="0"/>
    <n v="28621"/>
    <n v="22631"/>
    <n v="7119"/>
    <n v="23328"/>
    <n v="49015"/>
    <n v="1906"/>
    <n v="46385"/>
    <n v="40078"/>
    <n v="0"/>
    <n v="219083"/>
  </r>
  <r>
    <x v="3"/>
    <x v="5"/>
    <x v="3"/>
    <x v="3"/>
    <x v="0"/>
    <s v="Apr 25, 2024"/>
    <s v="Apr 28, 2024"/>
    <x v="5"/>
    <s v="SCARLET ROSELLA"/>
    <x v="1"/>
    <n v="31595"/>
    <n v="54308"/>
    <n v="14757"/>
    <n v="12114"/>
    <n v="9673"/>
    <n v="69080"/>
    <n v="34817"/>
    <n v="15753"/>
    <n v="65739"/>
    <n v="74862"/>
    <n v="0"/>
    <n v="0"/>
    <n v="0"/>
    <n v="0"/>
    <n v="0"/>
    <n v="0"/>
    <n v="0"/>
    <n v="0"/>
    <n v="382698"/>
    <n v="0"/>
  </r>
  <r>
    <x v="1"/>
    <x v="0"/>
    <x v="3"/>
    <x v="0"/>
    <x v="0"/>
    <s v="Jan 20, 2023"/>
    <s v="Jan 22, 2023"/>
    <x v="0"/>
    <s v="BETTY K"/>
    <x v="0"/>
    <n v="0"/>
    <n v="0"/>
    <n v="0"/>
    <n v="0"/>
    <n v="0"/>
    <n v="0"/>
    <n v="0"/>
    <n v="0"/>
    <n v="0"/>
    <n v="0"/>
    <n v="19452"/>
    <n v="15231"/>
    <n v="40743"/>
    <n v="6753"/>
    <n v="47828"/>
    <n v="7256"/>
    <n v="24075"/>
    <n v="15835"/>
    <n v="0"/>
    <n v="177173"/>
  </r>
  <r>
    <x v="3"/>
    <x v="4"/>
    <x v="2"/>
    <x v="6"/>
    <x v="7"/>
    <s v="Jan 22, 2024"/>
    <s v="Jan 25, 2024"/>
    <x v="5"/>
    <s v="SCARLET ROSELLA"/>
    <x v="1"/>
    <n v="44856"/>
    <n v="19167"/>
    <n v="21185"/>
    <n v="36576"/>
    <n v="28025"/>
    <n v="12629"/>
    <n v="8131"/>
    <n v="25697"/>
    <n v="25977"/>
    <n v="6414"/>
    <n v="0"/>
    <n v="0"/>
    <n v="0"/>
    <n v="0"/>
    <n v="0"/>
    <n v="0"/>
    <n v="0"/>
    <n v="0"/>
    <n v="228657"/>
    <n v="0"/>
  </r>
  <r>
    <x v="2"/>
    <x v="8"/>
    <x v="3"/>
    <x v="4"/>
    <x v="6"/>
    <s v="Jul 19, 2025"/>
    <s v="Jul 22, 2025"/>
    <x v="5"/>
    <s v="OCEAN PEARL"/>
    <x v="0"/>
    <n v="0"/>
    <n v="0"/>
    <n v="0"/>
    <n v="0"/>
    <n v="0"/>
    <n v="0"/>
    <n v="0"/>
    <n v="0"/>
    <n v="0"/>
    <n v="0"/>
    <n v="16946"/>
    <n v="28295"/>
    <n v="29234"/>
    <n v="17765"/>
    <n v="23369"/>
    <n v="41122"/>
    <n v="8524"/>
    <n v="14973"/>
    <n v="0"/>
    <n v="180228"/>
  </r>
  <r>
    <x v="0"/>
    <x v="8"/>
    <x v="3"/>
    <x v="4"/>
    <x v="5"/>
    <s v="Apr 08, 2022"/>
    <s v="Apr 11, 2022"/>
    <x v="5"/>
    <s v="OCEAN PEARL"/>
    <x v="0"/>
    <n v="0"/>
    <n v="0"/>
    <n v="0"/>
    <n v="0"/>
    <n v="0"/>
    <n v="0"/>
    <n v="0"/>
    <n v="0"/>
    <n v="0"/>
    <n v="0"/>
    <n v="16021"/>
    <n v="37996"/>
    <n v="46927"/>
    <n v="45653"/>
    <n v="35433"/>
    <n v="9792"/>
    <n v="211"/>
    <n v="34298"/>
    <n v="0"/>
    <n v="226331"/>
  </r>
  <r>
    <x v="0"/>
    <x v="9"/>
    <x v="5"/>
    <x v="4"/>
    <x v="5"/>
    <s v="May 18, 2022"/>
    <s v="May 22, 2022"/>
    <x v="2"/>
    <s v="OCEAN PEARL"/>
    <x v="1"/>
    <n v="63562"/>
    <n v="49866"/>
    <n v="63591"/>
    <n v="78045"/>
    <n v="39741"/>
    <n v="21426"/>
    <n v="8318"/>
    <n v="37756"/>
    <n v="60736"/>
    <n v="2004"/>
    <n v="0"/>
    <n v="0"/>
    <n v="0"/>
    <n v="0"/>
    <n v="0"/>
    <n v="0"/>
    <n v="0"/>
    <n v="0"/>
    <n v="425045"/>
    <n v="0"/>
  </r>
  <r>
    <x v="0"/>
    <x v="3"/>
    <x v="5"/>
    <x v="1"/>
    <x v="0"/>
    <s v="Sep 08, 2022"/>
    <s v="Sep 12, 2022"/>
    <x v="2"/>
    <s v="OCEAN PEARL"/>
    <x v="1"/>
    <n v="18565"/>
    <n v="15389"/>
    <n v="6513"/>
    <n v="66499"/>
    <n v="59474"/>
    <n v="59902"/>
    <n v="5664"/>
    <n v="71821"/>
    <n v="39370"/>
    <n v="60839"/>
    <n v="0"/>
    <n v="0"/>
    <n v="0"/>
    <n v="0"/>
    <n v="0"/>
    <n v="0"/>
    <n v="0"/>
    <n v="0"/>
    <n v="404036"/>
    <n v="0"/>
  </r>
  <r>
    <x v="0"/>
    <x v="3"/>
    <x v="0"/>
    <x v="5"/>
    <x v="2"/>
    <s v="Nov 01, 2022"/>
    <s v="Nov 01, 2022"/>
    <x v="1"/>
    <s v="SEA HORIZON"/>
    <x v="0"/>
    <n v="0"/>
    <n v="0"/>
    <n v="0"/>
    <n v="0"/>
    <n v="0"/>
    <n v="0"/>
    <n v="0"/>
    <n v="0"/>
    <n v="0"/>
    <n v="0"/>
    <n v="43755"/>
    <n v="15211"/>
    <n v="17316"/>
    <n v="6073"/>
    <n v="20612"/>
    <n v="46684"/>
    <n v="0"/>
    <n v="41209"/>
    <n v="0"/>
    <n v="190860"/>
  </r>
  <r>
    <x v="3"/>
    <x v="2"/>
    <x v="0"/>
    <x v="4"/>
    <x v="6"/>
    <s v="Jan 17, 2024"/>
    <s v="Jan 20, 2024"/>
    <x v="5"/>
    <s v="LUCKY LADY"/>
    <x v="1"/>
    <n v="48937"/>
    <n v="840"/>
    <n v="54485"/>
    <n v="45494"/>
    <n v="50141"/>
    <n v="61096"/>
    <n v="69766"/>
    <n v="2213"/>
    <n v="51878"/>
    <n v="12379"/>
    <n v="0"/>
    <n v="0"/>
    <n v="0"/>
    <n v="0"/>
    <n v="0"/>
    <n v="0"/>
    <n v="0"/>
    <n v="0"/>
    <n v="397229"/>
    <n v="0"/>
  </r>
  <r>
    <x v="2"/>
    <x v="6"/>
    <x v="1"/>
    <x v="3"/>
    <x v="5"/>
    <s v="Dec 28, 2025"/>
    <s v="Dec 29, 2025"/>
    <x v="3"/>
    <s v="N BONANZA"/>
    <x v="0"/>
    <n v="0"/>
    <n v="0"/>
    <n v="0"/>
    <n v="0"/>
    <n v="0"/>
    <n v="0"/>
    <n v="0"/>
    <n v="0"/>
    <n v="0"/>
    <n v="0"/>
    <n v="22504"/>
    <n v="24774"/>
    <n v="18802"/>
    <n v="2594"/>
    <n v="14481"/>
    <n v="15949"/>
    <n v="31348"/>
    <n v="47407"/>
    <n v="0"/>
    <n v="177859"/>
  </r>
  <r>
    <x v="0"/>
    <x v="11"/>
    <x v="1"/>
    <x v="6"/>
    <x v="2"/>
    <s v="Jul 06, 2022"/>
    <s v="Jul 07, 2022"/>
    <x v="3"/>
    <s v="LUCKY LADY"/>
    <x v="1"/>
    <n v="51412"/>
    <n v="34593"/>
    <n v="59996"/>
    <n v="58364"/>
    <n v="4805"/>
    <n v="10198"/>
    <n v="30483"/>
    <n v="3604"/>
    <n v="42671"/>
    <n v="8512"/>
    <n v="0"/>
    <n v="0"/>
    <n v="0"/>
    <n v="0"/>
    <n v="0"/>
    <n v="0"/>
    <n v="0"/>
    <n v="0"/>
    <n v="304638"/>
    <n v="0"/>
  </r>
  <r>
    <x v="0"/>
    <x v="0"/>
    <x v="4"/>
    <x v="1"/>
    <x v="1"/>
    <s v="Apr 03, 2022"/>
    <s v="Apr 04, 2022"/>
    <x v="3"/>
    <s v="SEA HORIZON"/>
    <x v="0"/>
    <n v="0"/>
    <n v="0"/>
    <n v="0"/>
    <n v="0"/>
    <n v="0"/>
    <n v="0"/>
    <n v="0"/>
    <n v="0"/>
    <n v="0"/>
    <n v="0"/>
    <n v="26501"/>
    <n v="48079"/>
    <n v="24592"/>
    <n v="31978"/>
    <n v="7144"/>
    <n v="39583"/>
    <n v="12854"/>
    <n v="28820"/>
    <n v="0"/>
    <n v="219551"/>
  </r>
  <r>
    <x v="1"/>
    <x v="1"/>
    <x v="0"/>
    <x v="6"/>
    <x v="2"/>
    <s v="Nov 24, 2023"/>
    <s v="Nov 27, 2023"/>
    <x v="5"/>
    <s v="N BONANZA"/>
    <x v="1"/>
    <n v="53512"/>
    <n v="7571"/>
    <n v="50209"/>
    <n v="31561"/>
    <n v="68825"/>
    <n v="50034"/>
    <n v="48478"/>
    <n v="9450"/>
    <n v="28496"/>
    <n v="62761"/>
    <n v="0"/>
    <n v="0"/>
    <n v="0"/>
    <n v="0"/>
    <n v="0"/>
    <n v="0"/>
    <n v="0"/>
    <n v="0"/>
    <n v="410897"/>
    <n v="0"/>
  </r>
  <r>
    <x v="1"/>
    <x v="0"/>
    <x v="4"/>
    <x v="1"/>
    <x v="4"/>
    <s v="Jun 17, 2023"/>
    <s v="Jun 19, 2023"/>
    <x v="0"/>
    <s v="IRIS BLISS"/>
    <x v="0"/>
    <n v="0"/>
    <n v="0"/>
    <n v="0"/>
    <n v="0"/>
    <n v="0"/>
    <n v="0"/>
    <n v="0"/>
    <n v="0"/>
    <n v="0"/>
    <n v="0"/>
    <n v="42301"/>
    <n v="38972"/>
    <n v="24782"/>
    <n v="5959"/>
    <n v="20602"/>
    <n v="13997"/>
    <n v="49175"/>
    <n v="4100"/>
    <n v="0"/>
    <n v="199888"/>
  </r>
  <r>
    <x v="0"/>
    <x v="1"/>
    <x v="4"/>
    <x v="2"/>
    <x v="6"/>
    <s v="Feb 23, 2022"/>
    <s v="Feb 27, 2022"/>
    <x v="2"/>
    <s v="SEA HORIZON"/>
    <x v="0"/>
    <n v="0"/>
    <n v="0"/>
    <n v="0"/>
    <n v="0"/>
    <n v="0"/>
    <n v="0"/>
    <n v="0"/>
    <n v="0"/>
    <n v="0"/>
    <n v="0"/>
    <n v="19428"/>
    <n v="18176"/>
    <n v="19328"/>
    <n v="11965"/>
    <n v="2731"/>
    <n v="35505"/>
    <n v="46667"/>
    <n v="4477"/>
    <n v="0"/>
    <n v="158277"/>
  </r>
  <r>
    <x v="1"/>
    <x v="10"/>
    <x v="3"/>
    <x v="1"/>
    <x v="3"/>
    <s v="Jul 06, 2023"/>
    <s v="Jul 06, 2023"/>
    <x v="1"/>
    <s v="BETTY K"/>
    <x v="0"/>
    <n v="0"/>
    <n v="0"/>
    <n v="0"/>
    <n v="0"/>
    <n v="0"/>
    <n v="0"/>
    <n v="0"/>
    <n v="0"/>
    <n v="0"/>
    <n v="0"/>
    <n v="23136"/>
    <n v="48455"/>
    <n v="41431"/>
    <n v="46506"/>
    <n v="46807"/>
    <n v="24290"/>
    <n v="37282"/>
    <n v="36279"/>
    <n v="0"/>
    <n v="304186"/>
  </r>
  <r>
    <x v="2"/>
    <x v="3"/>
    <x v="4"/>
    <x v="2"/>
    <x v="5"/>
    <s v="Dec 02, 2025"/>
    <s v="Dec 03, 2025"/>
    <x v="3"/>
    <s v="N BONANZA"/>
    <x v="0"/>
    <n v="0"/>
    <n v="0"/>
    <n v="0"/>
    <n v="0"/>
    <n v="0"/>
    <n v="0"/>
    <n v="0"/>
    <n v="0"/>
    <n v="0"/>
    <n v="0"/>
    <n v="17948"/>
    <n v="10735"/>
    <n v="48495"/>
    <n v="25969"/>
    <n v="16291"/>
    <n v="4697"/>
    <n v="38192"/>
    <n v="770"/>
    <n v="0"/>
    <n v="163097"/>
  </r>
  <r>
    <x v="1"/>
    <x v="5"/>
    <x v="4"/>
    <x v="5"/>
    <x v="0"/>
    <s v="Nov 17, 2023"/>
    <s v="Nov 17, 2023"/>
    <x v="1"/>
    <s v="SEA HORIZON"/>
    <x v="0"/>
    <n v="0"/>
    <n v="0"/>
    <n v="0"/>
    <n v="0"/>
    <n v="0"/>
    <n v="0"/>
    <n v="0"/>
    <n v="0"/>
    <n v="0"/>
    <n v="0"/>
    <n v="23927"/>
    <n v="31694"/>
    <n v="18502"/>
    <n v="27418"/>
    <n v="5374"/>
    <n v="45422"/>
    <n v="33019"/>
    <n v="41488"/>
    <n v="0"/>
    <n v="226844"/>
  </r>
  <r>
    <x v="3"/>
    <x v="4"/>
    <x v="5"/>
    <x v="2"/>
    <x v="2"/>
    <s v="Oct 17, 2024"/>
    <s v="Oct 18, 2024"/>
    <x v="3"/>
    <s v="N BONANZA"/>
    <x v="1"/>
    <n v="6506"/>
    <n v="44556"/>
    <n v="35808"/>
    <n v="25752"/>
    <n v="62130"/>
    <n v="13283"/>
    <n v="64186"/>
    <n v="10221"/>
    <n v="23957"/>
    <n v="59117"/>
    <n v="0"/>
    <n v="0"/>
    <n v="0"/>
    <n v="0"/>
    <n v="0"/>
    <n v="0"/>
    <n v="0"/>
    <n v="0"/>
    <n v="345516"/>
    <n v="0"/>
  </r>
  <r>
    <x v="3"/>
    <x v="7"/>
    <x v="1"/>
    <x v="1"/>
    <x v="0"/>
    <s v="Jul 05, 2024"/>
    <s v="Jul 10, 2024"/>
    <x v="4"/>
    <s v="SCARLET ROSELLA"/>
    <x v="1"/>
    <n v="76273"/>
    <n v="56923"/>
    <n v="12366"/>
    <n v="54145"/>
    <n v="62630"/>
    <n v="28490"/>
    <n v="78586"/>
    <n v="15022"/>
    <n v="26899"/>
    <n v="28404"/>
    <n v="0"/>
    <n v="0"/>
    <n v="0"/>
    <n v="0"/>
    <n v="0"/>
    <n v="0"/>
    <n v="0"/>
    <n v="0"/>
    <n v="439738"/>
    <n v="0"/>
  </r>
  <r>
    <x v="3"/>
    <x v="11"/>
    <x v="5"/>
    <x v="2"/>
    <x v="3"/>
    <s v="Jul 21, 2024"/>
    <s v="Jul 24, 2024"/>
    <x v="5"/>
    <s v="CORAL RUBY"/>
    <x v="1"/>
    <n v="60598"/>
    <n v="77497"/>
    <n v="18822"/>
    <n v="27347"/>
    <n v="77806"/>
    <n v="38486"/>
    <n v="74454"/>
    <n v="1368"/>
    <n v="14163"/>
    <n v="5687"/>
    <n v="0"/>
    <n v="0"/>
    <n v="0"/>
    <n v="0"/>
    <n v="0"/>
    <n v="0"/>
    <n v="0"/>
    <n v="0"/>
    <n v="396228"/>
    <n v="0"/>
  </r>
  <r>
    <x v="2"/>
    <x v="3"/>
    <x v="3"/>
    <x v="3"/>
    <x v="6"/>
    <s v="May 26, 2025"/>
    <s v="May 31, 2025"/>
    <x v="4"/>
    <s v="OCEAN PEARL"/>
    <x v="0"/>
    <n v="0"/>
    <n v="0"/>
    <n v="0"/>
    <n v="0"/>
    <n v="0"/>
    <n v="0"/>
    <n v="0"/>
    <n v="0"/>
    <n v="0"/>
    <n v="0"/>
    <n v="21146"/>
    <n v="42144"/>
    <n v="17944"/>
    <n v="44314"/>
    <n v="4756"/>
    <n v="48111"/>
    <n v="34598"/>
    <n v="13968"/>
    <n v="0"/>
    <n v="226981"/>
  </r>
  <r>
    <x v="2"/>
    <x v="7"/>
    <x v="1"/>
    <x v="3"/>
    <x v="7"/>
    <s v="Nov 21, 2025"/>
    <s v="Nov 23, 2025"/>
    <x v="0"/>
    <s v="SEA HORIZON"/>
    <x v="0"/>
    <n v="0"/>
    <n v="0"/>
    <n v="0"/>
    <n v="0"/>
    <n v="0"/>
    <n v="0"/>
    <n v="0"/>
    <n v="0"/>
    <n v="0"/>
    <n v="0"/>
    <n v="13324"/>
    <n v="29666"/>
    <n v="33833"/>
    <n v="45396"/>
    <n v="18405"/>
    <n v="47048"/>
    <n v="8735"/>
    <n v="23666"/>
    <n v="0"/>
    <n v="220073"/>
  </r>
  <r>
    <x v="1"/>
    <x v="7"/>
    <x v="1"/>
    <x v="5"/>
    <x v="4"/>
    <s v="Dec 28, 2023"/>
    <s v="Dec 29, 2023"/>
    <x v="3"/>
    <s v="SCARLET ROSELLA"/>
    <x v="0"/>
    <n v="0"/>
    <n v="0"/>
    <n v="0"/>
    <n v="0"/>
    <n v="0"/>
    <n v="0"/>
    <n v="0"/>
    <n v="0"/>
    <n v="0"/>
    <n v="0"/>
    <n v="48336"/>
    <n v="32551"/>
    <n v="19664"/>
    <n v="41993"/>
    <n v="3786"/>
    <n v="10553"/>
    <n v="32825"/>
    <n v="25956"/>
    <n v="0"/>
    <n v="215664"/>
  </r>
  <r>
    <x v="0"/>
    <x v="10"/>
    <x v="0"/>
    <x v="1"/>
    <x v="0"/>
    <s v="Nov 09, 2022"/>
    <s v="Nov 11, 2022"/>
    <x v="0"/>
    <s v="SEA HORIZON"/>
    <x v="0"/>
    <n v="0"/>
    <n v="0"/>
    <n v="0"/>
    <n v="0"/>
    <n v="0"/>
    <n v="0"/>
    <n v="0"/>
    <n v="0"/>
    <n v="0"/>
    <n v="0"/>
    <n v="46857"/>
    <n v="28136"/>
    <n v="4234"/>
    <n v="27259"/>
    <n v="30532"/>
    <n v="28947"/>
    <n v="22074"/>
    <n v="24311"/>
    <n v="0"/>
    <n v="212350"/>
  </r>
  <r>
    <x v="1"/>
    <x v="7"/>
    <x v="4"/>
    <x v="2"/>
    <x v="6"/>
    <s v="May 23, 2023"/>
    <s v="May 28, 2023"/>
    <x v="4"/>
    <s v="LUCKY LADY"/>
    <x v="1"/>
    <n v="14349"/>
    <n v="29485"/>
    <n v="4475"/>
    <n v="48423"/>
    <n v="47601"/>
    <n v="47538"/>
    <n v="51259"/>
    <n v="41441"/>
    <n v="42318"/>
    <n v="35964"/>
    <n v="0"/>
    <n v="0"/>
    <n v="0"/>
    <n v="0"/>
    <n v="0"/>
    <n v="0"/>
    <n v="0"/>
    <n v="0"/>
    <n v="362853"/>
    <n v="0"/>
  </r>
  <r>
    <x v="3"/>
    <x v="11"/>
    <x v="2"/>
    <x v="5"/>
    <x v="5"/>
    <s v="Oct 27, 2024"/>
    <s v="Oct 31, 2024"/>
    <x v="2"/>
    <s v="N BONANZA"/>
    <x v="1"/>
    <n v="63521"/>
    <n v="45832"/>
    <n v="65248"/>
    <n v="15505"/>
    <n v="54755"/>
    <n v="75087"/>
    <n v="351"/>
    <n v="51192"/>
    <n v="73559"/>
    <n v="79933"/>
    <n v="0"/>
    <n v="0"/>
    <n v="0"/>
    <n v="0"/>
    <n v="0"/>
    <n v="0"/>
    <n v="0"/>
    <n v="0"/>
    <n v="524983"/>
    <n v="0"/>
  </r>
  <r>
    <x v="3"/>
    <x v="8"/>
    <x v="5"/>
    <x v="3"/>
    <x v="3"/>
    <s v="Feb 24, 2024"/>
    <s v="Feb 29, 2024"/>
    <x v="4"/>
    <s v="IRIS BLISS"/>
    <x v="0"/>
    <n v="0"/>
    <n v="0"/>
    <n v="0"/>
    <n v="0"/>
    <n v="0"/>
    <n v="0"/>
    <n v="0"/>
    <n v="0"/>
    <n v="0"/>
    <n v="0"/>
    <n v="40851"/>
    <n v="49414"/>
    <n v="16220"/>
    <n v="47022"/>
    <n v="22072"/>
    <n v="2864"/>
    <n v="29761"/>
    <n v="4100"/>
    <n v="0"/>
    <n v="212304"/>
  </r>
  <r>
    <x v="2"/>
    <x v="3"/>
    <x v="3"/>
    <x v="3"/>
    <x v="5"/>
    <s v="Sep 15, 2025"/>
    <s v="Sep 17, 2025"/>
    <x v="0"/>
    <s v="IRIS BLISS"/>
    <x v="0"/>
    <n v="0"/>
    <n v="0"/>
    <n v="0"/>
    <n v="0"/>
    <n v="0"/>
    <n v="0"/>
    <n v="0"/>
    <n v="0"/>
    <n v="0"/>
    <n v="0"/>
    <n v="24611"/>
    <n v="32173"/>
    <n v="43168"/>
    <n v="5684"/>
    <n v="6659"/>
    <n v="2425"/>
    <n v="18994"/>
    <n v="35235"/>
    <n v="0"/>
    <n v="168949"/>
  </r>
  <r>
    <x v="3"/>
    <x v="2"/>
    <x v="1"/>
    <x v="5"/>
    <x v="1"/>
    <s v="Jul 06, 2024"/>
    <s v="Jul 09, 2024"/>
    <x v="5"/>
    <s v="SEA HORIZON"/>
    <x v="0"/>
    <n v="0"/>
    <n v="0"/>
    <n v="0"/>
    <n v="0"/>
    <n v="0"/>
    <n v="0"/>
    <n v="0"/>
    <n v="0"/>
    <n v="0"/>
    <n v="0"/>
    <n v="11316"/>
    <n v="12172"/>
    <n v="33070"/>
    <n v="25597"/>
    <n v="17981"/>
    <n v="1583"/>
    <n v="22540"/>
    <n v="36165"/>
    <n v="0"/>
    <n v="160424"/>
  </r>
  <r>
    <x v="2"/>
    <x v="11"/>
    <x v="3"/>
    <x v="4"/>
    <x v="0"/>
    <s v="Jul 09, 2025"/>
    <s v="Jul 14, 2025"/>
    <x v="4"/>
    <s v="BETTY K"/>
    <x v="0"/>
    <n v="0"/>
    <n v="0"/>
    <n v="0"/>
    <n v="0"/>
    <n v="0"/>
    <n v="0"/>
    <n v="0"/>
    <n v="0"/>
    <n v="0"/>
    <n v="0"/>
    <n v="10830"/>
    <n v="22487"/>
    <n v="39131"/>
    <n v="30320"/>
    <n v="34541"/>
    <n v="138"/>
    <n v="12823"/>
    <n v="4671"/>
    <n v="0"/>
    <n v="154941"/>
  </r>
  <r>
    <x v="1"/>
    <x v="3"/>
    <x v="3"/>
    <x v="2"/>
    <x v="0"/>
    <s v="May 23, 2023"/>
    <s v="May 25, 2023"/>
    <x v="0"/>
    <s v="SCARLET ROSELLA"/>
    <x v="1"/>
    <n v="16935"/>
    <n v="66456"/>
    <n v="70914"/>
    <n v="43383"/>
    <n v="32852"/>
    <n v="69131"/>
    <n v="47834"/>
    <n v="48738"/>
    <n v="72256"/>
    <n v="68415"/>
    <n v="0"/>
    <n v="0"/>
    <n v="0"/>
    <n v="0"/>
    <n v="0"/>
    <n v="0"/>
    <n v="0"/>
    <n v="0"/>
    <n v="536914"/>
    <n v="0"/>
  </r>
  <r>
    <x v="1"/>
    <x v="6"/>
    <x v="5"/>
    <x v="4"/>
    <x v="5"/>
    <s v="Jun 10, 2023"/>
    <s v="Jun 14, 2023"/>
    <x v="2"/>
    <s v="SEA HORIZON"/>
    <x v="1"/>
    <n v="42367"/>
    <n v="23397"/>
    <n v="2754"/>
    <n v="16095"/>
    <n v="45812"/>
    <n v="45804"/>
    <n v="48364"/>
    <n v="60141"/>
    <n v="77613"/>
    <n v="77733"/>
    <n v="0"/>
    <n v="0"/>
    <n v="0"/>
    <n v="0"/>
    <n v="0"/>
    <n v="0"/>
    <n v="0"/>
    <n v="0"/>
    <n v="440080"/>
    <n v="0"/>
  </r>
  <r>
    <x v="0"/>
    <x v="7"/>
    <x v="2"/>
    <x v="0"/>
    <x v="5"/>
    <s v="Jun 11, 2022"/>
    <s v="Jun 11, 2022"/>
    <x v="1"/>
    <s v="BETTY K"/>
    <x v="0"/>
    <n v="0"/>
    <n v="0"/>
    <n v="0"/>
    <n v="0"/>
    <n v="0"/>
    <n v="0"/>
    <n v="0"/>
    <n v="0"/>
    <n v="0"/>
    <n v="0"/>
    <n v="20290"/>
    <n v="7159"/>
    <n v="24420"/>
    <n v="30266"/>
    <n v="18782"/>
    <n v="11851"/>
    <n v="1603"/>
    <n v="49068"/>
    <n v="0"/>
    <n v="163439"/>
  </r>
  <r>
    <x v="2"/>
    <x v="8"/>
    <x v="2"/>
    <x v="1"/>
    <x v="1"/>
    <s v="Dec 06, 2025"/>
    <s v="Dec 10, 2025"/>
    <x v="2"/>
    <s v="SEA HORIZON"/>
    <x v="0"/>
    <n v="0"/>
    <n v="0"/>
    <n v="0"/>
    <n v="0"/>
    <n v="0"/>
    <n v="0"/>
    <n v="0"/>
    <n v="0"/>
    <n v="0"/>
    <n v="0"/>
    <n v="48533"/>
    <n v="24230"/>
    <n v="42920"/>
    <n v="13268"/>
    <n v="43868"/>
    <n v="7606"/>
    <n v="2076"/>
    <n v="22484"/>
    <n v="0"/>
    <n v="204985"/>
  </r>
  <r>
    <x v="1"/>
    <x v="0"/>
    <x v="4"/>
    <x v="0"/>
    <x v="5"/>
    <s v="Nov 22, 2023"/>
    <s v="Nov 25, 2023"/>
    <x v="5"/>
    <s v="CORAL RUBY"/>
    <x v="0"/>
    <n v="0"/>
    <n v="0"/>
    <n v="0"/>
    <n v="0"/>
    <n v="0"/>
    <n v="0"/>
    <n v="0"/>
    <n v="0"/>
    <n v="0"/>
    <n v="0"/>
    <n v="38386"/>
    <n v="45421"/>
    <n v="27731"/>
    <n v="42320"/>
    <n v="21237"/>
    <n v="4565"/>
    <n v="24038"/>
    <n v="39055"/>
    <n v="0"/>
    <n v="242753"/>
  </r>
  <r>
    <x v="2"/>
    <x v="3"/>
    <x v="4"/>
    <x v="0"/>
    <x v="0"/>
    <s v="Jul 04, 2025"/>
    <s v="Jul 04, 2025"/>
    <x v="1"/>
    <s v="SCARLET ROSELLA"/>
    <x v="0"/>
    <n v="0"/>
    <n v="0"/>
    <n v="0"/>
    <n v="0"/>
    <n v="0"/>
    <n v="0"/>
    <n v="0"/>
    <n v="0"/>
    <n v="0"/>
    <n v="0"/>
    <n v="38900"/>
    <n v="11404"/>
    <n v="33157"/>
    <n v="39474"/>
    <n v="37832"/>
    <n v="49870"/>
    <n v="9266"/>
    <n v="28102"/>
    <n v="0"/>
    <n v="248005"/>
  </r>
  <r>
    <x v="3"/>
    <x v="3"/>
    <x v="0"/>
    <x v="0"/>
    <x v="2"/>
    <s v="Jul 18, 2024"/>
    <s v="Jul 20, 2024"/>
    <x v="0"/>
    <s v="IRIS BLISS"/>
    <x v="1"/>
    <n v="20674"/>
    <n v="63457"/>
    <n v="58796"/>
    <n v="49000"/>
    <n v="76838"/>
    <n v="12408"/>
    <n v="6809"/>
    <n v="44050"/>
    <n v="77531"/>
    <n v="39151"/>
    <n v="0"/>
    <n v="0"/>
    <n v="0"/>
    <n v="0"/>
    <n v="0"/>
    <n v="0"/>
    <n v="0"/>
    <n v="0"/>
    <n v="448714"/>
    <n v="0"/>
  </r>
  <r>
    <x v="1"/>
    <x v="2"/>
    <x v="2"/>
    <x v="0"/>
    <x v="6"/>
    <s v="Nov 12, 2023"/>
    <s v="Nov 13, 2023"/>
    <x v="3"/>
    <s v="N BONANZA"/>
    <x v="0"/>
    <n v="0"/>
    <n v="0"/>
    <n v="0"/>
    <n v="0"/>
    <n v="0"/>
    <n v="0"/>
    <n v="0"/>
    <n v="0"/>
    <n v="0"/>
    <n v="0"/>
    <n v="12330"/>
    <n v="49997"/>
    <n v="39984"/>
    <n v="2431"/>
    <n v="20797"/>
    <n v="35356"/>
    <n v="24839"/>
    <n v="44334"/>
    <n v="0"/>
    <n v="230068"/>
  </r>
  <r>
    <x v="0"/>
    <x v="4"/>
    <x v="3"/>
    <x v="0"/>
    <x v="2"/>
    <s v="Jan 04, 2022"/>
    <s v="Jan 09, 2022"/>
    <x v="4"/>
    <s v="LUCKY LADY"/>
    <x v="0"/>
    <n v="0"/>
    <n v="0"/>
    <n v="0"/>
    <n v="0"/>
    <n v="0"/>
    <n v="0"/>
    <n v="0"/>
    <n v="0"/>
    <n v="0"/>
    <n v="0"/>
    <n v="7239"/>
    <n v="40839"/>
    <n v="40557"/>
    <n v="40018"/>
    <n v="4426"/>
    <n v="24378"/>
    <n v="36242"/>
    <n v="46119"/>
    <n v="0"/>
    <n v="239818"/>
  </r>
  <r>
    <x v="3"/>
    <x v="0"/>
    <x v="3"/>
    <x v="4"/>
    <x v="7"/>
    <s v="May 05, 2024"/>
    <s v="May 07, 2024"/>
    <x v="0"/>
    <s v="NANA Z"/>
    <x v="0"/>
    <n v="0"/>
    <n v="0"/>
    <n v="0"/>
    <n v="0"/>
    <n v="0"/>
    <n v="0"/>
    <n v="0"/>
    <n v="0"/>
    <n v="0"/>
    <n v="0"/>
    <n v="37043"/>
    <n v="15909"/>
    <n v="18420"/>
    <n v="45235"/>
    <n v="36983"/>
    <n v="18313"/>
    <n v="30187"/>
    <n v="4128"/>
    <n v="0"/>
    <n v="206218"/>
  </r>
  <r>
    <x v="1"/>
    <x v="8"/>
    <x v="5"/>
    <x v="2"/>
    <x v="3"/>
    <s v="Jun 25, 2023"/>
    <s v="Jun 26, 2023"/>
    <x v="3"/>
    <s v="N BONANZA"/>
    <x v="0"/>
    <n v="0"/>
    <n v="0"/>
    <n v="0"/>
    <n v="0"/>
    <n v="0"/>
    <n v="0"/>
    <n v="0"/>
    <n v="0"/>
    <n v="0"/>
    <n v="0"/>
    <n v="45297"/>
    <n v="36262"/>
    <n v="44570"/>
    <n v="44717"/>
    <n v="2143"/>
    <n v="26763"/>
    <n v="3642"/>
    <n v="9638"/>
    <n v="0"/>
    <n v="213032"/>
  </r>
  <r>
    <x v="0"/>
    <x v="7"/>
    <x v="1"/>
    <x v="1"/>
    <x v="3"/>
    <s v="May 17, 2022"/>
    <s v="May 21, 2022"/>
    <x v="2"/>
    <s v="IRIS BLISS"/>
    <x v="0"/>
    <n v="0"/>
    <n v="0"/>
    <n v="0"/>
    <n v="0"/>
    <n v="0"/>
    <n v="0"/>
    <n v="0"/>
    <n v="0"/>
    <n v="0"/>
    <n v="0"/>
    <n v="37405"/>
    <n v="48072"/>
    <n v="1923"/>
    <n v="14818"/>
    <n v="41000"/>
    <n v="24153"/>
    <n v="10485"/>
    <n v="14597"/>
    <n v="0"/>
    <n v="192453"/>
  </r>
  <r>
    <x v="0"/>
    <x v="10"/>
    <x v="3"/>
    <x v="5"/>
    <x v="1"/>
    <s v="Feb 02, 2022"/>
    <s v="Feb 05, 2022"/>
    <x v="5"/>
    <s v="BETTY K"/>
    <x v="1"/>
    <n v="48870"/>
    <n v="72361"/>
    <n v="50353"/>
    <n v="64007"/>
    <n v="43345"/>
    <n v="71482"/>
    <n v="38031"/>
    <n v="21829"/>
    <n v="52536"/>
    <n v="2377"/>
    <n v="0"/>
    <n v="0"/>
    <n v="0"/>
    <n v="0"/>
    <n v="0"/>
    <n v="0"/>
    <n v="0"/>
    <n v="0"/>
    <n v="465191"/>
    <n v="0"/>
  </r>
  <r>
    <x v="3"/>
    <x v="7"/>
    <x v="0"/>
    <x v="5"/>
    <x v="1"/>
    <s v="Jan 18, 2024"/>
    <s v="Jan 20, 2024"/>
    <x v="0"/>
    <s v="N BONANZA"/>
    <x v="0"/>
    <n v="0"/>
    <n v="0"/>
    <n v="0"/>
    <n v="0"/>
    <n v="0"/>
    <n v="0"/>
    <n v="0"/>
    <n v="0"/>
    <n v="0"/>
    <n v="0"/>
    <n v="15049"/>
    <n v="27730"/>
    <n v="42789"/>
    <n v="4272"/>
    <n v="40928"/>
    <n v="25598"/>
    <n v="16447"/>
    <n v="24708"/>
    <n v="0"/>
    <n v="197521"/>
  </r>
  <r>
    <x v="2"/>
    <x v="8"/>
    <x v="0"/>
    <x v="4"/>
    <x v="5"/>
    <s v="Nov 08, 2025"/>
    <s v="Nov 13, 2025"/>
    <x v="4"/>
    <s v="OCEAN PEARL"/>
    <x v="1"/>
    <n v="6091"/>
    <n v="58494"/>
    <n v="64106"/>
    <n v="6501"/>
    <n v="71337"/>
    <n v="76921"/>
    <n v="3569"/>
    <n v="37179"/>
    <n v="51993"/>
    <n v="22905"/>
    <n v="0"/>
    <n v="0"/>
    <n v="0"/>
    <n v="0"/>
    <n v="0"/>
    <n v="0"/>
    <n v="0"/>
    <n v="0"/>
    <n v="399096"/>
    <n v="0"/>
  </r>
  <r>
    <x v="1"/>
    <x v="2"/>
    <x v="2"/>
    <x v="6"/>
    <x v="1"/>
    <s v="Dec 05, 2023"/>
    <s v="Dec 08, 2023"/>
    <x v="5"/>
    <s v="LUCKY LADY"/>
    <x v="1"/>
    <n v="18674"/>
    <n v="39511"/>
    <n v="31093"/>
    <n v="7102"/>
    <n v="18249"/>
    <n v="14578"/>
    <n v="64001"/>
    <n v="15156"/>
    <n v="15362"/>
    <n v="69780"/>
    <n v="0"/>
    <n v="0"/>
    <n v="0"/>
    <n v="0"/>
    <n v="0"/>
    <n v="0"/>
    <n v="0"/>
    <n v="0"/>
    <n v="293506"/>
    <n v="0"/>
  </r>
  <r>
    <x v="1"/>
    <x v="2"/>
    <x v="4"/>
    <x v="1"/>
    <x v="1"/>
    <s v="Apr 24, 2023"/>
    <s v="Apr 24, 2023"/>
    <x v="1"/>
    <s v="N BONANZA"/>
    <x v="0"/>
    <n v="0"/>
    <n v="0"/>
    <n v="0"/>
    <n v="0"/>
    <n v="0"/>
    <n v="0"/>
    <n v="0"/>
    <n v="0"/>
    <n v="0"/>
    <n v="0"/>
    <n v="13316"/>
    <n v="8854"/>
    <n v="22109"/>
    <n v="34469"/>
    <n v="1385"/>
    <n v="41222"/>
    <n v="25781"/>
    <n v="22735"/>
    <n v="0"/>
    <n v="169871"/>
  </r>
  <r>
    <x v="3"/>
    <x v="6"/>
    <x v="2"/>
    <x v="6"/>
    <x v="3"/>
    <s v="Sep 08, 2024"/>
    <s v="Sep 10, 2024"/>
    <x v="0"/>
    <s v="SCARLET ROSELLA"/>
    <x v="0"/>
    <n v="0"/>
    <n v="0"/>
    <n v="0"/>
    <n v="0"/>
    <n v="0"/>
    <n v="0"/>
    <n v="0"/>
    <n v="0"/>
    <n v="0"/>
    <n v="0"/>
    <n v="23152"/>
    <n v="11777"/>
    <n v="22544"/>
    <n v="37645"/>
    <n v="6745"/>
    <n v="21357"/>
    <n v="43511"/>
    <n v="18861"/>
    <n v="0"/>
    <n v="185592"/>
  </r>
  <r>
    <x v="1"/>
    <x v="6"/>
    <x v="2"/>
    <x v="5"/>
    <x v="0"/>
    <s v="Jan 15, 2023"/>
    <s v="Jan 18, 2023"/>
    <x v="5"/>
    <s v="SEA HORIZON"/>
    <x v="1"/>
    <n v="36322"/>
    <n v="2566"/>
    <n v="31530"/>
    <n v="62273"/>
    <n v="27544"/>
    <n v="35251"/>
    <n v="74111"/>
    <n v="37005"/>
    <n v="7322"/>
    <n v="70950"/>
    <n v="0"/>
    <n v="0"/>
    <n v="0"/>
    <n v="0"/>
    <n v="0"/>
    <n v="0"/>
    <n v="0"/>
    <n v="0"/>
    <n v="384874"/>
    <n v="0"/>
  </r>
  <r>
    <x v="2"/>
    <x v="3"/>
    <x v="2"/>
    <x v="5"/>
    <x v="7"/>
    <s v="May 20, 2025"/>
    <s v="May 22, 2025"/>
    <x v="0"/>
    <s v="OCEAN PEARL"/>
    <x v="1"/>
    <n v="40329"/>
    <n v="22826"/>
    <n v="36472"/>
    <n v="78033"/>
    <n v="24476"/>
    <n v="10460"/>
    <n v="10323"/>
    <n v="73431"/>
    <n v="11649"/>
    <n v="32180"/>
    <n v="0"/>
    <n v="0"/>
    <n v="0"/>
    <n v="0"/>
    <n v="0"/>
    <n v="0"/>
    <n v="0"/>
    <n v="0"/>
    <n v="340179"/>
    <n v="0"/>
  </r>
  <r>
    <x v="2"/>
    <x v="7"/>
    <x v="4"/>
    <x v="0"/>
    <x v="3"/>
    <s v="Oct 26, 2025"/>
    <s v="Oct 30, 2025"/>
    <x v="2"/>
    <s v="BETTY K"/>
    <x v="0"/>
    <n v="0"/>
    <n v="0"/>
    <n v="0"/>
    <n v="0"/>
    <n v="0"/>
    <n v="0"/>
    <n v="0"/>
    <n v="0"/>
    <n v="0"/>
    <n v="0"/>
    <n v="35005"/>
    <n v="42563"/>
    <n v="29475"/>
    <n v="7920"/>
    <n v="14209"/>
    <n v="18627"/>
    <n v="1785"/>
    <n v="26112"/>
    <n v="0"/>
    <n v="175696"/>
  </r>
  <r>
    <x v="2"/>
    <x v="5"/>
    <x v="1"/>
    <x v="0"/>
    <x v="7"/>
    <s v="Aug 03, 2025"/>
    <s v="Aug 07, 2025"/>
    <x v="2"/>
    <s v="CORAL RUBY"/>
    <x v="0"/>
    <n v="0"/>
    <n v="0"/>
    <n v="0"/>
    <n v="0"/>
    <n v="0"/>
    <n v="0"/>
    <n v="0"/>
    <n v="0"/>
    <n v="0"/>
    <n v="0"/>
    <n v="36810"/>
    <n v="19960"/>
    <n v="35166"/>
    <n v="30811"/>
    <n v="32842"/>
    <n v="39332"/>
    <n v="40090"/>
    <n v="31610"/>
    <n v="0"/>
    <n v="266621"/>
  </r>
  <r>
    <x v="0"/>
    <x v="3"/>
    <x v="2"/>
    <x v="2"/>
    <x v="0"/>
    <s v="Jan 25, 2022"/>
    <s v="Jan 27, 2022"/>
    <x v="0"/>
    <s v="OCEAN PEARL"/>
    <x v="1"/>
    <n v="57069"/>
    <n v="5369"/>
    <n v="5388"/>
    <n v="79632"/>
    <n v="12689"/>
    <n v="23740"/>
    <n v="19663"/>
    <n v="21900"/>
    <n v="11128"/>
    <n v="62111"/>
    <n v="0"/>
    <n v="0"/>
    <n v="0"/>
    <n v="0"/>
    <n v="0"/>
    <n v="0"/>
    <n v="0"/>
    <n v="0"/>
    <n v="298689"/>
    <n v="0"/>
  </r>
  <r>
    <x v="3"/>
    <x v="6"/>
    <x v="1"/>
    <x v="6"/>
    <x v="3"/>
    <s v="Jun 09, 2024"/>
    <s v="Jun 11, 2024"/>
    <x v="0"/>
    <s v="IRIS BLISS"/>
    <x v="0"/>
    <n v="0"/>
    <n v="0"/>
    <n v="0"/>
    <n v="0"/>
    <n v="0"/>
    <n v="0"/>
    <n v="0"/>
    <n v="0"/>
    <n v="0"/>
    <n v="0"/>
    <n v="17186"/>
    <n v="41754"/>
    <n v="36893"/>
    <n v="15898"/>
    <n v="34978"/>
    <n v="12954"/>
    <n v="10514"/>
    <n v="19273"/>
    <n v="0"/>
    <n v="189450"/>
  </r>
  <r>
    <x v="0"/>
    <x v="7"/>
    <x v="4"/>
    <x v="0"/>
    <x v="0"/>
    <s v="Jan 06, 2022"/>
    <s v="Jan 10, 2022"/>
    <x v="2"/>
    <s v="IRIS BLISS"/>
    <x v="0"/>
    <n v="0"/>
    <n v="0"/>
    <n v="0"/>
    <n v="0"/>
    <n v="0"/>
    <n v="0"/>
    <n v="0"/>
    <n v="0"/>
    <n v="0"/>
    <n v="0"/>
    <n v="48371"/>
    <n v="2030"/>
    <n v="41532"/>
    <n v="15434"/>
    <n v="38618"/>
    <n v="48034"/>
    <n v="3346"/>
    <n v="20541"/>
    <n v="0"/>
    <n v="217906"/>
  </r>
  <r>
    <x v="1"/>
    <x v="9"/>
    <x v="1"/>
    <x v="0"/>
    <x v="3"/>
    <s v="Mar 12, 2023"/>
    <s v="Mar 17, 2023"/>
    <x v="4"/>
    <s v="SEA HORIZON"/>
    <x v="0"/>
    <n v="0"/>
    <n v="0"/>
    <n v="0"/>
    <n v="0"/>
    <n v="0"/>
    <n v="0"/>
    <n v="0"/>
    <n v="0"/>
    <n v="0"/>
    <n v="0"/>
    <n v="38198"/>
    <n v="3866"/>
    <n v="4577"/>
    <n v="32172"/>
    <n v="8709"/>
    <n v="16658"/>
    <n v="4883"/>
    <n v="14445"/>
    <n v="0"/>
    <n v="123508"/>
  </r>
  <r>
    <x v="3"/>
    <x v="6"/>
    <x v="1"/>
    <x v="3"/>
    <x v="6"/>
    <s v="Sep 03, 2024"/>
    <s v="Sep 07, 2024"/>
    <x v="2"/>
    <s v="BETTY K"/>
    <x v="1"/>
    <n v="62502"/>
    <n v="57287"/>
    <n v="20711"/>
    <n v="72064"/>
    <n v="18794"/>
    <n v="29075"/>
    <n v="20323"/>
    <n v="7199"/>
    <n v="29935"/>
    <n v="28786"/>
    <n v="0"/>
    <n v="0"/>
    <n v="0"/>
    <n v="0"/>
    <n v="0"/>
    <n v="0"/>
    <n v="0"/>
    <n v="0"/>
    <n v="346676"/>
    <n v="0"/>
  </r>
  <r>
    <x v="3"/>
    <x v="1"/>
    <x v="0"/>
    <x v="1"/>
    <x v="3"/>
    <s v="Jan 16, 2024"/>
    <s v="Jan 19, 2024"/>
    <x v="5"/>
    <s v="LUCKY LADY"/>
    <x v="1"/>
    <n v="31565"/>
    <n v="5384"/>
    <n v="42118"/>
    <n v="25881"/>
    <n v="76396"/>
    <n v="51733"/>
    <n v="34957"/>
    <n v="42805"/>
    <n v="61708"/>
    <n v="19466"/>
    <n v="0"/>
    <n v="0"/>
    <n v="0"/>
    <n v="0"/>
    <n v="0"/>
    <n v="0"/>
    <n v="0"/>
    <n v="0"/>
    <n v="392013"/>
    <n v="0"/>
  </r>
  <r>
    <x v="3"/>
    <x v="8"/>
    <x v="3"/>
    <x v="4"/>
    <x v="0"/>
    <s v="Jan 27, 2024"/>
    <s v="Jan 29, 2024"/>
    <x v="0"/>
    <s v="NANA Z"/>
    <x v="0"/>
    <n v="0"/>
    <n v="0"/>
    <n v="0"/>
    <n v="0"/>
    <n v="0"/>
    <n v="0"/>
    <n v="0"/>
    <n v="0"/>
    <n v="0"/>
    <n v="0"/>
    <n v="23127"/>
    <n v="16184"/>
    <n v="33842"/>
    <n v="19082"/>
    <n v="17109"/>
    <n v="9526"/>
    <n v="41242"/>
    <n v="42349"/>
    <n v="0"/>
    <n v="202461"/>
  </r>
  <r>
    <x v="3"/>
    <x v="10"/>
    <x v="1"/>
    <x v="5"/>
    <x v="7"/>
    <s v="Aug 16, 2024"/>
    <s v="Aug 21, 2024"/>
    <x v="4"/>
    <s v="SCARLET ROSELLA"/>
    <x v="1"/>
    <n v="36892"/>
    <n v="43832"/>
    <n v="25895"/>
    <n v="50140"/>
    <n v="19167"/>
    <n v="37809"/>
    <n v="46649"/>
    <n v="8131"/>
    <n v="57773"/>
    <n v="4900"/>
    <n v="0"/>
    <n v="0"/>
    <n v="0"/>
    <n v="0"/>
    <n v="0"/>
    <n v="0"/>
    <n v="0"/>
    <n v="0"/>
    <n v="331188"/>
    <n v="0"/>
  </r>
  <r>
    <x v="3"/>
    <x v="8"/>
    <x v="5"/>
    <x v="2"/>
    <x v="3"/>
    <s v="Dec 11, 2024"/>
    <s v="Dec 13, 2024"/>
    <x v="0"/>
    <s v="LUCKY LADY"/>
    <x v="1"/>
    <n v="8184"/>
    <n v="75752"/>
    <n v="33115"/>
    <n v="49723"/>
    <n v="28802"/>
    <n v="2730"/>
    <n v="3144"/>
    <n v="3901"/>
    <n v="73309"/>
    <n v="20188"/>
    <n v="0"/>
    <n v="0"/>
    <n v="0"/>
    <n v="0"/>
    <n v="0"/>
    <n v="0"/>
    <n v="0"/>
    <n v="0"/>
    <n v="298848"/>
    <n v="0"/>
  </r>
  <r>
    <x v="2"/>
    <x v="10"/>
    <x v="3"/>
    <x v="5"/>
    <x v="3"/>
    <s v="Nov 07, 2025"/>
    <s v="Nov 11, 2025"/>
    <x v="2"/>
    <s v="NANA Z"/>
    <x v="1"/>
    <n v="60156"/>
    <n v="68871"/>
    <n v="66905"/>
    <n v="6754"/>
    <n v="45275"/>
    <n v="33435"/>
    <n v="30177"/>
    <n v="11962"/>
    <n v="56736"/>
    <n v="8981"/>
    <n v="0"/>
    <n v="0"/>
    <n v="0"/>
    <n v="0"/>
    <n v="0"/>
    <n v="0"/>
    <n v="0"/>
    <n v="0"/>
    <n v="389252"/>
    <n v="0"/>
  </r>
  <r>
    <x v="0"/>
    <x v="5"/>
    <x v="0"/>
    <x v="6"/>
    <x v="5"/>
    <s v="Oct 11, 2022"/>
    <s v="Oct 11, 2022"/>
    <x v="1"/>
    <s v="CORAL RUBY"/>
    <x v="1"/>
    <n v="7020"/>
    <n v="63769"/>
    <n v="28415"/>
    <n v="15927"/>
    <n v="30061"/>
    <n v="9731"/>
    <n v="19953"/>
    <n v="12950"/>
    <n v="63606"/>
    <n v="84"/>
    <n v="0"/>
    <n v="0"/>
    <n v="0"/>
    <n v="0"/>
    <n v="0"/>
    <n v="0"/>
    <n v="0"/>
    <n v="0"/>
    <n v="251516"/>
    <n v="0"/>
  </r>
  <r>
    <x v="3"/>
    <x v="10"/>
    <x v="3"/>
    <x v="3"/>
    <x v="1"/>
    <s v="Apr 01, 2024"/>
    <s v="Apr 03, 2024"/>
    <x v="0"/>
    <s v="SCARLET ROSELLA"/>
    <x v="0"/>
    <n v="0"/>
    <n v="0"/>
    <n v="0"/>
    <n v="0"/>
    <n v="0"/>
    <n v="0"/>
    <n v="0"/>
    <n v="0"/>
    <n v="0"/>
    <n v="0"/>
    <n v="39184"/>
    <n v="40650"/>
    <n v="8066"/>
    <n v="45297"/>
    <n v="9297"/>
    <n v="33823"/>
    <n v="33456"/>
    <n v="14789"/>
    <n v="0"/>
    <n v="224562"/>
  </r>
  <r>
    <x v="2"/>
    <x v="1"/>
    <x v="2"/>
    <x v="6"/>
    <x v="4"/>
    <s v="Apr 08, 2025"/>
    <s v="Apr 08, 2025"/>
    <x v="1"/>
    <s v="BETTY K"/>
    <x v="0"/>
    <n v="0"/>
    <n v="0"/>
    <n v="0"/>
    <n v="0"/>
    <n v="0"/>
    <n v="0"/>
    <n v="0"/>
    <n v="0"/>
    <n v="0"/>
    <n v="0"/>
    <n v="13829"/>
    <n v="43076"/>
    <n v="37629"/>
    <n v="31348"/>
    <n v="18836"/>
    <n v="14097"/>
    <n v="21329"/>
    <n v="15668"/>
    <n v="0"/>
    <n v="195812"/>
  </r>
  <r>
    <x v="0"/>
    <x v="0"/>
    <x v="0"/>
    <x v="2"/>
    <x v="5"/>
    <s v="Jan 03, 2022"/>
    <s v="Jan 03, 2022"/>
    <x v="1"/>
    <s v="N BONANZA"/>
    <x v="1"/>
    <n v="57519"/>
    <n v="33584"/>
    <n v="77188"/>
    <n v="16579"/>
    <n v="69755"/>
    <n v="30169"/>
    <n v="59936"/>
    <n v="50843"/>
    <n v="46843"/>
    <n v="52598"/>
    <n v="0"/>
    <n v="0"/>
    <n v="0"/>
    <n v="0"/>
    <n v="0"/>
    <n v="0"/>
    <n v="0"/>
    <n v="0"/>
    <n v="495014"/>
    <n v="0"/>
  </r>
  <r>
    <x v="1"/>
    <x v="1"/>
    <x v="2"/>
    <x v="1"/>
    <x v="7"/>
    <s v="Sep 02, 2023"/>
    <s v="Sep 03, 2023"/>
    <x v="3"/>
    <s v="IRIS BLISS"/>
    <x v="0"/>
    <n v="0"/>
    <n v="0"/>
    <n v="0"/>
    <n v="0"/>
    <n v="0"/>
    <n v="0"/>
    <n v="0"/>
    <n v="0"/>
    <n v="0"/>
    <n v="0"/>
    <n v="12922"/>
    <n v="4516"/>
    <n v="6040"/>
    <n v="36305"/>
    <n v="16372"/>
    <n v="28583"/>
    <n v="3374"/>
    <n v="44777"/>
    <n v="0"/>
    <n v="152889"/>
  </r>
  <r>
    <x v="3"/>
    <x v="7"/>
    <x v="0"/>
    <x v="3"/>
    <x v="3"/>
    <s v="Jun 22, 2024"/>
    <s v="Jun 22, 2024"/>
    <x v="1"/>
    <s v="OCEAN PEARL"/>
    <x v="1"/>
    <n v="52017"/>
    <n v="22460"/>
    <n v="21510"/>
    <n v="30778"/>
    <n v="54242"/>
    <n v="58029"/>
    <n v="18459"/>
    <n v="13415"/>
    <n v="56119"/>
    <n v="45239"/>
    <n v="0"/>
    <n v="0"/>
    <n v="0"/>
    <n v="0"/>
    <n v="0"/>
    <n v="0"/>
    <n v="0"/>
    <n v="0"/>
    <n v="372268"/>
    <n v="0"/>
  </r>
  <r>
    <x v="0"/>
    <x v="1"/>
    <x v="4"/>
    <x v="1"/>
    <x v="6"/>
    <s v="Mar 19, 2022"/>
    <s v="Mar 19, 2022"/>
    <x v="1"/>
    <s v="OCEAN PEARL"/>
    <x v="0"/>
    <n v="0"/>
    <n v="0"/>
    <n v="0"/>
    <n v="0"/>
    <n v="0"/>
    <n v="0"/>
    <n v="0"/>
    <n v="0"/>
    <n v="0"/>
    <n v="0"/>
    <n v="47517"/>
    <n v="37589"/>
    <n v="42736"/>
    <n v="16466"/>
    <n v="1180"/>
    <n v="44490"/>
    <n v="40564"/>
    <n v="2887"/>
    <n v="0"/>
    <n v="233429"/>
  </r>
  <r>
    <x v="3"/>
    <x v="5"/>
    <x v="2"/>
    <x v="2"/>
    <x v="0"/>
    <s v="Nov 03, 2024"/>
    <s v="Nov 04, 2024"/>
    <x v="3"/>
    <s v="LUCKY LADY"/>
    <x v="1"/>
    <n v="42045"/>
    <n v="71486"/>
    <n v="52813"/>
    <n v="70128"/>
    <n v="66537"/>
    <n v="20193"/>
    <n v="19144"/>
    <n v="73209"/>
    <n v="19556"/>
    <n v="1878"/>
    <n v="0"/>
    <n v="0"/>
    <n v="0"/>
    <n v="0"/>
    <n v="0"/>
    <n v="0"/>
    <n v="0"/>
    <n v="0"/>
    <n v="436989"/>
    <n v="0"/>
  </r>
  <r>
    <x v="2"/>
    <x v="2"/>
    <x v="5"/>
    <x v="5"/>
    <x v="4"/>
    <s v="May 14, 2025"/>
    <s v="May 18, 2025"/>
    <x v="2"/>
    <s v="N BONANZA"/>
    <x v="0"/>
    <n v="0"/>
    <n v="0"/>
    <n v="0"/>
    <n v="0"/>
    <n v="0"/>
    <n v="0"/>
    <n v="0"/>
    <n v="0"/>
    <n v="0"/>
    <n v="0"/>
    <n v="15283"/>
    <n v="26622"/>
    <n v="46231"/>
    <n v="47576"/>
    <n v="30573"/>
    <n v="31941"/>
    <n v="42667"/>
    <n v="22427"/>
    <n v="0"/>
    <n v="263320"/>
  </r>
  <r>
    <x v="0"/>
    <x v="5"/>
    <x v="2"/>
    <x v="2"/>
    <x v="6"/>
    <s v="Nov 13, 2022"/>
    <s v="Nov 13, 2022"/>
    <x v="1"/>
    <s v="OCEAN PEARL"/>
    <x v="1"/>
    <n v="10006"/>
    <n v="48683"/>
    <n v="2041"/>
    <n v="50159"/>
    <n v="41026"/>
    <n v="52043"/>
    <n v="74872"/>
    <n v="19735"/>
    <n v="50648"/>
    <n v="31037"/>
    <n v="0"/>
    <n v="0"/>
    <n v="0"/>
    <n v="0"/>
    <n v="0"/>
    <n v="0"/>
    <n v="0"/>
    <n v="0"/>
    <n v="380250"/>
    <n v="0"/>
  </r>
  <r>
    <x v="3"/>
    <x v="7"/>
    <x v="4"/>
    <x v="6"/>
    <x v="0"/>
    <s v="Feb 09, 2024"/>
    <s v="Feb 10, 2024"/>
    <x v="3"/>
    <s v="IRIS BLISS"/>
    <x v="0"/>
    <n v="0"/>
    <n v="0"/>
    <n v="0"/>
    <n v="0"/>
    <n v="0"/>
    <n v="0"/>
    <n v="0"/>
    <n v="0"/>
    <n v="0"/>
    <n v="0"/>
    <n v="24998"/>
    <n v="8932"/>
    <n v="813"/>
    <n v="21060"/>
    <n v="49094"/>
    <n v="24237"/>
    <n v="30296"/>
    <n v="22347"/>
    <n v="0"/>
    <n v="181777"/>
  </r>
  <r>
    <x v="3"/>
    <x v="8"/>
    <x v="0"/>
    <x v="1"/>
    <x v="1"/>
    <s v="Dec 01, 2024"/>
    <s v="Dec 03, 2024"/>
    <x v="0"/>
    <s v="LUCKY LADY"/>
    <x v="0"/>
    <n v="0"/>
    <n v="0"/>
    <n v="0"/>
    <n v="0"/>
    <n v="0"/>
    <n v="0"/>
    <n v="0"/>
    <n v="0"/>
    <n v="0"/>
    <n v="0"/>
    <n v="32569"/>
    <n v="35353"/>
    <n v="18480"/>
    <n v="18053"/>
    <n v="13485"/>
    <n v="14757"/>
    <n v="11787"/>
    <n v="15048"/>
    <n v="0"/>
    <n v="159532"/>
  </r>
  <r>
    <x v="3"/>
    <x v="11"/>
    <x v="0"/>
    <x v="1"/>
    <x v="7"/>
    <s v="May 21, 2024"/>
    <s v="May 21, 2024"/>
    <x v="1"/>
    <s v="LUCKY LADY"/>
    <x v="1"/>
    <n v="10240"/>
    <n v="58424"/>
    <n v="6375"/>
    <n v="19293"/>
    <n v="6442"/>
    <n v="8748"/>
    <n v="77467"/>
    <n v="10684"/>
    <n v="57634"/>
    <n v="5451"/>
    <n v="0"/>
    <n v="0"/>
    <n v="0"/>
    <n v="0"/>
    <n v="0"/>
    <n v="0"/>
    <n v="0"/>
    <n v="0"/>
    <n v="260758"/>
    <n v="0"/>
  </r>
  <r>
    <x v="0"/>
    <x v="4"/>
    <x v="1"/>
    <x v="1"/>
    <x v="0"/>
    <s v="Dec 13, 2022"/>
    <s v="Dec 13, 2022"/>
    <x v="1"/>
    <s v="LUCKY LADY"/>
    <x v="1"/>
    <n v="38442"/>
    <n v="32382"/>
    <n v="41048"/>
    <n v="35326"/>
    <n v="61892"/>
    <n v="57775"/>
    <n v="408"/>
    <n v="77412"/>
    <n v="40231"/>
    <n v="30755"/>
    <n v="0"/>
    <n v="0"/>
    <n v="0"/>
    <n v="0"/>
    <n v="0"/>
    <n v="0"/>
    <n v="0"/>
    <n v="0"/>
    <n v="415671"/>
    <n v="0"/>
  </r>
  <r>
    <x v="2"/>
    <x v="9"/>
    <x v="3"/>
    <x v="6"/>
    <x v="3"/>
    <s v="Apr 27, 2025"/>
    <s v="Apr 29, 2025"/>
    <x v="0"/>
    <s v="NANA Z"/>
    <x v="1"/>
    <n v="75349"/>
    <n v="18934"/>
    <n v="63201"/>
    <n v="47477"/>
    <n v="69419"/>
    <n v="21971"/>
    <n v="40473"/>
    <n v="5560"/>
    <n v="37875"/>
    <n v="8332"/>
    <n v="0"/>
    <n v="0"/>
    <n v="0"/>
    <n v="0"/>
    <n v="0"/>
    <n v="0"/>
    <n v="0"/>
    <n v="0"/>
    <n v="388591"/>
    <n v="0"/>
  </r>
  <r>
    <x v="1"/>
    <x v="8"/>
    <x v="1"/>
    <x v="3"/>
    <x v="7"/>
    <s v="Oct 24, 2023"/>
    <s v="Oct 25, 2023"/>
    <x v="3"/>
    <s v="IRIS BLISS"/>
    <x v="1"/>
    <n v="41706"/>
    <n v="27950"/>
    <n v="35686"/>
    <n v="68196"/>
    <n v="14936"/>
    <n v="10032"/>
    <n v="33087"/>
    <n v="26739"/>
    <n v="16552"/>
    <n v="42751"/>
    <n v="0"/>
    <n v="0"/>
    <n v="0"/>
    <n v="0"/>
    <n v="0"/>
    <n v="0"/>
    <n v="0"/>
    <n v="0"/>
    <n v="317635"/>
    <n v="0"/>
  </r>
  <r>
    <x v="1"/>
    <x v="4"/>
    <x v="4"/>
    <x v="5"/>
    <x v="6"/>
    <s v="Jun 05, 2023"/>
    <s v="Jun 09, 2023"/>
    <x v="2"/>
    <s v="IRIS BLISS"/>
    <x v="0"/>
    <n v="0"/>
    <n v="0"/>
    <n v="0"/>
    <n v="0"/>
    <n v="0"/>
    <n v="0"/>
    <n v="0"/>
    <n v="0"/>
    <n v="0"/>
    <n v="0"/>
    <n v="31980"/>
    <n v="30869"/>
    <n v="30050"/>
    <n v="18225"/>
    <n v="6423"/>
    <n v="1399"/>
    <n v="15341"/>
    <n v="48630"/>
    <n v="0"/>
    <n v="182917"/>
  </r>
  <r>
    <x v="2"/>
    <x v="9"/>
    <x v="1"/>
    <x v="2"/>
    <x v="7"/>
    <s v="Apr 08, 2025"/>
    <s v="Apr 10, 2025"/>
    <x v="0"/>
    <s v="N BONANZA"/>
    <x v="1"/>
    <n v="29934"/>
    <n v="13301"/>
    <n v="76096"/>
    <n v="51385"/>
    <n v="57059"/>
    <n v="37067"/>
    <n v="11781"/>
    <n v="72321"/>
    <n v="78326"/>
    <n v="60058"/>
    <n v="0"/>
    <n v="0"/>
    <n v="0"/>
    <n v="0"/>
    <n v="0"/>
    <n v="0"/>
    <n v="0"/>
    <n v="0"/>
    <n v="487328"/>
    <n v="0"/>
  </r>
  <r>
    <x v="3"/>
    <x v="11"/>
    <x v="4"/>
    <x v="3"/>
    <x v="3"/>
    <s v="Aug 22, 2024"/>
    <s v="Aug 27, 2024"/>
    <x v="4"/>
    <s v="IRIS BLISS"/>
    <x v="1"/>
    <n v="25850"/>
    <n v="46057"/>
    <n v="36720"/>
    <n v="48158"/>
    <n v="3488"/>
    <n v="25751"/>
    <n v="70445"/>
    <n v="35198"/>
    <n v="24686"/>
    <n v="71808"/>
    <n v="0"/>
    <n v="0"/>
    <n v="0"/>
    <n v="0"/>
    <n v="0"/>
    <n v="0"/>
    <n v="0"/>
    <n v="0"/>
    <n v="388161"/>
    <n v="0"/>
  </r>
  <r>
    <x v="0"/>
    <x v="6"/>
    <x v="5"/>
    <x v="2"/>
    <x v="6"/>
    <s v="Nov 18, 2022"/>
    <s v="Nov 20, 2022"/>
    <x v="0"/>
    <s v="N BONANZA"/>
    <x v="0"/>
    <n v="0"/>
    <n v="0"/>
    <n v="0"/>
    <n v="0"/>
    <n v="0"/>
    <n v="0"/>
    <n v="0"/>
    <n v="0"/>
    <n v="0"/>
    <n v="0"/>
    <n v="9532"/>
    <n v="35088"/>
    <n v="25922"/>
    <n v="40560"/>
    <n v="27253"/>
    <n v="27158"/>
    <n v="33431"/>
    <n v="5608"/>
    <n v="0"/>
    <n v="204552"/>
  </r>
  <r>
    <x v="0"/>
    <x v="4"/>
    <x v="1"/>
    <x v="2"/>
    <x v="7"/>
    <s v="Apr 28, 2022"/>
    <s v="May 03, 2022"/>
    <x v="4"/>
    <s v="LUCKY LADY"/>
    <x v="0"/>
    <n v="0"/>
    <n v="0"/>
    <n v="0"/>
    <n v="0"/>
    <n v="0"/>
    <n v="0"/>
    <n v="0"/>
    <n v="0"/>
    <n v="0"/>
    <n v="0"/>
    <n v="44776"/>
    <n v="19196"/>
    <n v="5323"/>
    <n v="8027"/>
    <n v="381"/>
    <n v="43869"/>
    <n v="4442"/>
    <n v="15436"/>
    <n v="0"/>
    <n v="141450"/>
  </r>
  <r>
    <x v="3"/>
    <x v="10"/>
    <x v="3"/>
    <x v="0"/>
    <x v="1"/>
    <s v="Sep 28, 2024"/>
    <s v="Oct 03, 2024"/>
    <x v="4"/>
    <s v="SCARLET ROSELLA"/>
    <x v="1"/>
    <n v="18916"/>
    <n v="36458"/>
    <n v="69772"/>
    <n v="35785"/>
    <n v="68242"/>
    <n v="17644"/>
    <n v="68527"/>
    <n v="23208"/>
    <n v="37079"/>
    <n v="22438"/>
    <n v="0"/>
    <n v="0"/>
    <n v="0"/>
    <n v="0"/>
    <n v="0"/>
    <n v="0"/>
    <n v="0"/>
    <n v="0"/>
    <n v="398069"/>
    <n v="0"/>
  </r>
  <r>
    <x v="0"/>
    <x v="4"/>
    <x v="4"/>
    <x v="6"/>
    <x v="6"/>
    <s v="Nov 12, 2022"/>
    <s v="Nov 14, 2022"/>
    <x v="0"/>
    <s v="SCARLET ROSELLA"/>
    <x v="1"/>
    <n v="52707"/>
    <n v="26537"/>
    <n v="73370"/>
    <n v="20503"/>
    <n v="21204"/>
    <n v="8987"/>
    <n v="73187"/>
    <n v="48943"/>
    <n v="56093"/>
    <n v="33595"/>
    <n v="0"/>
    <n v="0"/>
    <n v="0"/>
    <n v="0"/>
    <n v="0"/>
    <n v="0"/>
    <n v="0"/>
    <n v="0"/>
    <n v="415126"/>
    <n v="0"/>
  </r>
  <r>
    <x v="1"/>
    <x v="5"/>
    <x v="2"/>
    <x v="3"/>
    <x v="6"/>
    <s v="Sep 10, 2023"/>
    <s v="Sep 15, 2023"/>
    <x v="4"/>
    <s v="LUCKY LADY"/>
    <x v="0"/>
    <n v="0"/>
    <n v="0"/>
    <n v="0"/>
    <n v="0"/>
    <n v="0"/>
    <n v="0"/>
    <n v="0"/>
    <n v="0"/>
    <n v="0"/>
    <n v="0"/>
    <n v="45302"/>
    <n v="10339"/>
    <n v="8078"/>
    <n v="22420"/>
    <n v="40561"/>
    <n v="10818"/>
    <n v="40463"/>
    <n v="49883"/>
    <n v="0"/>
    <n v="227864"/>
  </r>
  <r>
    <x v="2"/>
    <x v="6"/>
    <x v="5"/>
    <x v="4"/>
    <x v="6"/>
    <s v="Nov 04, 2025"/>
    <s v="Nov 06, 2025"/>
    <x v="0"/>
    <s v="N BONANZA"/>
    <x v="1"/>
    <n v="74173"/>
    <n v="67718"/>
    <n v="63302"/>
    <n v="63203"/>
    <n v="60303"/>
    <n v="29546"/>
    <n v="40407"/>
    <n v="70098"/>
    <n v="68417"/>
    <n v="37320"/>
    <n v="0"/>
    <n v="0"/>
    <n v="0"/>
    <n v="0"/>
    <n v="0"/>
    <n v="0"/>
    <n v="0"/>
    <n v="0"/>
    <n v="574487"/>
    <n v="0"/>
  </r>
  <r>
    <x v="3"/>
    <x v="8"/>
    <x v="3"/>
    <x v="1"/>
    <x v="5"/>
    <s v="Aug 17, 2024"/>
    <s v="Aug 17, 2024"/>
    <x v="1"/>
    <s v="OCEAN PEARL"/>
    <x v="0"/>
    <n v="0"/>
    <n v="0"/>
    <n v="0"/>
    <n v="0"/>
    <n v="0"/>
    <n v="0"/>
    <n v="0"/>
    <n v="0"/>
    <n v="0"/>
    <n v="0"/>
    <n v="47750"/>
    <n v="39720"/>
    <n v="17868"/>
    <n v="9052"/>
    <n v="39753"/>
    <n v="45080"/>
    <n v="2792"/>
    <n v="48081"/>
    <n v="0"/>
    <n v="250096"/>
  </r>
  <r>
    <x v="0"/>
    <x v="7"/>
    <x v="0"/>
    <x v="2"/>
    <x v="4"/>
    <s v="Aug 28, 2022"/>
    <s v="Aug 30, 2022"/>
    <x v="0"/>
    <s v="SEA HORIZON"/>
    <x v="1"/>
    <n v="49632"/>
    <n v="60737"/>
    <n v="62435"/>
    <n v="58775"/>
    <n v="19526"/>
    <n v="63433"/>
    <n v="9793"/>
    <n v="463"/>
    <n v="54975"/>
    <n v="52643"/>
    <n v="0"/>
    <n v="0"/>
    <n v="0"/>
    <n v="0"/>
    <n v="0"/>
    <n v="0"/>
    <n v="0"/>
    <n v="0"/>
    <n v="432412"/>
    <n v="0"/>
  </r>
  <r>
    <x v="2"/>
    <x v="9"/>
    <x v="3"/>
    <x v="6"/>
    <x v="4"/>
    <s v="Jan 25, 2025"/>
    <s v="Jan 27, 2025"/>
    <x v="0"/>
    <s v="N BONANZA"/>
    <x v="1"/>
    <n v="36180"/>
    <n v="13743"/>
    <n v="46581"/>
    <n v="29636"/>
    <n v="51617"/>
    <n v="75710"/>
    <n v="57823"/>
    <n v="2576"/>
    <n v="26611"/>
    <n v="75555"/>
    <n v="0"/>
    <n v="0"/>
    <n v="0"/>
    <n v="0"/>
    <n v="0"/>
    <n v="0"/>
    <n v="0"/>
    <n v="0"/>
    <n v="416032"/>
    <n v="0"/>
  </r>
  <r>
    <x v="0"/>
    <x v="5"/>
    <x v="3"/>
    <x v="4"/>
    <x v="1"/>
    <s v="Mar 17, 2022"/>
    <s v="Mar 20, 2022"/>
    <x v="5"/>
    <s v="SCARLET ROSELLA"/>
    <x v="1"/>
    <n v="23413"/>
    <n v="27292"/>
    <n v="20058"/>
    <n v="55046"/>
    <n v="51547"/>
    <n v="49394"/>
    <n v="11258"/>
    <n v="33642"/>
    <n v="56350"/>
    <n v="58129"/>
    <n v="0"/>
    <n v="0"/>
    <n v="0"/>
    <n v="0"/>
    <n v="0"/>
    <n v="0"/>
    <n v="0"/>
    <n v="0"/>
    <n v="386129"/>
    <n v="0"/>
  </r>
  <r>
    <x v="0"/>
    <x v="1"/>
    <x v="4"/>
    <x v="6"/>
    <x v="1"/>
    <s v="Jul 16, 2022"/>
    <s v="Jul 16, 2022"/>
    <x v="1"/>
    <s v="OCEAN PEARL"/>
    <x v="0"/>
    <n v="0"/>
    <n v="0"/>
    <n v="0"/>
    <n v="0"/>
    <n v="0"/>
    <n v="0"/>
    <n v="0"/>
    <n v="0"/>
    <n v="0"/>
    <n v="0"/>
    <n v="46919"/>
    <n v="6405"/>
    <n v="16371"/>
    <n v="25603"/>
    <n v="16644"/>
    <n v="28011"/>
    <n v="36899"/>
    <n v="13904"/>
    <n v="0"/>
    <n v="190756"/>
  </r>
  <r>
    <x v="0"/>
    <x v="8"/>
    <x v="0"/>
    <x v="2"/>
    <x v="5"/>
    <s v="Apr 21, 2022"/>
    <s v="Apr 26, 2022"/>
    <x v="4"/>
    <s v="N BONANZA"/>
    <x v="0"/>
    <n v="0"/>
    <n v="0"/>
    <n v="0"/>
    <n v="0"/>
    <n v="0"/>
    <n v="0"/>
    <n v="0"/>
    <n v="0"/>
    <n v="0"/>
    <n v="0"/>
    <n v="37531"/>
    <n v="34892"/>
    <n v="25225"/>
    <n v="32199"/>
    <n v="46969"/>
    <n v="30523"/>
    <n v="22391"/>
    <n v="31257"/>
    <n v="0"/>
    <n v="260987"/>
  </r>
  <r>
    <x v="1"/>
    <x v="3"/>
    <x v="3"/>
    <x v="4"/>
    <x v="6"/>
    <s v="Nov 13, 2023"/>
    <s v="Nov 18, 2023"/>
    <x v="4"/>
    <s v="SCARLET ROSELLA"/>
    <x v="1"/>
    <n v="57530"/>
    <n v="47256"/>
    <n v="28937"/>
    <n v="19469"/>
    <n v="47828"/>
    <n v="37747"/>
    <n v="50539"/>
    <n v="1991"/>
    <n v="77270"/>
    <n v="17875"/>
    <n v="0"/>
    <n v="0"/>
    <n v="0"/>
    <n v="0"/>
    <n v="0"/>
    <n v="0"/>
    <n v="0"/>
    <n v="0"/>
    <n v="386442"/>
    <n v="0"/>
  </r>
  <r>
    <x v="1"/>
    <x v="6"/>
    <x v="5"/>
    <x v="2"/>
    <x v="7"/>
    <s v="Sep 06, 2023"/>
    <s v="Sep 10, 2023"/>
    <x v="2"/>
    <s v="CORAL RUBY"/>
    <x v="1"/>
    <n v="73671"/>
    <n v="67952"/>
    <n v="63182"/>
    <n v="30777"/>
    <n v="77665"/>
    <n v="16030"/>
    <n v="63811"/>
    <n v="29247"/>
    <n v="35767"/>
    <n v="5910"/>
    <n v="0"/>
    <n v="0"/>
    <n v="0"/>
    <n v="0"/>
    <n v="0"/>
    <n v="0"/>
    <n v="0"/>
    <n v="0"/>
    <n v="464012"/>
    <n v="0"/>
  </r>
  <r>
    <x v="1"/>
    <x v="3"/>
    <x v="0"/>
    <x v="4"/>
    <x v="7"/>
    <s v="Aug 08, 2023"/>
    <s v="Aug 13, 2023"/>
    <x v="4"/>
    <s v="IRIS BLISS"/>
    <x v="1"/>
    <n v="8256"/>
    <n v="58157"/>
    <n v="30292"/>
    <n v="24589"/>
    <n v="58395"/>
    <n v="34787"/>
    <n v="19447"/>
    <n v="24686"/>
    <n v="21902"/>
    <n v="17194"/>
    <n v="0"/>
    <n v="0"/>
    <n v="0"/>
    <n v="0"/>
    <n v="0"/>
    <n v="0"/>
    <n v="0"/>
    <n v="0"/>
    <n v="297705"/>
    <n v="0"/>
  </r>
  <r>
    <x v="1"/>
    <x v="0"/>
    <x v="2"/>
    <x v="2"/>
    <x v="5"/>
    <s v="Nov 21, 2023"/>
    <s v="Nov 24, 2023"/>
    <x v="5"/>
    <s v="CORAL RUBY"/>
    <x v="0"/>
    <n v="0"/>
    <n v="0"/>
    <n v="0"/>
    <n v="0"/>
    <n v="0"/>
    <n v="0"/>
    <n v="0"/>
    <n v="0"/>
    <n v="0"/>
    <n v="0"/>
    <n v="14394"/>
    <n v="28019"/>
    <n v="18790"/>
    <n v="48634"/>
    <n v="40009"/>
    <n v="12806"/>
    <n v="21328"/>
    <n v="47014"/>
    <n v="0"/>
    <n v="230994"/>
  </r>
  <r>
    <x v="0"/>
    <x v="6"/>
    <x v="0"/>
    <x v="0"/>
    <x v="0"/>
    <s v="Dec 06, 2022"/>
    <s v="Dec 07, 2022"/>
    <x v="3"/>
    <s v="NANA Z"/>
    <x v="0"/>
    <n v="0"/>
    <n v="0"/>
    <n v="0"/>
    <n v="0"/>
    <n v="0"/>
    <n v="0"/>
    <n v="0"/>
    <n v="0"/>
    <n v="0"/>
    <n v="0"/>
    <n v="6445"/>
    <n v="16908"/>
    <n v="21330"/>
    <n v="45256"/>
    <n v="16088"/>
    <n v="22605"/>
    <n v="27920"/>
    <n v="38694"/>
    <n v="0"/>
    <n v="195246"/>
  </r>
  <r>
    <x v="1"/>
    <x v="11"/>
    <x v="4"/>
    <x v="4"/>
    <x v="2"/>
    <s v="Oct 23, 2023"/>
    <s v="Oct 23, 2023"/>
    <x v="1"/>
    <s v="SCARLET ROSELLA"/>
    <x v="1"/>
    <n v="67619"/>
    <n v="1631"/>
    <n v="17859"/>
    <n v="52768"/>
    <n v="60854"/>
    <n v="23805"/>
    <n v="68036"/>
    <n v="44476"/>
    <n v="26302"/>
    <n v="19095"/>
    <n v="0"/>
    <n v="0"/>
    <n v="0"/>
    <n v="0"/>
    <n v="0"/>
    <n v="0"/>
    <n v="0"/>
    <n v="0"/>
    <n v="382445"/>
    <n v="0"/>
  </r>
  <r>
    <x v="3"/>
    <x v="11"/>
    <x v="2"/>
    <x v="4"/>
    <x v="0"/>
    <s v="Apr 18, 2024"/>
    <s v="Apr 21, 2024"/>
    <x v="5"/>
    <s v="IRIS BLISS"/>
    <x v="1"/>
    <n v="59614"/>
    <n v="71298"/>
    <n v="40471"/>
    <n v="71732"/>
    <n v="59201"/>
    <n v="28332"/>
    <n v="37551"/>
    <n v="75444"/>
    <n v="77272"/>
    <n v="62579"/>
    <n v="0"/>
    <n v="0"/>
    <n v="0"/>
    <n v="0"/>
    <n v="0"/>
    <n v="0"/>
    <n v="0"/>
    <n v="0"/>
    <n v="583494"/>
    <n v="0"/>
  </r>
  <r>
    <x v="3"/>
    <x v="4"/>
    <x v="1"/>
    <x v="1"/>
    <x v="0"/>
    <s v="Jul 28, 2024"/>
    <s v="Aug 01, 2024"/>
    <x v="2"/>
    <s v="SEA HORIZON"/>
    <x v="0"/>
    <n v="0"/>
    <n v="0"/>
    <n v="0"/>
    <n v="0"/>
    <n v="0"/>
    <n v="0"/>
    <n v="0"/>
    <n v="0"/>
    <n v="0"/>
    <n v="0"/>
    <n v="24485"/>
    <n v="21503"/>
    <n v="45590"/>
    <n v="7948"/>
    <n v="32339"/>
    <n v="39942"/>
    <n v="40779"/>
    <n v="14510"/>
    <n v="0"/>
    <n v="227096"/>
  </r>
  <r>
    <x v="3"/>
    <x v="9"/>
    <x v="1"/>
    <x v="3"/>
    <x v="6"/>
    <s v="Apr 12, 2024"/>
    <s v="Apr 15, 2024"/>
    <x v="5"/>
    <s v="LUCKY LADY"/>
    <x v="1"/>
    <n v="72571"/>
    <n v="11320"/>
    <n v="63251"/>
    <n v="7773"/>
    <n v="72238"/>
    <n v="72667"/>
    <n v="8847"/>
    <n v="52628"/>
    <n v="7947"/>
    <n v="17206"/>
    <n v="0"/>
    <n v="0"/>
    <n v="0"/>
    <n v="0"/>
    <n v="0"/>
    <n v="0"/>
    <n v="0"/>
    <n v="0"/>
    <n v="386448"/>
    <n v="0"/>
  </r>
  <r>
    <x v="1"/>
    <x v="9"/>
    <x v="0"/>
    <x v="6"/>
    <x v="7"/>
    <s v="Jan 09, 2023"/>
    <s v="Jan 10, 2023"/>
    <x v="3"/>
    <s v="OCEAN PEARL"/>
    <x v="1"/>
    <n v="12143"/>
    <n v="57167"/>
    <n v="46483"/>
    <n v="19526"/>
    <n v="29029"/>
    <n v="57148"/>
    <n v="61374"/>
    <n v="18672"/>
    <n v="21818"/>
    <n v="20637"/>
    <n v="0"/>
    <n v="0"/>
    <n v="0"/>
    <n v="0"/>
    <n v="0"/>
    <n v="0"/>
    <n v="0"/>
    <n v="0"/>
    <n v="343997"/>
    <n v="0"/>
  </r>
  <r>
    <x v="3"/>
    <x v="5"/>
    <x v="4"/>
    <x v="0"/>
    <x v="5"/>
    <s v="Apr 20, 2024"/>
    <s v="Apr 21, 2024"/>
    <x v="3"/>
    <s v="SCARLET ROSELLA"/>
    <x v="0"/>
    <n v="0"/>
    <n v="0"/>
    <n v="0"/>
    <n v="0"/>
    <n v="0"/>
    <n v="0"/>
    <n v="0"/>
    <n v="0"/>
    <n v="0"/>
    <n v="0"/>
    <n v="22566"/>
    <n v="21604"/>
    <n v="40087"/>
    <n v="39209"/>
    <n v="27301"/>
    <n v="26577"/>
    <n v="30336"/>
    <n v="38655"/>
    <n v="0"/>
    <n v="246335"/>
  </r>
  <r>
    <x v="2"/>
    <x v="2"/>
    <x v="4"/>
    <x v="5"/>
    <x v="5"/>
    <s v="Jan 17, 2025"/>
    <s v="Jan 18, 2025"/>
    <x v="3"/>
    <s v="LUCKY LADY"/>
    <x v="1"/>
    <n v="57100"/>
    <n v="66261"/>
    <n v="29276"/>
    <n v="63749"/>
    <n v="60278"/>
    <n v="74993"/>
    <n v="24977"/>
    <n v="57267"/>
    <n v="46446"/>
    <n v="23525"/>
    <n v="0"/>
    <n v="0"/>
    <n v="0"/>
    <n v="0"/>
    <n v="0"/>
    <n v="0"/>
    <n v="0"/>
    <n v="0"/>
    <n v="503872"/>
    <n v="0"/>
  </r>
  <r>
    <x v="3"/>
    <x v="3"/>
    <x v="1"/>
    <x v="0"/>
    <x v="5"/>
    <s v="Aug 03, 2024"/>
    <s v="Aug 04, 2024"/>
    <x v="3"/>
    <s v="IRIS BLISS"/>
    <x v="0"/>
    <n v="0"/>
    <n v="0"/>
    <n v="0"/>
    <n v="0"/>
    <n v="0"/>
    <n v="0"/>
    <n v="0"/>
    <n v="0"/>
    <n v="0"/>
    <n v="0"/>
    <n v="30619"/>
    <n v="45749"/>
    <n v="1577"/>
    <n v="46490"/>
    <n v="11430"/>
    <n v="26278"/>
    <n v="10506"/>
    <n v="32460"/>
    <n v="0"/>
    <n v="205109"/>
  </r>
  <r>
    <x v="2"/>
    <x v="10"/>
    <x v="0"/>
    <x v="5"/>
    <x v="7"/>
    <s v="Oct 03, 2025"/>
    <s v="Oct 06, 2025"/>
    <x v="5"/>
    <s v="BETTY K"/>
    <x v="1"/>
    <n v="70907"/>
    <n v="4445"/>
    <n v="77149"/>
    <n v="35771"/>
    <n v="1704"/>
    <n v="29792"/>
    <n v="60857"/>
    <n v="65310"/>
    <n v="54197"/>
    <n v="61754"/>
    <n v="0"/>
    <n v="0"/>
    <n v="0"/>
    <n v="0"/>
    <n v="0"/>
    <n v="0"/>
    <n v="0"/>
    <n v="0"/>
    <n v="461886"/>
    <n v="0"/>
  </r>
  <r>
    <x v="0"/>
    <x v="0"/>
    <x v="5"/>
    <x v="3"/>
    <x v="1"/>
    <s v="Dec 07, 2022"/>
    <s v="Dec 11, 2022"/>
    <x v="2"/>
    <s v="NANA Z"/>
    <x v="0"/>
    <n v="0"/>
    <n v="0"/>
    <n v="0"/>
    <n v="0"/>
    <n v="0"/>
    <n v="0"/>
    <n v="0"/>
    <n v="0"/>
    <n v="0"/>
    <n v="0"/>
    <n v="12576"/>
    <n v="14743"/>
    <n v="18674"/>
    <n v="12719"/>
    <n v="11428"/>
    <n v="17325"/>
    <n v="12479"/>
    <n v="619"/>
    <n v="0"/>
    <n v="100563"/>
  </r>
  <r>
    <x v="2"/>
    <x v="10"/>
    <x v="3"/>
    <x v="6"/>
    <x v="6"/>
    <s v="Apr 23, 2025"/>
    <s v="Apr 28, 2025"/>
    <x v="4"/>
    <s v="SCARLET ROSELLA"/>
    <x v="0"/>
    <n v="0"/>
    <n v="0"/>
    <n v="0"/>
    <n v="0"/>
    <n v="0"/>
    <n v="0"/>
    <n v="0"/>
    <n v="0"/>
    <n v="0"/>
    <n v="0"/>
    <n v="15213"/>
    <n v="6908"/>
    <n v="47678"/>
    <n v="6595"/>
    <n v="12996"/>
    <n v="47363"/>
    <n v="47696"/>
    <n v="33119"/>
    <n v="0"/>
    <n v="217568"/>
  </r>
  <r>
    <x v="3"/>
    <x v="10"/>
    <x v="4"/>
    <x v="2"/>
    <x v="7"/>
    <s v="Jan 17, 2024"/>
    <s v="Jan 22, 2024"/>
    <x v="4"/>
    <s v="IRIS BLISS"/>
    <x v="1"/>
    <n v="20338"/>
    <n v="32400"/>
    <n v="76854"/>
    <n v="23430"/>
    <n v="33474"/>
    <n v="74927"/>
    <n v="41186"/>
    <n v="31693"/>
    <n v="39776"/>
    <n v="16983"/>
    <n v="0"/>
    <n v="0"/>
    <n v="0"/>
    <n v="0"/>
    <n v="0"/>
    <n v="0"/>
    <n v="0"/>
    <n v="0"/>
    <n v="391061"/>
    <n v="0"/>
  </r>
  <r>
    <x v="1"/>
    <x v="5"/>
    <x v="2"/>
    <x v="3"/>
    <x v="4"/>
    <s v="Nov 13, 2023"/>
    <s v="Nov 16, 2023"/>
    <x v="5"/>
    <s v="IRIS BLISS"/>
    <x v="1"/>
    <n v="73862"/>
    <n v="69657"/>
    <n v="79370"/>
    <n v="71398"/>
    <n v="5976"/>
    <n v="54002"/>
    <n v="28927"/>
    <n v="24580"/>
    <n v="65698"/>
    <n v="6714"/>
    <n v="0"/>
    <n v="0"/>
    <n v="0"/>
    <n v="0"/>
    <n v="0"/>
    <n v="0"/>
    <n v="0"/>
    <n v="0"/>
    <n v="480184"/>
    <n v="0"/>
  </r>
  <r>
    <x v="1"/>
    <x v="10"/>
    <x v="3"/>
    <x v="3"/>
    <x v="5"/>
    <s v="Jul 15, 2023"/>
    <s v="Jul 16, 2023"/>
    <x v="3"/>
    <s v="NANA Z"/>
    <x v="1"/>
    <n v="26850"/>
    <n v="21075"/>
    <n v="44641"/>
    <n v="56812"/>
    <n v="30946"/>
    <n v="7362"/>
    <n v="19464"/>
    <n v="44456"/>
    <n v="73503"/>
    <n v="725"/>
    <n v="0"/>
    <n v="0"/>
    <n v="0"/>
    <n v="0"/>
    <n v="0"/>
    <n v="0"/>
    <n v="0"/>
    <n v="0"/>
    <n v="325834"/>
    <n v="0"/>
  </r>
  <r>
    <x v="3"/>
    <x v="11"/>
    <x v="5"/>
    <x v="1"/>
    <x v="7"/>
    <s v="Sep 15, 2024"/>
    <s v="Sep 17, 2024"/>
    <x v="0"/>
    <s v="SEA HORIZON"/>
    <x v="0"/>
    <n v="0"/>
    <n v="0"/>
    <n v="0"/>
    <n v="0"/>
    <n v="0"/>
    <n v="0"/>
    <n v="0"/>
    <n v="0"/>
    <n v="0"/>
    <n v="0"/>
    <n v="39556"/>
    <n v="6507"/>
    <n v="23921"/>
    <n v="7781"/>
    <n v="47765"/>
    <n v="6994"/>
    <n v="13340"/>
    <n v="5308"/>
    <n v="0"/>
    <n v="151172"/>
  </r>
  <r>
    <x v="0"/>
    <x v="5"/>
    <x v="3"/>
    <x v="3"/>
    <x v="2"/>
    <s v="Jul 16, 2022"/>
    <s v="Jul 19, 2022"/>
    <x v="5"/>
    <s v="OCEAN PEARL"/>
    <x v="0"/>
    <n v="0"/>
    <n v="0"/>
    <n v="0"/>
    <n v="0"/>
    <n v="0"/>
    <n v="0"/>
    <n v="0"/>
    <n v="0"/>
    <n v="0"/>
    <n v="0"/>
    <n v="20449"/>
    <n v="5043"/>
    <n v="32750"/>
    <n v="38772"/>
    <n v="49686"/>
    <n v="11714"/>
    <n v="21825"/>
    <n v="38990"/>
    <n v="0"/>
    <n v="219229"/>
  </r>
  <r>
    <x v="1"/>
    <x v="2"/>
    <x v="0"/>
    <x v="1"/>
    <x v="7"/>
    <s v="Dec 06, 2023"/>
    <s v="Dec 09, 2023"/>
    <x v="5"/>
    <s v="NANA Z"/>
    <x v="1"/>
    <n v="53275"/>
    <n v="66766"/>
    <n v="40449"/>
    <n v="52773"/>
    <n v="32592"/>
    <n v="43851"/>
    <n v="5910"/>
    <n v="71405"/>
    <n v="78835"/>
    <n v="49596"/>
    <n v="0"/>
    <n v="0"/>
    <n v="0"/>
    <n v="0"/>
    <n v="0"/>
    <n v="0"/>
    <n v="0"/>
    <n v="0"/>
    <n v="495452"/>
    <n v="0"/>
  </r>
  <r>
    <x v="0"/>
    <x v="6"/>
    <x v="3"/>
    <x v="0"/>
    <x v="4"/>
    <s v="Jun 16, 2022"/>
    <s v="Jun 19, 2022"/>
    <x v="5"/>
    <s v="BETTY K"/>
    <x v="0"/>
    <n v="0"/>
    <n v="0"/>
    <n v="0"/>
    <n v="0"/>
    <n v="0"/>
    <n v="0"/>
    <n v="0"/>
    <n v="0"/>
    <n v="0"/>
    <n v="0"/>
    <n v="35669"/>
    <n v="8832"/>
    <n v="47474"/>
    <n v="23798"/>
    <n v="37623"/>
    <n v="39554"/>
    <n v="1230"/>
    <n v="45944"/>
    <n v="0"/>
    <n v="240124"/>
  </r>
  <r>
    <x v="1"/>
    <x v="8"/>
    <x v="5"/>
    <x v="3"/>
    <x v="7"/>
    <s v="Sep 26, 2023"/>
    <s v="Sep 27, 2023"/>
    <x v="3"/>
    <s v="SEA HORIZON"/>
    <x v="1"/>
    <n v="65555"/>
    <n v="37503"/>
    <n v="68724"/>
    <n v="3460"/>
    <n v="25653"/>
    <n v="23201"/>
    <n v="73736"/>
    <n v="2005"/>
    <n v="22953"/>
    <n v="29598"/>
    <n v="0"/>
    <n v="0"/>
    <n v="0"/>
    <n v="0"/>
    <n v="0"/>
    <n v="0"/>
    <n v="0"/>
    <n v="0"/>
    <n v="352388"/>
    <n v="0"/>
  </r>
  <r>
    <x v="0"/>
    <x v="7"/>
    <x v="0"/>
    <x v="4"/>
    <x v="7"/>
    <s v="Mar 01, 2022"/>
    <s v="Mar 06, 2022"/>
    <x v="4"/>
    <s v="LUCKY LADY"/>
    <x v="1"/>
    <n v="17404"/>
    <n v="39494"/>
    <n v="44561"/>
    <n v="69696"/>
    <n v="18101"/>
    <n v="31544"/>
    <n v="52884"/>
    <n v="59969"/>
    <n v="33045"/>
    <n v="48084"/>
    <n v="0"/>
    <n v="0"/>
    <n v="0"/>
    <n v="0"/>
    <n v="0"/>
    <n v="0"/>
    <n v="0"/>
    <n v="0"/>
    <n v="414782"/>
    <n v="0"/>
  </r>
  <r>
    <x v="0"/>
    <x v="0"/>
    <x v="5"/>
    <x v="5"/>
    <x v="6"/>
    <s v="Jun 11, 2022"/>
    <s v="Jun 12, 2022"/>
    <x v="3"/>
    <s v="NANA Z"/>
    <x v="0"/>
    <n v="0"/>
    <n v="0"/>
    <n v="0"/>
    <n v="0"/>
    <n v="0"/>
    <n v="0"/>
    <n v="0"/>
    <n v="0"/>
    <n v="0"/>
    <n v="0"/>
    <n v="967"/>
    <n v="23451"/>
    <n v="49832"/>
    <n v="20547"/>
    <n v="1286"/>
    <n v="15299"/>
    <n v="37182"/>
    <n v="31549"/>
    <n v="0"/>
    <n v="180113"/>
  </r>
  <r>
    <x v="2"/>
    <x v="11"/>
    <x v="1"/>
    <x v="5"/>
    <x v="0"/>
    <s v="Jul 18, 2025"/>
    <s v="Jul 18, 2025"/>
    <x v="1"/>
    <s v="OCEAN PEARL"/>
    <x v="1"/>
    <n v="11944"/>
    <n v="13947"/>
    <n v="66366"/>
    <n v="59165"/>
    <n v="4101"/>
    <n v="690"/>
    <n v="20327"/>
    <n v="4302"/>
    <n v="32997"/>
    <n v="38889"/>
    <n v="0"/>
    <n v="0"/>
    <n v="0"/>
    <n v="0"/>
    <n v="0"/>
    <n v="0"/>
    <n v="0"/>
    <n v="0"/>
    <n v="252728"/>
    <n v="0"/>
  </r>
  <r>
    <x v="2"/>
    <x v="9"/>
    <x v="5"/>
    <x v="3"/>
    <x v="0"/>
    <s v="Dec 20, 2025"/>
    <s v="Dec 20, 2025"/>
    <x v="1"/>
    <s v="BETTY K"/>
    <x v="1"/>
    <n v="72943"/>
    <n v="25596"/>
    <n v="70074"/>
    <n v="67292"/>
    <n v="54303"/>
    <n v="26260"/>
    <n v="4063"/>
    <n v="16664"/>
    <n v="60624"/>
    <n v="62373"/>
    <n v="0"/>
    <n v="0"/>
    <n v="0"/>
    <n v="0"/>
    <n v="0"/>
    <n v="0"/>
    <n v="0"/>
    <n v="0"/>
    <n v="460192"/>
    <n v="0"/>
  </r>
  <r>
    <x v="0"/>
    <x v="1"/>
    <x v="5"/>
    <x v="1"/>
    <x v="2"/>
    <s v="Jan 24, 2022"/>
    <s v="Jan 28, 2022"/>
    <x v="2"/>
    <s v="SEA HORIZON"/>
    <x v="0"/>
    <n v="0"/>
    <n v="0"/>
    <n v="0"/>
    <n v="0"/>
    <n v="0"/>
    <n v="0"/>
    <n v="0"/>
    <n v="0"/>
    <n v="0"/>
    <n v="0"/>
    <n v="16211"/>
    <n v="23711"/>
    <n v="24275"/>
    <n v="38612"/>
    <n v="41513"/>
    <n v="36520"/>
    <n v="4729"/>
    <n v="9396"/>
    <n v="0"/>
    <n v="194967"/>
  </r>
  <r>
    <x v="1"/>
    <x v="10"/>
    <x v="5"/>
    <x v="1"/>
    <x v="7"/>
    <s v="Jan 21, 2023"/>
    <s v="Jan 26, 2023"/>
    <x v="4"/>
    <s v="IRIS BLISS"/>
    <x v="0"/>
    <n v="0"/>
    <n v="0"/>
    <n v="0"/>
    <n v="0"/>
    <n v="0"/>
    <n v="0"/>
    <n v="0"/>
    <n v="0"/>
    <n v="0"/>
    <n v="0"/>
    <n v="21800"/>
    <n v="41505"/>
    <n v="9314"/>
    <n v="4860"/>
    <n v="38327"/>
    <n v="42802"/>
    <n v="11306"/>
    <n v="17486"/>
    <n v="0"/>
    <n v="187400"/>
  </r>
  <r>
    <x v="3"/>
    <x v="0"/>
    <x v="4"/>
    <x v="0"/>
    <x v="0"/>
    <s v="Oct 09, 2024"/>
    <s v="Oct 11, 2024"/>
    <x v="0"/>
    <s v="SEA HORIZON"/>
    <x v="0"/>
    <n v="0"/>
    <n v="0"/>
    <n v="0"/>
    <n v="0"/>
    <n v="0"/>
    <n v="0"/>
    <n v="0"/>
    <n v="0"/>
    <n v="0"/>
    <n v="0"/>
    <n v="41055"/>
    <n v="24572"/>
    <n v="5580"/>
    <n v="22564"/>
    <n v="17145"/>
    <n v="42999"/>
    <n v="48359"/>
    <n v="44826"/>
    <n v="0"/>
    <n v="247100"/>
  </r>
  <r>
    <x v="1"/>
    <x v="2"/>
    <x v="2"/>
    <x v="6"/>
    <x v="3"/>
    <s v="Dec 02, 2023"/>
    <s v="Dec 07, 2023"/>
    <x v="4"/>
    <s v="BETTY K"/>
    <x v="0"/>
    <n v="0"/>
    <n v="0"/>
    <n v="0"/>
    <n v="0"/>
    <n v="0"/>
    <n v="0"/>
    <n v="0"/>
    <n v="0"/>
    <n v="0"/>
    <n v="0"/>
    <n v="17477"/>
    <n v="20371"/>
    <n v="8710"/>
    <n v="2082"/>
    <n v="14723"/>
    <n v="23829"/>
    <n v="18469"/>
    <n v="6909"/>
    <n v="0"/>
    <n v="112570"/>
  </r>
  <r>
    <x v="2"/>
    <x v="10"/>
    <x v="2"/>
    <x v="1"/>
    <x v="3"/>
    <s v="Jan 24, 2025"/>
    <s v="Jan 24, 2025"/>
    <x v="1"/>
    <s v="OCEAN PEARL"/>
    <x v="1"/>
    <n v="72383"/>
    <n v="74861"/>
    <n v="43907"/>
    <n v="13016"/>
    <n v="13626"/>
    <n v="20537"/>
    <n v="75815"/>
    <n v="42161"/>
    <n v="44548"/>
    <n v="76954"/>
    <n v="0"/>
    <n v="0"/>
    <n v="0"/>
    <n v="0"/>
    <n v="0"/>
    <n v="0"/>
    <n v="0"/>
    <n v="0"/>
    <n v="477808"/>
    <n v="0"/>
  </r>
  <r>
    <x v="3"/>
    <x v="0"/>
    <x v="2"/>
    <x v="1"/>
    <x v="5"/>
    <s v="Jan 19, 2024"/>
    <s v="Jan 24, 2024"/>
    <x v="4"/>
    <s v="IRIS BLISS"/>
    <x v="1"/>
    <n v="74245"/>
    <n v="53057"/>
    <n v="4130"/>
    <n v="63572"/>
    <n v="79856"/>
    <n v="67863"/>
    <n v="72782"/>
    <n v="5874"/>
    <n v="37771"/>
    <n v="21459"/>
    <n v="0"/>
    <n v="0"/>
    <n v="0"/>
    <n v="0"/>
    <n v="0"/>
    <n v="0"/>
    <n v="0"/>
    <n v="0"/>
    <n v="480609"/>
    <n v="0"/>
  </r>
  <r>
    <x v="3"/>
    <x v="0"/>
    <x v="0"/>
    <x v="2"/>
    <x v="2"/>
    <s v="Jan 25, 2024"/>
    <s v="Jan 27, 2024"/>
    <x v="0"/>
    <s v="NANA Z"/>
    <x v="0"/>
    <n v="0"/>
    <n v="0"/>
    <n v="0"/>
    <n v="0"/>
    <n v="0"/>
    <n v="0"/>
    <n v="0"/>
    <n v="0"/>
    <n v="0"/>
    <n v="0"/>
    <n v="41755"/>
    <n v="46134"/>
    <n v="29099"/>
    <n v="17947"/>
    <n v="20621"/>
    <n v="32967"/>
    <n v="14865"/>
    <n v="39781"/>
    <n v="0"/>
    <n v="243169"/>
  </r>
  <r>
    <x v="3"/>
    <x v="2"/>
    <x v="4"/>
    <x v="0"/>
    <x v="5"/>
    <s v="Nov 01, 2024"/>
    <s v="Nov 05, 2024"/>
    <x v="2"/>
    <s v="N BONANZA"/>
    <x v="1"/>
    <n v="59552"/>
    <n v="30835"/>
    <n v="61059"/>
    <n v="71208"/>
    <n v="24016"/>
    <n v="54977"/>
    <n v="829"/>
    <n v="41033"/>
    <n v="67873"/>
    <n v="25482"/>
    <n v="0"/>
    <n v="0"/>
    <n v="0"/>
    <n v="0"/>
    <n v="0"/>
    <n v="0"/>
    <n v="0"/>
    <n v="0"/>
    <n v="436864"/>
    <n v="0"/>
  </r>
  <r>
    <x v="3"/>
    <x v="8"/>
    <x v="3"/>
    <x v="0"/>
    <x v="3"/>
    <s v="May 25, 2024"/>
    <s v="May 27, 2024"/>
    <x v="0"/>
    <s v="SEA HORIZON"/>
    <x v="0"/>
    <n v="0"/>
    <n v="0"/>
    <n v="0"/>
    <n v="0"/>
    <n v="0"/>
    <n v="0"/>
    <n v="0"/>
    <n v="0"/>
    <n v="0"/>
    <n v="0"/>
    <n v="35907"/>
    <n v="1987"/>
    <n v="18583"/>
    <n v="17228"/>
    <n v="38246"/>
    <n v="36489"/>
    <n v="41010"/>
    <n v="4507"/>
    <n v="0"/>
    <n v="193957"/>
  </r>
  <r>
    <x v="3"/>
    <x v="1"/>
    <x v="3"/>
    <x v="0"/>
    <x v="3"/>
    <s v="Aug 05, 2024"/>
    <s v="Aug 10, 2024"/>
    <x v="4"/>
    <s v="IRIS BLISS"/>
    <x v="1"/>
    <n v="48852"/>
    <n v="45707"/>
    <n v="57083"/>
    <n v="19965"/>
    <n v="35416"/>
    <n v="16480"/>
    <n v="7584"/>
    <n v="79145"/>
    <n v="61909"/>
    <n v="35101"/>
    <n v="0"/>
    <n v="0"/>
    <n v="0"/>
    <n v="0"/>
    <n v="0"/>
    <n v="0"/>
    <n v="0"/>
    <n v="0"/>
    <n v="407242"/>
    <n v="0"/>
  </r>
  <r>
    <x v="2"/>
    <x v="7"/>
    <x v="0"/>
    <x v="5"/>
    <x v="1"/>
    <s v="Aug 16, 2025"/>
    <s v="Aug 19, 2025"/>
    <x v="5"/>
    <s v="N BONANZA"/>
    <x v="1"/>
    <n v="57399"/>
    <n v="76301"/>
    <n v="66873"/>
    <n v="44227"/>
    <n v="68698"/>
    <n v="61154"/>
    <n v="19056"/>
    <n v="2577"/>
    <n v="46134"/>
    <n v="57136"/>
    <n v="0"/>
    <n v="0"/>
    <n v="0"/>
    <n v="0"/>
    <n v="0"/>
    <n v="0"/>
    <n v="0"/>
    <n v="0"/>
    <n v="499555"/>
    <n v="0"/>
  </r>
  <r>
    <x v="1"/>
    <x v="3"/>
    <x v="5"/>
    <x v="0"/>
    <x v="4"/>
    <s v="Jul 28, 2023"/>
    <s v="Aug 01, 2023"/>
    <x v="2"/>
    <s v="BETTY K"/>
    <x v="0"/>
    <n v="0"/>
    <n v="0"/>
    <n v="0"/>
    <n v="0"/>
    <n v="0"/>
    <n v="0"/>
    <n v="0"/>
    <n v="0"/>
    <n v="0"/>
    <n v="0"/>
    <n v="9616"/>
    <n v="37173"/>
    <n v="31375"/>
    <n v="18126"/>
    <n v="47709"/>
    <n v="17887"/>
    <n v="12608"/>
    <n v="10858"/>
    <n v="0"/>
    <n v="185352"/>
  </r>
  <r>
    <x v="1"/>
    <x v="8"/>
    <x v="4"/>
    <x v="5"/>
    <x v="7"/>
    <s v="May 27, 2023"/>
    <s v="May 29, 2023"/>
    <x v="0"/>
    <s v="NANA Z"/>
    <x v="1"/>
    <n v="35508"/>
    <n v="21680"/>
    <n v="73494"/>
    <n v="14112"/>
    <n v="8369"/>
    <n v="38824"/>
    <n v="44705"/>
    <n v="4190"/>
    <n v="61055"/>
    <n v="75512"/>
    <n v="0"/>
    <n v="0"/>
    <n v="0"/>
    <n v="0"/>
    <n v="0"/>
    <n v="0"/>
    <n v="0"/>
    <n v="0"/>
    <n v="377449"/>
    <n v="0"/>
  </r>
  <r>
    <x v="3"/>
    <x v="10"/>
    <x v="0"/>
    <x v="3"/>
    <x v="6"/>
    <s v="Feb 17, 2024"/>
    <s v="Feb 22, 2024"/>
    <x v="4"/>
    <s v="SCARLET ROSELLA"/>
    <x v="1"/>
    <n v="32685"/>
    <n v="67497"/>
    <n v="76304"/>
    <n v="14150"/>
    <n v="42476"/>
    <n v="18720"/>
    <n v="23337"/>
    <n v="57045"/>
    <n v="21537"/>
    <n v="14981"/>
    <n v="0"/>
    <n v="0"/>
    <n v="0"/>
    <n v="0"/>
    <n v="0"/>
    <n v="0"/>
    <n v="0"/>
    <n v="0"/>
    <n v="368732"/>
    <n v="0"/>
  </r>
  <r>
    <x v="3"/>
    <x v="3"/>
    <x v="2"/>
    <x v="0"/>
    <x v="6"/>
    <s v="May 11, 2024"/>
    <s v="May 11, 2024"/>
    <x v="1"/>
    <s v="IRIS BLISS"/>
    <x v="1"/>
    <n v="63257"/>
    <n v="64412"/>
    <n v="54680"/>
    <n v="32704"/>
    <n v="56305"/>
    <n v="33869"/>
    <n v="77901"/>
    <n v="17183"/>
    <n v="16477"/>
    <n v="30521"/>
    <n v="0"/>
    <n v="0"/>
    <n v="0"/>
    <n v="0"/>
    <n v="0"/>
    <n v="0"/>
    <n v="0"/>
    <n v="0"/>
    <n v="447309"/>
    <n v="0"/>
  </r>
  <r>
    <x v="3"/>
    <x v="4"/>
    <x v="0"/>
    <x v="1"/>
    <x v="0"/>
    <s v="Aug 18, 2024"/>
    <s v="Aug 22, 2024"/>
    <x v="2"/>
    <s v="NANA Z"/>
    <x v="1"/>
    <n v="64183"/>
    <n v="234"/>
    <n v="79367"/>
    <n v="30730"/>
    <n v="78789"/>
    <n v="18985"/>
    <n v="14456"/>
    <n v="60052"/>
    <n v="15323"/>
    <n v="43083"/>
    <n v="0"/>
    <n v="0"/>
    <n v="0"/>
    <n v="0"/>
    <n v="0"/>
    <n v="0"/>
    <n v="0"/>
    <n v="0"/>
    <n v="405202"/>
    <n v="0"/>
  </r>
  <r>
    <x v="3"/>
    <x v="3"/>
    <x v="3"/>
    <x v="5"/>
    <x v="6"/>
    <s v="Apr 10, 2024"/>
    <s v="Apr 13, 2024"/>
    <x v="5"/>
    <s v="SEA HORIZON"/>
    <x v="0"/>
    <n v="0"/>
    <n v="0"/>
    <n v="0"/>
    <n v="0"/>
    <n v="0"/>
    <n v="0"/>
    <n v="0"/>
    <n v="0"/>
    <n v="0"/>
    <n v="0"/>
    <n v="5800"/>
    <n v="18609"/>
    <n v="38084"/>
    <n v="17731"/>
    <n v="10913"/>
    <n v="38432"/>
    <n v="11505"/>
    <n v="7091"/>
    <n v="0"/>
    <n v="148165"/>
  </r>
  <r>
    <x v="1"/>
    <x v="2"/>
    <x v="5"/>
    <x v="5"/>
    <x v="7"/>
    <s v="May 24, 2023"/>
    <s v="May 29, 2023"/>
    <x v="4"/>
    <s v="LUCKY LADY"/>
    <x v="0"/>
    <n v="0"/>
    <n v="0"/>
    <n v="0"/>
    <n v="0"/>
    <n v="0"/>
    <n v="0"/>
    <n v="0"/>
    <n v="0"/>
    <n v="0"/>
    <n v="0"/>
    <n v="17077"/>
    <n v="8724"/>
    <n v="25218"/>
    <n v="16205"/>
    <n v="47145"/>
    <n v="3378"/>
    <n v="5633"/>
    <n v="2593"/>
    <n v="0"/>
    <n v="125973"/>
  </r>
  <r>
    <x v="1"/>
    <x v="6"/>
    <x v="2"/>
    <x v="4"/>
    <x v="5"/>
    <s v="Jan 14, 2023"/>
    <s v="Jan 18, 2023"/>
    <x v="2"/>
    <s v="N BONANZA"/>
    <x v="1"/>
    <n v="41418"/>
    <n v="11679"/>
    <n v="77"/>
    <n v="40422"/>
    <n v="67143"/>
    <n v="34817"/>
    <n v="79184"/>
    <n v="855"/>
    <n v="33641"/>
    <n v="3205"/>
    <n v="0"/>
    <n v="0"/>
    <n v="0"/>
    <n v="0"/>
    <n v="0"/>
    <n v="0"/>
    <n v="0"/>
    <n v="0"/>
    <n v="312441"/>
    <n v="0"/>
  </r>
  <r>
    <x v="2"/>
    <x v="8"/>
    <x v="1"/>
    <x v="1"/>
    <x v="0"/>
    <s v="Jan 08, 2025"/>
    <s v="Jan 12, 2025"/>
    <x v="2"/>
    <s v="N BONANZA"/>
    <x v="1"/>
    <n v="22277"/>
    <n v="53588"/>
    <n v="34951"/>
    <n v="16176"/>
    <n v="32276"/>
    <n v="50683"/>
    <n v="56721"/>
    <n v="24058"/>
    <n v="43152"/>
    <n v="72226"/>
    <n v="0"/>
    <n v="0"/>
    <n v="0"/>
    <n v="0"/>
    <n v="0"/>
    <n v="0"/>
    <n v="0"/>
    <n v="0"/>
    <n v="406108"/>
    <n v="0"/>
  </r>
  <r>
    <x v="0"/>
    <x v="7"/>
    <x v="5"/>
    <x v="5"/>
    <x v="5"/>
    <s v="Apr 22, 2022"/>
    <s v="Apr 22, 2022"/>
    <x v="1"/>
    <s v="SCARLET ROSELLA"/>
    <x v="1"/>
    <n v="56106"/>
    <n v="23980"/>
    <n v="37336"/>
    <n v="42707"/>
    <n v="75302"/>
    <n v="34907"/>
    <n v="21689"/>
    <n v="5986"/>
    <n v="40593"/>
    <n v="28686"/>
    <n v="0"/>
    <n v="0"/>
    <n v="0"/>
    <n v="0"/>
    <n v="0"/>
    <n v="0"/>
    <n v="0"/>
    <n v="0"/>
    <n v="367292"/>
    <n v="0"/>
  </r>
  <r>
    <x v="1"/>
    <x v="3"/>
    <x v="1"/>
    <x v="5"/>
    <x v="0"/>
    <s v="Oct 07, 2023"/>
    <s v="Oct 11, 2023"/>
    <x v="2"/>
    <s v="NANA Z"/>
    <x v="0"/>
    <n v="0"/>
    <n v="0"/>
    <n v="0"/>
    <n v="0"/>
    <n v="0"/>
    <n v="0"/>
    <n v="0"/>
    <n v="0"/>
    <n v="0"/>
    <n v="0"/>
    <n v="47343"/>
    <n v="45124"/>
    <n v="21043"/>
    <n v="2925"/>
    <n v="33666"/>
    <n v="1835"/>
    <n v="30281"/>
    <n v="12712"/>
    <n v="0"/>
    <n v="194929"/>
  </r>
  <r>
    <x v="0"/>
    <x v="10"/>
    <x v="4"/>
    <x v="0"/>
    <x v="6"/>
    <s v="Apr 18, 2022"/>
    <s v="Apr 23, 2022"/>
    <x v="4"/>
    <s v="OCEAN PEARL"/>
    <x v="1"/>
    <n v="55149"/>
    <n v="21250"/>
    <n v="24664"/>
    <n v="79197"/>
    <n v="79715"/>
    <n v="40254"/>
    <n v="78681"/>
    <n v="40521"/>
    <n v="37751"/>
    <n v="59818"/>
    <n v="0"/>
    <n v="0"/>
    <n v="0"/>
    <n v="0"/>
    <n v="0"/>
    <n v="0"/>
    <n v="0"/>
    <n v="0"/>
    <n v="517000"/>
    <n v="0"/>
  </r>
  <r>
    <x v="3"/>
    <x v="0"/>
    <x v="2"/>
    <x v="2"/>
    <x v="2"/>
    <s v="Jul 15, 2024"/>
    <s v="Jul 17, 2024"/>
    <x v="0"/>
    <s v="N BONANZA"/>
    <x v="1"/>
    <n v="73212"/>
    <n v="19649"/>
    <n v="1440"/>
    <n v="12934"/>
    <n v="38963"/>
    <n v="55050"/>
    <n v="15010"/>
    <n v="27900"/>
    <n v="51828"/>
    <n v="38468"/>
    <n v="0"/>
    <n v="0"/>
    <n v="0"/>
    <n v="0"/>
    <n v="0"/>
    <n v="0"/>
    <n v="0"/>
    <n v="0"/>
    <n v="334454"/>
    <n v="0"/>
  </r>
  <r>
    <x v="3"/>
    <x v="10"/>
    <x v="5"/>
    <x v="2"/>
    <x v="6"/>
    <s v="Dec 05, 2024"/>
    <s v="Dec 06, 2024"/>
    <x v="3"/>
    <s v="IRIS BLISS"/>
    <x v="0"/>
    <n v="0"/>
    <n v="0"/>
    <n v="0"/>
    <n v="0"/>
    <n v="0"/>
    <n v="0"/>
    <n v="0"/>
    <n v="0"/>
    <n v="0"/>
    <n v="0"/>
    <n v="15730"/>
    <n v="49378"/>
    <n v="38491"/>
    <n v="22208"/>
    <n v="43218"/>
    <n v="47024"/>
    <n v="37222"/>
    <n v="23103"/>
    <n v="0"/>
    <n v="276374"/>
  </r>
  <r>
    <x v="3"/>
    <x v="9"/>
    <x v="0"/>
    <x v="0"/>
    <x v="4"/>
    <s v="Feb 24, 2024"/>
    <s v="Feb 28, 2024"/>
    <x v="2"/>
    <s v="BETTY K"/>
    <x v="1"/>
    <n v="324"/>
    <n v="58297"/>
    <n v="20757"/>
    <n v="30015"/>
    <n v="48296"/>
    <n v="58514"/>
    <n v="38657"/>
    <n v="49573"/>
    <n v="26100"/>
    <n v="44453"/>
    <n v="0"/>
    <n v="0"/>
    <n v="0"/>
    <n v="0"/>
    <n v="0"/>
    <n v="0"/>
    <n v="0"/>
    <n v="0"/>
    <n v="374986"/>
    <n v="0"/>
  </r>
  <r>
    <x v="2"/>
    <x v="8"/>
    <x v="0"/>
    <x v="1"/>
    <x v="1"/>
    <s v="Jan 02, 2025"/>
    <s v="Jan 04, 2025"/>
    <x v="0"/>
    <s v="N BONANZA"/>
    <x v="0"/>
    <n v="0"/>
    <n v="0"/>
    <n v="0"/>
    <n v="0"/>
    <n v="0"/>
    <n v="0"/>
    <n v="0"/>
    <n v="0"/>
    <n v="0"/>
    <n v="0"/>
    <n v="13688"/>
    <n v="34026"/>
    <n v="2613"/>
    <n v="45687"/>
    <n v="5666"/>
    <n v="48375"/>
    <n v="8904"/>
    <n v="19811"/>
    <n v="0"/>
    <n v="178770"/>
  </r>
  <r>
    <x v="0"/>
    <x v="11"/>
    <x v="4"/>
    <x v="4"/>
    <x v="6"/>
    <s v="Oct 11, 2022"/>
    <s v="Oct 12, 2022"/>
    <x v="3"/>
    <s v="CORAL RUBY"/>
    <x v="1"/>
    <n v="36093"/>
    <n v="5352"/>
    <n v="9424"/>
    <n v="45247"/>
    <n v="46289"/>
    <n v="74301"/>
    <n v="49486"/>
    <n v="34700"/>
    <n v="23458"/>
    <n v="54943"/>
    <n v="0"/>
    <n v="0"/>
    <n v="0"/>
    <n v="0"/>
    <n v="0"/>
    <n v="0"/>
    <n v="0"/>
    <n v="0"/>
    <n v="379293"/>
    <n v="0"/>
  </r>
  <r>
    <x v="0"/>
    <x v="11"/>
    <x v="5"/>
    <x v="6"/>
    <x v="6"/>
    <s v="Oct 13, 2022"/>
    <s v="Oct 13, 2022"/>
    <x v="1"/>
    <s v="BETTY K"/>
    <x v="0"/>
    <n v="0"/>
    <n v="0"/>
    <n v="0"/>
    <n v="0"/>
    <n v="0"/>
    <n v="0"/>
    <n v="0"/>
    <n v="0"/>
    <n v="0"/>
    <n v="0"/>
    <n v="24257"/>
    <n v="42200"/>
    <n v="3174"/>
    <n v="48753"/>
    <n v="17324"/>
    <n v="45403"/>
    <n v="15324"/>
    <n v="19032"/>
    <n v="0"/>
    <n v="215467"/>
  </r>
  <r>
    <x v="1"/>
    <x v="0"/>
    <x v="5"/>
    <x v="5"/>
    <x v="7"/>
    <s v="Mar 27, 2023"/>
    <s v="Mar 29, 2023"/>
    <x v="0"/>
    <s v="SEA HORIZON"/>
    <x v="0"/>
    <n v="0"/>
    <n v="0"/>
    <n v="0"/>
    <n v="0"/>
    <n v="0"/>
    <n v="0"/>
    <n v="0"/>
    <n v="0"/>
    <n v="0"/>
    <n v="0"/>
    <n v="7066"/>
    <n v="34935"/>
    <n v="40789"/>
    <n v="44362"/>
    <n v="6085"/>
    <n v="33375"/>
    <n v="16731"/>
    <n v="23093"/>
    <n v="0"/>
    <n v="206436"/>
  </r>
  <r>
    <x v="2"/>
    <x v="11"/>
    <x v="5"/>
    <x v="0"/>
    <x v="3"/>
    <s v="Apr 19, 2025"/>
    <s v="Apr 21, 2025"/>
    <x v="0"/>
    <s v="BETTY K"/>
    <x v="1"/>
    <n v="61506"/>
    <n v="69226"/>
    <n v="4754"/>
    <n v="63047"/>
    <n v="49798"/>
    <n v="12337"/>
    <n v="39663"/>
    <n v="3356"/>
    <n v="47394"/>
    <n v="79777"/>
    <n v="0"/>
    <n v="0"/>
    <n v="0"/>
    <n v="0"/>
    <n v="0"/>
    <n v="0"/>
    <n v="0"/>
    <n v="0"/>
    <n v="430858"/>
    <n v="0"/>
  </r>
  <r>
    <x v="0"/>
    <x v="5"/>
    <x v="2"/>
    <x v="0"/>
    <x v="7"/>
    <s v="Jan 13, 2022"/>
    <s v="Jan 18, 2022"/>
    <x v="4"/>
    <s v="IRIS BLISS"/>
    <x v="0"/>
    <n v="0"/>
    <n v="0"/>
    <n v="0"/>
    <n v="0"/>
    <n v="0"/>
    <n v="0"/>
    <n v="0"/>
    <n v="0"/>
    <n v="0"/>
    <n v="0"/>
    <n v="8152"/>
    <n v="7078"/>
    <n v="2694"/>
    <n v="49572"/>
    <n v="27808"/>
    <n v="38731"/>
    <n v="37438"/>
    <n v="27388"/>
    <n v="0"/>
    <n v="198861"/>
  </r>
  <r>
    <x v="2"/>
    <x v="11"/>
    <x v="3"/>
    <x v="0"/>
    <x v="0"/>
    <s v="Apr 10, 2025"/>
    <s v="Apr 10, 2025"/>
    <x v="1"/>
    <s v="SEA HORIZON"/>
    <x v="0"/>
    <n v="0"/>
    <n v="0"/>
    <n v="0"/>
    <n v="0"/>
    <n v="0"/>
    <n v="0"/>
    <n v="0"/>
    <n v="0"/>
    <n v="0"/>
    <n v="0"/>
    <n v="33464"/>
    <n v="18199"/>
    <n v="41218"/>
    <n v="6829"/>
    <n v="7161"/>
    <n v="22731"/>
    <n v="11111"/>
    <n v="47905"/>
    <n v="0"/>
    <n v="188618"/>
  </r>
  <r>
    <x v="2"/>
    <x v="5"/>
    <x v="4"/>
    <x v="5"/>
    <x v="7"/>
    <s v="Jul 13, 2025"/>
    <s v="Jul 13, 2025"/>
    <x v="1"/>
    <s v="CORAL RUBY"/>
    <x v="0"/>
    <n v="0"/>
    <n v="0"/>
    <n v="0"/>
    <n v="0"/>
    <n v="0"/>
    <n v="0"/>
    <n v="0"/>
    <n v="0"/>
    <n v="0"/>
    <n v="0"/>
    <n v="8021"/>
    <n v="40429"/>
    <n v="24780"/>
    <n v="1783"/>
    <n v="7543"/>
    <n v="23892"/>
    <n v="49138"/>
    <n v="282"/>
    <n v="0"/>
    <n v="155868"/>
  </r>
  <r>
    <x v="1"/>
    <x v="10"/>
    <x v="5"/>
    <x v="6"/>
    <x v="1"/>
    <s v="Mar 26, 2023"/>
    <s v="Mar 29, 2023"/>
    <x v="5"/>
    <s v="SCARLET ROSELLA"/>
    <x v="0"/>
    <n v="0"/>
    <n v="0"/>
    <n v="0"/>
    <n v="0"/>
    <n v="0"/>
    <n v="0"/>
    <n v="0"/>
    <n v="0"/>
    <n v="0"/>
    <n v="0"/>
    <n v="35704"/>
    <n v="4847"/>
    <n v="40446"/>
    <n v="24709"/>
    <n v="46766"/>
    <n v="29477"/>
    <n v="27253"/>
    <n v="33423"/>
    <n v="0"/>
    <n v="242625"/>
  </r>
  <r>
    <x v="0"/>
    <x v="11"/>
    <x v="1"/>
    <x v="1"/>
    <x v="1"/>
    <s v="Jan 08, 2022"/>
    <s v="Jan 10, 2022"/>
    <x v="0"/>
    <s v="SEA HORIZON"/>
    <x v="1"/>
    <n v="7018"/>
    <n v="50340"/>
    <n v="77320"/>
    <n v="62847"/>
    <n v="75937"/>
    <n v="40734"/>
    <n v="62196"/>
    <n v="79761"/>
    <n v="10138"/>
    <n v="51743"/>
    <n v="0"/>
    <n v="0"/>
    <n v="0"/>
    <n v="0"/>
    <n v="0"/>
    <n v="0"/>
    <n v="0"/>
    <n v="0"/>
    <n v="518034"/>
    <n v="0"/>
  </r>
  <r>
    <x v="1"/>
    <x v="3"/>
    <x v="2"/>
    <x v="0"/>
    <x v="6"/>
    <s v="Nov 28, 2023"/>
    <s v="Dec 01, 2023"/>
    <x v="5"/>
    <s v="N BONANZA"/>
    <x v="1"/>
    <n v="30126"/>
    <n v="15253"/>
    <n v="40804"/>
    <n v="50168"/>
    <n v="20991"/>
    <n v="62564"/>
    <n v="52845"/>
    <n v="45838"/>
    <n v="48142"/>
    <n v="79997"/>
    <n v="0"/>
    <n v="0"/>
    <n v="0"/>
    <n v="0"/>
    <n v="0"/>
    <n v="0"/>
    <n v="0"/>
    <n v="0"/>
    <n v="446728"/>
    <n v="0"/>
  </r>
  <r>
    <x v="1"/>
    <x v="2"/>
    <x v="3"/>
    <x v="4"/>
    <x v="4"/>
    <s v="Jun 05, 2023"/>
    <s v="Jun 07, 2023"/>
    <x v="0"/>
    <s v="BETTY K"/>
    <x v="1"/>
    <n v="62984"/>
    <n v="28547"/>
    <n v="13375"/>
    <n v="50823"/>
    <n v="22968"/>
    <n v="54478"/>
    <n v="63530"/>
    <n v="60472"/>
    <n v="73806"/>
    <n v="68191"/>
    <n v="0"/>
    <n v="0"/>
    <n v="0"/>
    <n v="0"/>
    <n v="0"/>
    <n v="0"/>
    <n v="0"/>
    <n v="0"/>
    <n v="499174"/>
    <n v="0"/>
  </r>
  <r>
    <x v="0"/>
    <x v="1"/>
    <x v="2"/>
    <x v="0"/>
    <x v="7"/>
    <s v="Nov 19, 2022"/>
    <s v="Nov 19, 2022"/>
    <x v="1"/>
    <s v="IRIS BLISS"/>
    <x v="0"/>
    <n v="0"/>
    <n v="0"/>
    <n v="0"/>
    <n v="0"/>
    <n v="0"/>
    <n v="0"/>
    <n v="0"/>
    <n v="0"/>
    <n v="0"/>
    <n v="0"/>
    <n v="27191"/>
    <n v="34140"/>
    <n v="5332"/>
    <n v="43790"/>
    <n v="38100"/>
    <n v="36097"/>
    <n v="3994"/>
    <n v="37214"/>
    <n v="0"/>
    <n v="225858"/>
  </r>
  <r>
    <x v="2"/>
    <x v="2"/>
    <x v="5"/>
    <x v="1"/>
    <x v="0"/>
    <s v="Dec 05, 2025"/>
    <s v="Dec 05, 2025"/>
    <x v="1"/>
    <s v="IRIS BLISS"/>
    <x v="1"/>
    <n v="26278"/>
    <n v="72925"/>
    <n v="68482"/>
    <n v="75835"/>
    <n v="77504"/>
    <n v="53681"/>
    <n v="27633"/>
    <n v="53068"/>
    <n v="67274"/>
    <n v="55150"/>
    <n v="0"/>
    <n v="0"/>
    <n v="0"/>
    <n v="0"/>
    <n v="0"/>
    <n v="0"/>
    <n v="0"/>
    <n v="0"/>
    <n v="577830"/>
    <n v="0"/>
  </r>
  <r>
    <x v="1"/>
    <x v="1"/>
    <x v="2"/>
    <x v="4"/>
    <x v="1"/>
    <s v="Mar 18, 2023"/>
    <s v="Mar 18, 2023"/>
    <x v="1"/>
    <s v="CORAL RUBY"/>
    <x v="1"/>
    <n v="22920"/>
    <n v="16904"/>
    <n v="57756"/>
    <n v="64353"/>
    <n v="69907"/>
    <n v="67743"/>
    <n v="74377"/>
    <n v="8553"/>
    <n v="25734"/>
    <n v="30098"/>
    <n v="0"/>
    <n v="0"/>
    <n v="0"/>
    <n v="0"/>
    <n v="0"/>
    <n v="0"/>
    <n v="0"/>
    <n v="0"/>
    <n v="438345"/>
    <n v="0"/>
  </r>
  <r>
    <x v="2"/>
    <x v="10"/>
    <x v="4"/>
    <x v="0"/>
    <x v="1"/>
    <s v="Jan 28, 2025"/>
    <s v="Jan 30, 2025"/>
    <x v="0"/>
    <s v="LUCKY LADY"/>
    <x v="1"/>
    <n v="16748"/>
    <n v="61179"/>
    <n v="55896"/>
    <n v="44369"/>
    <n v="77673"/>
    <n v="56935"/>
    <n v="21064"/>
    <n v="153"/>
    <n v="30241"/>
    <n v="1495"/>
    <n v="0"/>
    <n v="0"/>
    <n v="0"/>
    <n v="0"/>
    <n v="0"/>
    <n v="0"/>
    <n v="0"/>
    <n v="0"/>
    <n v="365753"/>
    <n v="0"/>
  </r>
  <r>
    <x v="1"/>
    <x v="4"/>
    <x v="5"/>
    <x v="2"/>
    <x v="2"/>
    <s v="Sep 11, 2023"/>
    <s v="Sep 14, 2023"/>
    <x v="5"/>
    <s v="LUCKY LADY"/>
    <x v="1"/>
    <n v="53900"/>
    <n v="17969"/>
    <n v="68971"/>
    <n v="41460"/>
    <n v="56813"/>
    <n v="76956"/>
    <n v="10744"/>
    <n v="39055"/>
    <n v="40129"/>
    <n v="53113"/>
    <n v="0"/>
    <n v="0"/>
    <n v="0"/>
    <n v="0"/>
    <n v="0"/>
    <n v="0"/>
    <n v="0"/>
    <n v="0"/>
    <n v="459110"/>
    <n v="0"/>
  </r>
  <r>
    <x v="0"/>
    <x v="10"/>
    <x v="5"/>
    <x v="5"/>
    <x v="5"/>
    <s v="Feb 12, 2022"/>
    <s v="Feb 14, 2022"/>
    <x v="0"/>
    <s v="SCARLET ROSELLA"/>
    <x v="0"/>
    <n v="0"/>
    <n v="0"/>
    <n v="0"/>
    <n v="0"/>
    <n v="0"/>
    <n v="0"/>
    <n v="0"/>
    <n v="0"/>
    <n v="0"/>
    <n v="0"/>
    <n v="6461"/>
    <n v="43516"/>
    <n v="33599"/>
    <n v="27659"/>
    <n v="39697"/>
    <n v="47703"/>
    <n v="20595"/>
    <n v="47407"/>
    <n v="0"/>
    <n v="266637"/>
  </r>
  <r>
    <x v="2"/>
    <x v="7"/>
    <x v="0"/>
    <x v="1"/>
    <x v="2"/>
    <s v="Jul 17, 2025"/>
    <s v="Jul 20, 2025"/>
    <x v="5"/>
    <s v="SCARLET ROSELLA"/>
    <x v="0"/>
    <n v="0"/>
    <n v="0"/>
    <n v="0"/>
    <n v="0"/>
    <n v="0"/>
    <n v="0"/>
    <n v="0"/>
    <n v="0"/>
    <n v="0"/>
    <n v="0"/>
    <n v="26683"/>
    <n v="47392"/>
    <n v="14092"/>
    <n v="4922"/>
    <n v="36667"/>
    <n v="3833"/>
    <n v="21322"/>
    <n v="41114"/>
    <n v="0"/>
    <n v="196025"/>
  </r>
  <r>
    <x v="0"/>
    <x v="8"/>
    <x v="4"/>
    <x v="2"/>
    <x v="3"/>
    <s v="Aug 23, 2022"/>
    <s v="Aug 24, 2022"/>
    <x v="3"/>
    <s v="BETTY K"/>
    <x v="1"/>
    <n v="30465"/>
    <n v="41347"/>
    <n v="7341"/>
    <n v="71598"/>
    <n v="44635"/>
    <n v="10752"/>
    <n v="42382"/>
    <n v="58714"/>
    <n v="67172"/>
    <n v="16507"/>
    <n v="0"/>
    <n v="0"/>
    <n v="0"/>
    <n v="0"/>
    <n v="0"/>
    <n v="0"/>
    <n v="0"/>
    <n v="0"/>
    <n v="390913"/>
    <n v="0"/>
  </r>
  <r>
    <x v="2"/>
    <x v="3"/>
    <x v="2"/>
    <x v="2"/>
    <x v="2"/>
    <s v="Sep 05, 2025"/>
    <s v="Sep 05, 2025"/>
    <x v="1"/>
    <s v="OCEAN PEARL"/>
    <x v="0"/>
    <n v="0"/>
    <n v="0"/>
    <n v="0"/>
    <n v="0"/>
    <n v="0"/>
    <n v="0"/>
    <n v="0"/>
    <n v="0"/>
    <n v="0"/>
    <n v="0"/>
    <n v="29065"/>
    <n v="34602"/>
    <n v="34185"/>
    <n v="5485"/>
    <n v="5284"/>
    <n v="42163"/>
    <n v="45326"/>
    <n v="12816"/>
    <n v="0"/>
    <n v="208926"/>
  </r>
  <r>
    <x v="2"/>
    <x v="9"/>
    <x v="1"/>
    <x v="4"/>
    <x v="4"/>
    <s v="Aug 14, 2025"/>
    <s v="Aug 17, 2025"/>
    <x v="5"/>
    <s v="SEA HORIZON"/>
    <x v="0"/>
    <n v="0"/>
    <n v="0"/>
    <n v="0"/>
    <n v="0"/>
    <n v="0"/>
    <n v="0"/>
    <n v="0"/>
    <n v="0"/>
    <n v="0"/>
    <n v="0"/>
    <n v="37010"/>
    <n v="11586"/>
    <n v="5681"/>
    <n v="35833"/>
    <n v="33719"/>
    <n v="31884"/>
    <n v="8071"/>
    <n v="4030"/>
    <n v="0"/>
    <n v="167814"/>
  </r>
  <r>
    <x v="0"/>
    <x v="8"/>
    <x v="3"/>
    <x v="4"/>
    <x v="3"/>
    <s v="May 19, 2022"/>
    <s v="May 20, 2022"/>
    <x v="3"/>
    <s v="NANA Z"/>
    <x v="0"/>
    <n v="0"/>
    <n v="0"/>
    <n v="0"/>
    <n v="0"/>
    <n v="0"/>
    <n v="0"/>
    <n v="0"/>
    <n v="0"/>
    <n v="0"/>
    <n v="0"/>
    <n v="48293"/>
    <n v="38124"/>
    <n v="36008"/>
    <n v="15789"/>
    <n v="25186"/>
    <n v="8297"/>
    <n v="17215"/>
    <n v="7570"/>
    <n v="0"/>
    <n v="196482"/>
  </r>
  <r>
    <x v="0"/>
    <x v="8"/>
    <x v="3"/>
    <x v="6"/>
    <x v="4"/>
    <s v="Apr 01, 2022"/>
    <s v="Apr 06, 2022"/>
    <x v="4"/>
    <s v="N BONANZA"/>
    <x v="1"/>
    <n v="55149"/>
    <n v="51732"/>
    <n v="17942"/>
    <n v="45080"/>
    <n v="36642"/>
    <n v="18996"/>
    <n v="78408"/>
    <n v="5774"/>
    <n v="66903"/>
    <n v="46838"/>
    <n v="0"/>
    <n v="0"/>
    <n v="0"/>
    <n v="0"/>
    <n v="0"/>
    <n v="0"/>
    <n v="0"/>
    <n v="0"/>
    <n v="423464"/>
    <n v="0"/>
  </r>
  <r>
    <x v="2"/>
    <x v="11"/>
    <x v="3"/>
    <x v="3"/>
    <x v="6"/>
    <s v="Nov 25, 2025"/>
    <s v="Nov 30, 2025"/>
    <x v="4"/>
    <s v="NANA Z"/>
    <x v="1"/>
    <n v="560"/>
    <n v="10247"/>
    <n v="6508"/>
    <n v="61909"/>
    <n v="29111"/>
    <n v="26608"/>
    <n v="61545"/>
    <n v="33950"/>
    <n v="47133"/>
    <n v="73084"/>
    <n v="0"/>
    <n v="0"/>
    <n v="0"/>
    <n v="0"/>
    <n v="0"/>
    <n v="0"/>
    <n v="0"/>
    <n v="0"/>
    <n v="350655"/>
    <n v="0"/>
  </r>
  <r>
    <x v="1"/>
    <x v="11"/>
    <x v="3"/>
    <x v="0"/>
    <x v="2"/>
    <s v="Nov 27, 2023"/>
    <s v="Nov 28, 2023"/>
    <x v="3"/>
    <s v="SCARLET ROSELLA"/>
    <x v="1"/>
    <n v="8794"/>
    <n v="22371"/>
    <n v="22178"/>
    <n v="40685"/>
    <n v="5883"/>
    <n v="22516"/>
    <n v="17095"/>
    <n v="59792"/>
    <n v="33895"/>
    <n v="5270"/>
    <n v="0"/>
    <n v="0"/>
    <n v="0"/>
    <n v="0"/>
    <n v="0"/>
    <n v="0"/>
    <n v="0"/>
    <n v="0"/>
    <n v="238479"/>
    <n v="0"/>
  </r>
  <r>
    <x v="0"/>
    <x v="3"/>
    <x v="1"/>
    <x v="3"/>
    <x v="6"/>
    <s v="Aug 07, 2022"/>
    <s v="Aug 08, 2022"/>
    <x v="3"/>
    <s v="CORAL RUBY"/>
    <x v="0"/>
    <n v="0"/>
    <n v="0"/>
    <n v="0"/>
    <n v="0"/>
    <n v="0"/>
    <n v="0"/>
    <n v="0"/>
    <n v="0"/>
    <n v="0"/>
    <n v="0"/>
    <n v="460"/>
    <n v="18804"/>
    <n v="9705"/>
    <n v="24063"/>
    <n v="26158"/>
    <n v="43290"/>
    <n v="41453"/>
    <n v="9498"/>
    <n v="0"/>
    <n v="173431"/>
  </r>
  <r>
    <x v="3"/>
    <x v="9"/>
    <x v="3"/>
    <x v="5"/>
    <x v="4"/>
    <s v="Feb 20, 2024"/>
    <s v="Feb 20, 2024"/>
    <x v="1"/>
    <s v="SCARLET ROSELLA"/>
    <x v="1"/>
    <n v="40519"/>
    <n v="75380"/>
    <n v="30017"/>
    <n v="16922"/>
    <n v="33301"/>
    <n v="16503"/>
    <n v="11765"/>
    <n v="32902"/>
    <n v="21380"/>
    <n v="47795"/>
    <n v="0"/>
    <n v="0"/>
    <n v="0"/>
    <n v="0"/>
    <n v="0"/>
    <n v="0"/>
    <n v="0"/>
    <n v="0"/>
    <n v="326484"/>
    <n v="0"/>
  </r>
  <r>
    <x v="3"/>
    <x v="8"/>
    <x v="2"/>
    <x v="4"/>
    <x v="6"/>
    <s v="Apr 12, 2024"/>
    <s v="Apr 12, 2024"/>
    <x v="1"/>
    <s v="BETTY K"/>
    <x v="1"/>
    <n v="67353"/>
    <n v="25919"/>
    <n v="13365"/>
    <n v="67333"/>
    <n v="46912"/>
    <n v="77259"/>
    <n v="46554"/>
    <n v="44906"/>
    <n v="1829"/>
    <n v="66029"/>
    <n v="0"/>
    <n v="0"/>
    <n v="0"/>
    <n v="0"/>
    <n v="0"/>
    <n v="0"/>
    <n v="0"/>
    <n v="0"/>
    <n v="457459"/>
    <n v="0"/>
  </r>
  <r>
    <x v="3"/>
    <x v="5"/>
    <x v="4"/>
    <x v="6"/>
    <x v="1"/>
    <s v="Jul 06, 2024"/>
    <s v="Jul 11, 2024"/>
    <x v="4"/>
    <s v="LUCKY LADY"/>
    <x v="1"/>
    <n v="75311"/>
    <n v="62798"/>
    <n v="32250"/>
    <n v="55442"/>
    <n v="45968"/>
    <n v="53821"/>
    <n v="49771"/>
    <n v="1742"/>
    <n v="21136"/>
    <n v="72429"/>
    <n v="0"/>
    <n v="0"/>
    <n v="0"/>
    <n v="0"/>
    <n v="0"/>
    <n v="0"/>
    <n v="0"/>
    <n v="0"/>
    <n v="470668"/>
    <n v="0"/>
  </r>
  <r>
    <x v="2"/>
    <x v="11"/>
    <x v="0"/>
    <x v="4"/>
    <x v="2"/>
    <s v="Dec 04, 2025"/>
    <s v="Dec 05, 2025"/>
    <x v="3"/>
    <s v="N BONANZA"/>
    <x v="1"/>
    <n v="14779"/>
    <n v="53269"/>
    <n v="46728"/>
    <n v="75009"/>
    <n v="47939"/>
    <n v="45359"/>
    <n v="71894"/>
    <n v="35013"/>
    <n v="35133"/>
    <n v="1580"/>
    <n v="0"/>
    <n v="0"/>
    <n v="0"/>
    <n v="0"/>
    <n v="0"/>
    <n v="0"/>
    <n v="0"/>
    <n v="0"/>
    <n v="426703"/>
    <n v="0"/>
  </r>
  <r>
    <x v="0"/>
    <x v="8"/>
    <x v="0"/>
    <x v="3"/>
    <x v="0"/>
    <s v="Jan 06, 2022"/>
    <s v="Jan 10, 2022"/>
    <x v="2"/>
    <s v="LUCKY LADY"/>
    <x v="1"/>
    <n v="12064"/>
    <n v="78534"/>
    <n v="68300"/>
    <n v="54168"/>
    <n v="7537"/>
    <n v="23873"/>
    <n v="48880"/>
    <n v="42965"/>
    <n v="46637"/>
    <n v="7335"/>
    <n v="0"/>
    <n v="0"/>
    <n v="0"/>
    <n v="0"/>
    <n v="0"/>
    <n v="0"/>
    <n v="0"/>
    <n v="0"/>
    <n v="390293"/>
    <n v="0"/>
  </r>
  <r>
    <x v="3"/>
    <x v="3"/>
    <x v="0"/>
    <x v="1"/>
    <x v="6"/>
    <s v="Dec 21, 2024"/>
    <s v="Dec 23, 2024"/>
    <x v="0"/>
    <s v="NANA Z"/>
    <x v="1"/>
    <n v="67392"/>
    <n v="64298"/>
    <n v="64713"/>
    <n v="73176"/>
    <n v="48137"/>
    <n v="36657"/>
    <n v="50145"/>
    <n v="42305"/>
    <n v="67245"/>
    <n v="27496"/>
    <n v="0"/>
    <n v="0"/>
    <n v="0"/>
    <n v="0"/>
    <n v="0"/>
    <n v="0"/>
    <n v="0"/>
    <n v="0"/>
    <n v="541564"/>
    <n v="0"/>
  </r>
  <r>
    <x v="2"/>
    <x v="7"/>
    <x v="4"/>
    <x v="6"/>
    <x v="7"/>
    <s v="Apr 09, 2025"/>
    <s v="Apr 09, 2025"/>
    <x v="1"/>
    <s v="BETTY K"/>
    <x v="1"/>
    <n v="40645"/>
    <n v="26496"/>
    <n v="6780"/>
    <n v="44608"/>
    <n v="31400"/>
    <n v="35912"/>
    <n v="19851"/>
    <n v="49445"/>
    <n v="57159"/>
    <n v="20866"/>
    <n v="0"/>
    <n v="0"/>
    <n v="0"/>
    <n v="0"/>
    <n v="0"/>
    <n v="0"/>
    <n v="0"/>
    <n v="0"/>
    <n v="333162"/>
    <n v="0"/>
  </r>
  <r>
    <x v="2"/>
    <x v="0"/>
    <x v="2"/>
    <x v="5"/>
    <x v="3"/>
    <s v="Oct 14, 2025"/>
    <s v="Oct 14, 2025"/>
    <x v="1"/>
    <s v="LUCKY LADY"/>
    <x v="0"/>
    <n v="0"/>
    <n v="0"/>
    <n v="0"/>
    <n v="0"/>
    <n v="0"/>
    <n v="0"/>
    <n v="0"/>
    <n v="0"/>
    <n v="0"/>
    <n v="0"/>
    <n v="14372"/>
    <n v="19795"/>
    <n v="34245"/>
    <n v="47201"/>
    <n v="44543"/>
    <n v="28277"/>
    <n v="9682"/>
    <n v="9602"/>
    <n v="0"/>
    <n v="207717"/>
  </r>
  <r>
    <x v="3"/>
    <x v="6"/>
    <x v="1"/>
    <x v="0"/>
    <x v="5"/>
    <s v="Jun 09, 2024"/>
    <s v="Jun 09, 2024"/>
    <x v="1"/>
    <s v="CORAL RUBY"/>
    <x v="1"/>
    <n v="38096"/>
    <n v="21186"/>
    <n v="27538"/>
    <n v="28421"/>
    <n v="24969"/>
    <n v="7277"/>
    <n v="2149"/>
    <n v="24408"/>
    <n v="75815"/>
    <n v="38739"/>
    <n v="0"/>
    <n v="0"/>
    <n v="0"/>
    <n v="0"/>
    <n v="0"/>
    <n v="0"/>
    <n v="0"/>
    <n v="0"/>
    <n v="288598"/>
    <n v="0"/>
  </r>
  <r>
    <x v="2"/>
    <x v="6"/>
    <x v="2"/>
    <x v="4"/>
    <x v="2"/>
    <s v="May 13, 2025"/>
    <s v="May 16, 2025"/>
    <x v="5"/>
    <s v="OCEAN PEARL"/>
    <x v="1"/>
    <n v="64276"/>
    <n v="43157"/>
    <n v="63414"/>
    <n v="89"/>
    <n v="10223"/>
    <n v="35333"/>
    <n v="55764"/>
    <n v="24172"/>
    <n v="53355"/>
    <n v="9913"/>
    <n v="0"/>
    <n v="0"/>
    <n v="0"/>
    <n v="0"/>
    <n v="0"/>
    <n v="0"/>
    <n v="0"/>
    <n v="0"/>
    <n v="359696"/>
    <n v="0"/>
  </r>
  <r>
    <x v="2"/>
    <x v="4"/>
    <x v="4"/>
    <x v="3"/>
    <x v="6"/>
    <s v="Jul 15, 2025"/>
    <s v="Jul 17, 2025"/>
    <x v="0"/>
    <s v="CORAL RUBY"/>
    <x v="1"/>
    <n v="32614"/>
    <n v="70183"/>
    <n v="11958"/>
    <n v="3981"/>
    <n v="67104"/>
    <n v="13440"/>
    <n v="49196"/>
    <n v="24841"/>
    <n v="28504"/>
    <n v="71369"/>
    <n v="0"/>
    <n v="0"/>
    <n v="0"/>
    <n v="0"/>
    <n v="0"/>
    <n v="0"/>
    <n v="0"/>
    <n v="0"/>
    <n v="373190"/>
    <n v="0"/>
  </r>
  <r>
    <x v="3"/>
    <x v="3"/>
    <x v="3"/>
    <x v="0"/>
    <x v="2"/>
    <s v="Jul 26, 2024"/>
    <s v="Jul 30, 2024"/>
    <x v="2"/>
    <s v="SCARLET ROSELLA"/>
    <x v="1"/>
    <n v="55146"/>
    <n v="4675"/>
    <n v="67064"/>
    <n v="58116"/>
    <n v="36324"/>
    <n v="11534"/>
    <n v="936"/>
    <n v="72951"/>
    <n v="60537"/>
    <n v="16087"/>
    <n v="0"/>
    <n v="0"/>
    <n v="0"/>
    <n v="0"/>
    <n v="0"/>
    <n v="0"/>
    <n v="0"/>
    <n v="0"/>
    <n v="383370"/>
    <n v="0"/>
  </r>
  <r>
    <x v="2"/>
    <x v="2"/>
    <x v="2"/>
    <x v="3"/>
    <x v="1"/>
    <s v="Oct 21, 2025"/>
    <s v="Oct 21, 2025"/>
    <x v="1"/>
    <s v="N BONANZA"/>
    <x v="0"/>
    <n v="0"/>
    <n v="0"/>
    <n v="0"/>
    <n v="0"/>
    <n v="0"/>
    <n v="0"/>
    <n v="0"/>
    <n v="0"/>
    <n v="0"/>
    <n v="0"/>
    <n v="24371"/>
    <n v="46920"/>
    <n v="30552"/>
    <n v="7410"/>
    <n v="37122"/>
    <n v="7321"/>
    <n v="18675"/>
    <n v="7453"/>
    <n v="0"/>
    <n v="179824"/>
  </r>
  <r>
    <x v="0"/>
    <x v="6"/>
    <x v="3"/>
    <x v="5"/>
    <x v="3"/>
    <s v="Mar 28, 2022"/>
    <s v="Mar 30, 2022"/>
    <x v="0"/>
    <s v="NANA Z"/>
    <x v="0"/>
    <n v="0"/>
    <n v="0"/>
    <n v="0"/>
    <n v="0"/>
    <n v="0"/>
    <n v="0"/>
    <n v="0"/>
    <n v="0"/>
    <n v="0"/>
    <n v="0"/>
    <n v="1754"/>
    <n v="30982"/>
    <n v="26078"/>
    <n v="30305"/>
    <n v="19726"/>
    <n v="37728"/>
    <n v="46742"/>
    <n v="35425"/>
    <n v="0"/>
    <n v="228740"/>
  </r>
  <r>
    <x v="3"/>
    <x v="10"/>
    <x v="3"/>
    <x v="2"/>
    <x v="4"/>
    <s v="Jan 27, 2024"/>
    <s v="Jan 29, 2024"/>
    <x v="0"/>
    <s v="LUCKY LADY"/>
    <x v="1"/>
    <n v="71196"/>
    <n v="36985"/>
    <n v="47402"/>
    <n v="56561"/>
    <n v="73805"/>
    <n v="2902"/>
    <n v="4045"/>
    <n v="14331"/>
    <n v="49606"/>
    <n v="71565"/>
    <n v="0"/>
    <n v="0"/>
    <n v="0"/>
    <n v="0"/>
    <n v="0"/>
    <n v="0"/>
    <n v="0"/>
    <n v="0"/>
    <n v="428398"/>
    <n v="0"/>
  </r>
  <r>
    <x v="2"/>
    <x v="4"/>
    <x v="0"/>
    <x v="4"/>
    <x v="4"/>
    <s v="Oct 25, 2025"/>
    <s v="Oct 29, 2025"/>
    <x v="2"/>
    <s v="SCARLET ROSELLA"/>
    <x v="1"/>
    <n v="37632"/>
    <n v="39846"/>
    <n v="62511"/>
    <n v="66689"/>
    <n v="36078"/>
    <n v="47488"/>
    <n v="17613"/>
    <n v="22613"/>
    <n v="71709"/>
    <n v="12435"/>
    <n v="0"/>
    <n v="0"/>
    <n v="0"/>
    <n v="0"/>
    <n v="0"/>
    <n v="0"/>
    <n v="0"/>
    <n v="0"/>
    <n v="414614"/>
    <n v="0"/>
  </r>
  <r>
    <x v="1"/>
    <x v="0"/>
    <x v="3"/>
    <x v="1"/>
    <x v="6"/>
    <s v="Sep 20, 2023"/>
    <s v="Sep 25, 2023"/>
    <x v="4"/>
    <s v="SCARLET ROSELLA"/>
    <x v="0"/>
    <n v="0"/>
    <n v="0"/>
    <n v="0"/>
    <n v="0"/>
    <n v="0"/>
    <n v="0"/>
    <n v="0"/>
    <n v="0"/>
    <n v="0"/>
    <n v="0"/>
    <n v="48714"/>
    <n v="48607"/>
    <n v="23402"/>
    <n v="30312"/>
    <n v="35301"/>
    <n v="28569"/>
    <n v="14578"/>
    <n v="15405"/>
    <n v="0"/>
    <n v="244888"/>
  </r>
  <r>
    <x v="0"/>
    <x v="2"/>
    <x v="4"/>
    <x v="0"/>
    <x v="2"/>
    <s v="Dec 24, 2022"/>
    <s v="Dec 26, 2022"/>
    <x v="0"/>
    <s v="LUCKY LADY"/>
    <x v="1"/>
    <n v="30680"/>
    <n v="6082"/>
    <n v="72857"/>
    <n v="4829"/>
    <n v="13904"/>
    <n v="56683"/>
    <n v="48090"/>
    <n v="10564"/>
    <n v="41845"/>
    <n v="26796"/>
    <n v="0"/>
    <n v="0"/>
    <n v="0"/>
    <n v="0"/>
    <n v="0"/>
    <n v="0"/>
    <n v="0"/>
    <n v="0"/>
    <n v="312330"/>
    <n v="0"/>
  </r>
  <r>
    <x v="0"/>
    <x v="11"/>
    <x v="0"/>
    <x v="2"/>
    <x v="7"/>
    <s v="Feb 27, 2022"/>
    <s v="Mar 02, 2022"/>
    <x v="5"/>
    <s v="SEA HORIZON"/>
    <x v="0"/>
    <n v="0"/>
    <n v="0"/>
    <n v="0"/>
    <n v="0"/>
    <n v="0"/>
    <n v="0"/>
    <n v="0"/>
    <n v="0"/>
    <n v="0"/>
    <n v="0"/>
    <n v="2247"/>
    <n v="9625"/>
    <n v="21282"/>
    <n v="48582"/>
    <n v="35014"/>
    <n v="15118"/>
    <n v="26994"/>
    <n v="5253"/>
    <n v="0"/>
    <n v="164115"/>
  </r>
  <r>
    <x v="1"/>
    <x v="7"/>
    <x v="0"/>
    <x v="5"/>
    <x v="6"/>
    <s v="Jan 24, 2023"/>
    <s v="Jan 24, 2023"/>
    <x v="1"/>
    <s v="N BONANZA"/>
    <x v="0"/>
    <n v="0"/>
    <n v="0"/>
    <n v="0"/>
    <n v="0"/>
    <n v="0"/>
    <n v="0"/>
    <n v="0"/>
    <n v="0"/>
    <n v="0"/>
    <n v="0"/>
    <n v="4446"/>
    <n v="28853"/>
    <n v="18002"/>
    <n v="12551"/>
    <n v="7343"/>
    <n v="27325"/>
    <n v="42426"/>
    <n v="43880"/>
    <n v="0"/>
    <n v="184826"/>
  </r>
  <r>
    <x v="3"/>
    <x v="0"/>
    <x v="4"/>
    <x v="6"/>
    <x v="2"/>
    <s v="Sep 11, 2024"/>
    <s v="Sep 15, 2024"/>
    <x v="2"/>
    <s v="SEA HORIZON"/>
    <x v="1"/>
    <n v="47681"/>
    <n v="52681"/>
    <n v="57097"/>
    <n v="647"/>
    <n v="73678"/>
    <n v="31409"/>
    <n v="59630"/>
    <n v="70160"/>
    <n v="41188"/>
    <n v="46670"/>
    <n v="0"/>
    <n v="0"/>
    <n v="0"/>
    <n v="0"/>
    <n v="0"/>
    <n v="0"/>
    <n v="0"/>
    <n v="0"/>
    <n v="480841"/>
    <n v="0"/>
  </r>
  <r>
    <x v="2"/>
    <x v="7"/>
    <x v="2"/>
    <x v="6"/>
    <x v="0"/>
    <s v="Nov 12, 2025"/>
    <s v="Nov 14, 2025"/>
    <x v="0"/>
    <s v="NANA Z"/>
    <x v="1"/>
    <n v="35412"/>
    <n v="37849"/>
    <n v="70235"/>
    <n v="61889"/>
    <n v="49633"/>
    <n v="45176"/>
    <n v="11547"/>
    <n v="46529"/>
    <n v="11178"/>
    <n v="22865"/>
    <n v="0"/>
    <n v="0"/>
    <n v="0"/>
    <n v="0"/>
    <n v="0"/>
    <n v="0"/>
    <n v="0"/>
    <n v="0"/>
    <n v="392313"/>
    <n v="0"/>
  </r>
  <r>
    <x v="1"/>
    <x v="10"/>
    <x v="1"/>
    <x v="6"/>
    <x v="4"/>
    <s v="Oct 11, 2023"/>
    <s v="Oct 16, 2023"/>
    <x v="4"/>
    <s v="N BONANZA"/>
    <x v="0"/>
    <n v="0"/>
    <n v="0"/>
    <n v="0"/>
    <n v="0"/>
    <n v="0"/>
    <n v="0"/>
    <n v="0"/>
    <n v="0"/>
    <n v="0"/>
    <n v="0"/>
    <n v="30612"/>
    <n v="49955"/>
    <n v="49344"/>
    <n v="9122"/>
    <n v="35217"/>
    <n v="7756"/>
    <n v="29888"/>
    <n v="13294"/>
    <n v="0"/>
    <n v="225188"/>
  </r>
  <r>
    <x v="2"/>
    <x v="11"/>
    <x v="5"/>
    <x v="2"/>
    <x v="7"/>
    <s v="May 16, 2025"/>
    <s v="May 19, 2025"/>
    <x v="5"/>
    <s v="NANA Z"/>
    <x v="1"/>
    <n v="73092"/>
    <n v="67954"/>
    <n v="64181"/>
    <n v="20880"/>
    <n v="30729"/>
    <n v="17080"/>
    <n v="9227"/>
    <n v="20885"/>
    <n v="71977"/>
    <n v="25351"/>
    <n v="0"/>
    <n v="0"/>
    <n v="0"/>
    <n v="0"/>
    <n v="0"/>
    <n v="0"/>
    <n v="0"/>
    <n v="0"/>
    <n v="401356"/>
    <n v="0"/>
  </r>
  <r>
    <x v="0"/>
    <x v="5"/>
    <x v="1"/>
    <x v="3"/>
    <x v="0"/>
    <s v="Apr 21, 2022"/>
    <s v="Apr 23, 2022"/>
    <x v="0"/>
    <s v="IRIS BLISS"/>
    <x v="1"/>
    <n v="10359"/>
    <n v="4422"/>
    <n v="20407"/>
    <n v="21158"/>
    <n v="53698"/>
    <n v="10014"/>
    <n v="4856"/>
    <n v="45929"/>
    <n v="77407"/>
    <n v="32074"/>
    <n v="0"/>
    <n v="0"/>
    <n v="0"/>
    <n v="0"/>
    <n v="0"/>
    <n v="0"/>
    <n v="0"/>
    <n v="0"/>
    <n v="280324"/>
    <n v="0"/>
  </r>
  <r>
    <x v="2"/>
    <x v="3"/>
    <x v="3"/>
    <x v="2"/>
    <x v="1"/>
    <s v="Sep 06, 2025"/>
    <s v="Sep 08, 2025"/>
    <x v="0"/>
    <s v="SEA HORIZON"/>
    <x v="1"/>
    <n v="8765"/>
    <n v="73379"/>
    <n v="31448"/>
    <n v="67991"/>
    <n v="75837"/>
    <n v="22708"/>
    <n v="20198"/>
    <n v="9814"/>
    <n v="19066"/>
    <n v="73538"/>
    <n v="0"/>
    <n v="0"/>
    <n v="0"/>
    <n v="0"/>
    <n v="0"/>
    <n v="0"/>
    <n v="0"/>
    <n v="0"/>
    <n v="402744"/>
    <n v="0"/>
  </r>
  <r>
    <x v="0"/>
    <x v="3"/>
    <x v="0"/>
    <x v="5"/>
    <x v="4"/>
    <s v="Sep 14, 2022"/>
    <s v="Sep 15, 2022"/>
    <x v="3"/>
    <s v="CORAL RUBY"/>
    <x v="0"/>
    <n v="0"/>
    <n v="0"/>
    <n v="0"/>
    <n v="0"/>
    <n v="0"/>
    <n v="0"/>
    <n v="0"/>
    <n v="0"/>
    <n v="0"/>
    <n v="0"/>
    <n v="17051"/>
    <n v="21417"/>
    <n v="28414"/>
    <n v="41254"/>
    <n v="546"/>
    <n v="25300"/>
    <n v="12015"/>
    <n v="45402"/>
    <n v="0"/>
    <n v="191399"/>
  </r>
  <r>
    <x v="2"/>
    <x v="1"/>
    <x v="1"/>
    <x v="1"/>
    <x v="4"/>
    <s v="Feb 13, 2025"/>
    <s v="Feb 18, 2025"/>
    <x v="4"/>
    <s v="N BONANZA"/>
    <x v="1"/>
    <n v="40817"/>
    <n v="79566"/>
    <n v="29847"/>
    <n v="64979"/>
    <n v="28827"/>
    <n v="37927"/>
    <n v="79390"/>
    <n v="10830"/>
    <n v="12000"/>
    <n v="2040"/>
    <n v="0"/>
    <n v="0"/>
    <n v="0"/>
    <n v="0"/>
    <n v="0"/>
    <n v="0"/>
    <n v="0"/>
    <n v="0"/>
    <n v="386223"/>
    <n v="0"/>
  </r>
  <r>
    <x v="1"/>
    <x v="6"/>
    <x v="3"/>
    <x v="0"/>
    <x v="2"/>
    <s v="Mar 16, 2023"/>
    <s v="Mar 20, 2023"/>
    <x v="2"/>
    <s v="BETTY K"/>
    <x v="1"/>
    <n v="5084"/>
    <n v="41053"/>
    <n v="3892"/>
    <n v="49550"/>
    <n v="32006"/>
    <n v="22416"/>
    <n v="15696"/>
    <n v="57304"/>
    <n v="11112"/>
    <n v="49061"/>
    <n v="0"/>
    <n v="0"/>
    <n v="0"/>
    <n v="0"/>
    <n v="0"/>
    <n v="0"/>
    <n v="0"/>
    <n v="0"/>
    <n v="287174"/>
    <n v="0"/>
  </r>
  <r>
    <x v="3"/>
    <x v="3"/>
    <x v="2"/>
    <x v="2"/>
    <x v="0"/>
    <s v="Jan 27, 2024"/>
    <s v="Jan 28, 2024"/>
    <x v="3"/>
    <s v="OCEAN PEARL"/>
    <x v="0"/>
    <n v="0"/>
    <n v="0"/>
    <n v="0"/>
    <n v="0"/>
    <n v="0"/>
    <n v="0"/>
    <n v="0"/>
    <n v="0"/>
    <n v="0"/>
    <n v="0"/>
    <n v="33709"/>
    <n v="34515"/>
    <n v="39308"/>
    <n v="37633"/>
    <n v="45436"/>
    <n v="12768"/>
    <n v="32862"/>
    <n v="37838"/>
    <n v="0"/>
    <n v="274069"/>
  </r>
  <r>
    <x v="1"/>
    <x v="1"/>
    <x v="3"/>
    <x v="5"/>
    <x v="4"/>
    <s v="Dec 28, 2023"/>
    <s v="Dec 30, 2023"/>
    <x v="0"/>
    <s v="CORAL RUBY"/>
    <x v="0"/>
    <n v="0"/>
    <n v="0"/>
    <n v="0"/>
    <n v="0"/>
    <n v="0"/>
    <n v="0"/>
    <n v="0"/>
    <n v="0"/>
    <n v="0"/>
    <n v="0"/>
    <n v="10317"/>
    <n v="48412"/>
    <n v="12325"/>
    <n v="23461"/>
    <n v="12856"/>
    <n v="1419"/>
    <n v="2643"/>
    <n v="941"/>
    <n v="0"/>
    <n v="112374"/>
  </r>
  <r>
    <x v="2"/>
    <x v="0"/>
    <x v="3"/>
    <x v="6"/>
    <x v="6"/>
    <s v="May 23, 2025"/>
    <s v="May 28, 2025"/>
    <x v="4"/>
    <s v="IRIS BLISS"/>
    <x v="0"/>
    <n v="0"/>
    <n v="0"/>
    <n v="0"/>
    <n v="0"/>
    <n v="0"/>
    <n v="0"/>
    <n v="0"/>
    <n v="0"/>
    <n v="0"/>
    <n v="0"/>
    <n v="17430"/>
    <n v="42480"/>
    <n v="32733"/>
    <n v="164"/>
    <n v="8176"/>
    <n v="14977"/>
    <n v="21820"/>
    <n v="39837"/>
    <n v="0"/>
    <n v="177617"/>
  </r>
  <r>
    <x v="1"/>
    <x v="7"/>
    <x v="5"/>
    <x v="4"/>
    <x v="2"/>
    <s v="Jul 15, 2023"/>
    <s v="Jul 20, 2023"/>
    <x v="4"/>
    <s v="CORAL RUBY"/>
    <x v="0"/>
    <n v="0"/>
    <n v="0"/>
    <n v="0"/>
    <n v="0"/>
    <n v="0"/>
    <n v="0"/>
    <n v="0"/>
    <n v="0"/>
    <n v="0"/>
    <n v="0"/>
    <n v="4296"/>
    <n v="4444"/>
    <n v="9147"/>
    <n v="25658"/>
    <n v="39286"/>
    <n v="38246"/>
    <n v="31852"/>
    <n v="40997"/>
    <n v="0"/>
    <n v="193926"/>
  </r>
  <r>
    <x v="1"/>
    <x v="4"/>
    <x v="5"/>
    <x v="5"/>
    <x v="4"/>
    <s v="Nov 10, 2023"/>
    <s v="Nov 15, 2023"/>
    <x v="4"/>
    <s v="SEA HORIZON"/>
    <x v="0"/>
    <n v="0"/>
    <n v="0"/>
    <n v="0"/>
    <n v="0"/>
    <n v="0"/>
    <n v="0"/>
    <n v="0"/>
    <n v="0"/>
    <n v="0"/>
    <n v="0"/>
    <n v="25340"/>
    <n v="19373"/>
    <n v="28716"/>
    <n v="1510"/>
    <n v="19268"/>
    <n v="8917"/>
    <n v="8611"/>
    <n v="7849"/>
    <n v="0"/>
    <n v="119584"/>
  </r>
  <r>
    <x v="0"/>
    <x v="0"/>
    <x v="3"/>
    <x v="1"/>
    <x v="6"/>
    <s v="Apr 06, 2022"/>
    <s v="Apr 10, 2022"/>
    <x v="2"/>
    <s v="LUCKY LADY"/>
    <x v="0"/>
    <n v="0"/>
    <n v="0"/>
    <n v="0"/>
    <n v="0"/>
    <n v="0"/>
    <n v="0"/>
    <n v="0"/>
    <n v="0"/>
    <n v="0"/>
    <n v="0"/>
    <n v="6460"/>
    <n v="30230"/>
    <n v="42361"/>
    <n v="11737"/>
    <n v="3387"/>
    <n v="7653"/>
    <n v="273"/>
    <n v="3541"/>
    <n v="0"/>
    <n v="105642"/>
  </r>
  <r>
    <x v="3"/>
    <x v="10"/>
    <x v="2"/>
    <x v="3"/>
    <x v="0"/>
    <s v="Jun 12, 2024"/>
    <s v="Jun 15, 2024"/>
    <x v="5"/>
    <s v="NANA Z"/>
    <x v="1"/>
    <n v="57140"/>
    <n v="36416"/>
    <n v="68536"/>
    <n v="34215"/>
    <n v="29074"/>
    <n v="13996"/>
    <n v="68143"/>
    <n v="24773"/>
    <n v="36915"/>
    <n v="67957"/>
    <n v="0"/>
    <n v="0"/>
    <n v="0"/>
    <n v="0"/>
    <n v="0"/>
    <n v="0"/>
    <n v="0"/>
    <n v="0"/>
    <n v="437165"/>
    <n v="0"/>
  </r>
  <r>
    <x v="1"/>
    <x v="2"/>
    <x v="2"/>
    <x v="0"/>
    <x v="5"/>
    <s v="Jan 17, 2023"/>
    <s v="Jan 17, 2023"/>
    <x v="1"/>
    <s v="LUCKY LADY"/>
    <x v="1"/>
    <n v="77400"/>
    <n v="16007"/>
    <n v="65813"/>
    <n v="68023"/>
    <n v="49683"/>
    <n v="5348"/>
    <n v="20749"/>
    <n v="37331"/>
    <n v="12652"/>
    <n v="8547"/>
    <n v="0"/>
    <n v="0"/>
    <n v="0"/>
    <n v="0"/>
    <n v="0"/>
    <n v="0"/>
    <n v="0"/>
    <n v="0"/>
    <n v="361553"/>
    <n v="0"/>
  </r>
  <r>
    <x v="0"/>
    <x v="7"/>
    <x v="4"/>
    <x v="4"/>
    <x v="1"/>
    <s v="May 23, 2022"/>
    <s v="May 27, 2022"/>
    <x v="2"/>
    <s v="OCEAN PEARL"/>
    <x v="1"/>
    <n v="64541"/>
    <n v="51290"/>
    <n v="44722"/>
    <n v="52277"/>
    <n v="22828"/>
    <n v="45383"/>
    <n v="44623"/>
    <n v="25214"/>
    <n v="12254"/>
    <n v="72434"/>
    <n v="0"/>
    <n v="0"/>
    <n v="0"/>
    <n v="0"/>
    <n v="0"/>
    <n v="0"/>
    <n v="0"/>
    <n v="0"/>
    <n v="435566"/>
    <n v="0"/>
  </r>
  <r>
    <x v="1"/>
    <x v="2"/>
    <x v="2"/>
    <x v="1"/>
    <x v="3"/>
    <s v="Dec 24, 2023"/>
    <s v="Dec 24, 2023"/>
    <x v="1"/>
    <s v="BETTY K"/>
    <x v="1"/>
    <n v="69079"/>
    <n v="12626"/>
    <n v="26023"/>
    <n v="48140"/>
    <n v="75474"/>
    <n v="73310"/>
    <n v="64881"/>
    <n v="6608"/>
    <n v="54896"/>
    <n v="14403"/>
    <n v="0"/>
    <n v="0"/>
    <n v="0"/>
    <n v="0"/>
    <n v="0"/>
    <n v="0"/>
    <n v="0"/>
    <n v="0"/>
    <n v="445440"/>
    <n v="0"/>
  </r>
  <r>
    <x v="2"/>
    <x v="9"/>
    <x v="0"/>
    <x v="1"/>
    <x v="3"/>
    <s v="Aug 14, 2025"/>
    <s v="Aug 16, 2025"/>
    <x v="0"/>
    <s v="SEA HORIZON"/>
    <x v="0"/>
    <n v="0"/>
    <n v="0"/>
    <n v="0"/>
    <n v="0"/>
    <n v="0"/>
    <n v="0"/>
    <n v="0"/>
    <n v="0"/>
    <n v="0"/>
    <n v="0"/>
    <n v="23080"/>
    <n v="22902"/>
    <n v="17515"/>
    <n v="46955"/>
    <n v="88"/>
    <n v="37433"/>
    <n v="23363"/>
    <n v="33107"/>
    <n v="0"/>
    <n v="204443"/>
  </r>
  <r>
    <x v="0"/>
    <x v="7"/>
    <x v="3"/>
    <x v="6"/>
    <x v="4"/>
    <s v="Sep 15, 2022"/>
    <s v="Sep 15, 2022"/>
    <x v="1"/>
    <s v="SEA HORIZON"/>
    <x v="0"/>
    <n v="0"/>
    <n v="0"/>
    <n v="0"/>
    <n v="0"/>
    <n v="0"/>
    <n v="0"/>
    <n v="0"/>
    <n v="0"/>
    <n v="0"/>
    <n v="0"/>
    <n v="995"/>
    <n v="23999"/>
    <n v="45255"/>
    <n v="31192"/>
    <n v="45894"/>
    <n v="26940"/>
    <n v="11158"/>
    <n v="18858"/>
    <n v="0"/>
    <n v="204291"/>
  </r>
  <r>
    <x v="0"/>
    <x v="8"/>
    <x v="5"/>
    <x v="2"/>
    <x v="1"/>
    <s v="Jul 02, 2022"/>
    <s v="Jul 04, 2022"/>
    <x v="0"/>
    <s v="OCEAN PEARL"/>
    <x v="0"/>
    <n v="0"/>
    <n v="0"/>
    <n v="0"/>
    <n v="0"/>
    <n v="0"/>
    <n v="0"/>
    <n v="0"/>
    <n v="0"/>
    <n v="0"/>
    <n v="0"/>
    <n v="18632"/>
    <n v="20089"/>
    <n v="20843"/>
    <n v="20479"/>
    <n v="44808"/>
    <n v="48573"/>
    <n v="30011"/>
    <n v="8819"/>
    <n v="0"/>
    <n v="212254"/>
  </r>
  <r>
    <x v="2"/>
    <x v="4"/>
    <x v="4"/>
    <x v="5"/>
    <x v="7"/>
    <s v="Mar 23, 2025"/>
    <s v="Mar 26, 2025"/>
    <x v="5"/>
    <s v="IRIS BLISS"/>
    <x v="0"/>
    <n v="0"/>
    <n v="0"/>
    <n v="0"/>
    <n v="0"/>
    <n v="0"/>
    <n v="0"/>
    <n v="0"/>
    <n v="0"/>
    <n v="0"/>
    <n v="0"/>
    <n v="17746"/>
    <n v="26583"/>
    <n v="10429"/>
    <n v="7900"/>
    <n v="49925"/>
    <n v="36360"/>
    <n v="41669"/>
    <n v="13631"/>
    <n v="0"/>
    <n v="204243"/>
  </r>
  <r>
    <x v="3"/>
    <x v="5"/>
    <x v="1"/>
    <x v="1"/>
    <x v="1"/>
    <s v="Jan 16, 2024"/>
    <s v="Jan 19, 2024"/>
    <x v="5"/>
    <s v="CORAL RUBY"/>
    <x v="0"/>
    <n v="0"/>
    <n v="0"/>
    <n v="0"/>
    <n v="0"/>
    <n v="0"/>
    <n v="0"/>
    <n v="0"/>
    <n v="0"/>
    <n v="0"/>
    <n v="0"/>
    <n v="8619"/>
    <n v="5985"/>
    <n v="32344"/>
    <n v="28022"/>
    <n v="47259"/>
    <n v="5657"/>
    <n v="1390"/>
    <n v="17581"/>
    <n v="0"/>
    <n v="146857"/>
  </r>
  <r>
    <x v="1"/>
    <x v="11"/>
    <x v="2"/>
    <x v="2"/>
    <x v="0"/>
    <s v="Nov 26, 2023"/>
    <s v="Nov 29, 2023"/>
    <x v="5"/>
    <s v="NANA Z"/>
    <x v="0"/>
    <n v="0"/>
    <n v="0"/>
    <n v="0"/>
    <n v="0"/>
    <n v="0"/>
    <n v="0"/>
    <n v="0"/>
    <n v="0"/>
    <n v="0"/>
    <n v="0"/>
    <n v="11811"/>
    <n v="5270"/>
    <n v="30404"/>
    <n v="25864"/>
    <n v="26721"/>
    <n v="20473"/>
    <n v="16696"/>
    <n v="3312"/>
    <n v="0"/>
    <n v="140551"/>
  </r>
  <r>
    <x v="2"/>
    <x v="6"/>
    <x v="5"/>
    <x v="5"/>
    <x v="2"/>
    <s v="Nov 20, 2025"/>
    <s v="Nov 25, 2025"/>
    <x v="4"/>
    <s v="BETTY K"/>
    <x v="1"/>
    <n v="41294"/>
    <n v="4339"/>
    <n v="26117"/>
    <n v="5545"/>
    <n v="38446"/>
    <n v="9680"/>
    <n v="37449"/>
    <n v="28391"/>
    <n v="69095"/>
    <n v="73242"/>
    <n v="0"/>
    <n v="0"/>
    <n v="0"/>
    <n v="0"/>
    <n v="0"/>
    <n v="0"/>
    <n v="0"/>
    <n v="0"/>
    <n v="333598"/>
    <n v="0"/>
  </r>
  <r>
    <x v="2"/>
    <x v="5"/>
    <x v="2"/>
    <x v="2"/>
    <x v="0"/>
    <s v="Feb 12, 2025"/>
    <s v="Feb 13, 2025"/>
    <x v="3"/>
    <s v="SEA HORIZON"/>
    <x v="0"/>
    <n v="0"/>
    <n v="0"/>
    <n v="0"/>
    <n v="0"/>
    <n v="0"/>
    <n v="0"/>
    <n v="0"/>
    <n v="0"/>
    <n v="0"/>
    <n v="0"/>
    <n v="2432"/>
    <n v="34735"/>
    <n v="32886"/>
    <n v="5110"/>
    <n v="5473"/>
    <n v="41562"/>
    <n v="30508"/>
    <n v="39727"/>
    <n v="0"/>
    <n v="192433"/>
  </r>
  <r>
    <x v="1"/>
    <x v="4"/>
    <x v="1"/>
    <x v="5"/>
    <x v="6"/>
    <s v="Jul 23, 2023"/>
    <s v="Jul 24, 2023"/>
    <x v="3"/>
    <s v="SCARLET ROSELLA"/>
    <x v="1"/>
    <n v="20351"/>
    <n v="62062"/>
    <n v="21364"/>
    <n v="67494"/>
    <n v="6261"/>
    <n v="49762"/>
    <n v="49595"/>
    <n v="44375"/>
    <n v="66301"/>
    <n v="53644"/>
    <n v="0"/>
    <n v="0"/>
    <n v="0"/>
    <n v="0"/>
    <n v="0"/>
    <n v="0"/>
    <n v="0"/>
    <n v="0"/>
    <n v="441209"/>
    <n v="0"/>
  </r>
  <r>
    <x v="3"/>
    <x v="9"/>
    <x v="2"/>
    <x v="2"/>
    <x v="7"/>
    <s v="Mar 15, 2024"/>
    <s v="Mar 19, 2024"/>
    <x v="2"/>
    <s v="IRIS BLISS"/>
    <x v="1"/>
    <n v="55309"/>
    <n v="66757"/>
    <n v="8727"/>
    <n v="23835"/>
    <n v="73382"/>
    <n v="55965"/>
    <n v="683"/>
    <n v="57083"/>
    <n v="71079"/>
    <n v="21900"/>
    <n v="0"/>
    <n v="0"/>
    <n v="0"/>
    <n v="0"/>
    <n v="0"/>
    <n v="0"/>
    <n v="0"/>
    <n v="0"/>
    <n v="434720"/>
    <n v="0"/>
  </r>
  <r>
    <x v="1"/>
    <x v="4"/>
    <x v="5"/>
    <x v="3"/>
    <x v="7"/>
    <s v="Feb 16, 2023"/>
    <s v="Feb 18, 2023"/>
    <x v="0"/>
    <s v="IRIS BLISS"/>
    <x v="1"/>
    <n v="61198"/>
    <n v="47254"/>
    <n v="62388"/>
    <n v="17080"/>
    <n v="70783"/>
    <n v="79363"/>
    <n v="23065"/>
    <n v="64445"/>
    <n v="7194"/>
    <n v="47327"/>
    <n v="0"/>
    <n v="0"/>
    <n v="0"/>
    <n v="0"/>
    <n v="0"/>
    <n v="0"/>
    <n v="0"/>
    <n v="0"/>
    <n v="480097"/>
    <n v="0"/>
  </r>
  <r>
    <x v="2"/>
    <x v="10"/>
    <x v="1"/>
    <x v="4"/>
    <x v="2"/>
    <s v="Nov 15, 2025"/>
    <s v="Nov 15, 2025"/>
    <x v="1"/>
    <s v="OCEAN PEARL"/>
    <x v="1"/>
    <n v="36505"/>
    <n v="50700"/>
    <n v="43729"/>
    <n v="20348"/>
    <n v="47669"/>
    <n v="1199"/>
    <n v="43045"/>
    <n v="10615"/>
    <n v="15224"/>
    <n v="57537"/>
    <n v="0"/>
    <n v="0"/>
    <n v="0"/>
    <n v="0"/>
    <n v="0"/>
    <n v="0"/>
    <n v="0"/>
    <n v="0"/>
    <n v="326571"/>
    <n v="0"/>
  </r>
  <r>
    <x v="0"/>
    <x v="3"/>
    <x v="0"/>
    <x v="6"/>
    <x v="3"/>
    <s v="Sep 16, 2022"/>
    <s v="Sep 18, 2022"/>
    <x v="0"/>
    <s v="CORAL RUBY"/>
    <x v="0"/>
    <n v="0"/>
    <n v="0"/>
    <n v="0"/>
    <n v="0"/>
    <n v="0"/>
    <n v="0"/>
    <n v="0"/>
    <n v="0"/>
    <n v="0"/>
    <n v="0"/>
    <n v="43477"/>
    <n v="32634"/>
    <n v="36597"/>
    <n v="24876"/>
    <n v="21576"/>
    <n v="1016"/>
    <n v="28549"/>
    <n v="30352"/>
    <n v="0"/>
    <n v="219077"/>
  </r>
  <r>
    <x v="1"/>
    <x v="9"/>
    <x v="2"/>
    <x v="3"/>
    <x v="3"/>
    <s v="May 09, 2023"/>
    <s v="May 14, 2023"/>
    <x v="4"/>
    <s v="LUCKY LADY"/>
    <x v="0"/>
    <n v="0"/>
    <n v="0"/>
    <n v="0"/>
    <n v="0"/>
    <n v="0"/>
    <n v="0"/>
    <n v="0"/>
    <n v="0"/>
    <n v="0"/>
    <n v="0"/>
    <n v="11418"/>
    <n v="39052"/>
    <n v="34679"/>
    <n v="23769"/>
    <n v="8832"/>
    <n v="46869"/>
    <n v="39351"/>
    <n v="35256"/>
    <n v="0"/>
    <n v="239226"/>
  </r>
  <r>
    <x v="2"/>
    <x v="0"/>
    <x v="1"/>
    <x v="0"/>
    <x v="2"/>
    <s v="Aug 09, 2025"/>
    <s v="Aug 14, 2025"/>
    <x v="4"/>
    <s v="SCARLET ROSELLA"/>
    <x v="1"/>
    <n v="71743"/>
    <n v="70305"/>
    <n v="36363"/>
    <n v="30491"/>
    <n v="39643"/>
    <n v="16380"/>
    <n v="46880"/>
    <n v="52462"/>
    <n v="13990"/>
    <n v="2975"/>
    <n v="0"/>
    <n v="0"/>
    <n v="0"/>
    <n v="0"/>
    <n v="0"/>
    <n v="0"/>
    <n v="0"/>
    <n v="0"/>
    <n v="381232"/>
    <n v="0"/>
  </r>
  <r>
    <x v="1"/>
    <x v="4"/>
    <x v="3"/>
    <x v="0"/>
    <x v="4"/>
    <s v="Apr 27, 2023"/>
    <s v="Apr 28, 2023"/>
    <x v="3"/>
    <s v="NANA Z"/>
    <x v="0"/>
    <n v="0"/>
    <n v="0"/>
    <n v="0"/>
    <n v="0"/>
    <n v="0"/>
    <n v="0"/>
    <n v="0"/>
    <n v="0"/>
    <n v="0"/>
    <n v="0"/>
    <n v="20033"/>
    <n v="4026"/>
    <n v="32547"/>
    <n v="29403"/>
    <n v="22081"/>
    <n v="13281"/>
    <n v="9916"/>
    <n v="1152"/>
    <n v="0"/>
    <n v="132439"/>
  </r>
  <r>
    <x v="0"/>
    <x v="9"/>
    <x v="5"/>
    <x v="0"/>
    <x v="2"/>
    <s v="May 25, 2022"/>
    <s v="May 28, 2022"/>
    <x v="5"/>
    <s v="CORAL RUBY"/>
    <x v="1"/>
    <n v="73176"/>
    <n v="70937"/>
    <n v="48227"/>
    <n v="78038"/>
    <n v="11053"/>
    <n v="47076"/>
    <n v="15514"/>
    <n v="28467"/>
    <n v="19591"/>
    <n v="23891"/>
    <n v="0"/>
    <n v="0"/>
    <n v="0"/>
    <n v="0"/>
    <n v="0"/>
    <n v="0"/>
    <n v="0"/>
    <n v="0"/>
    <n v="415970"/>
    <n v="0"/>
  </r>
  <r>
    <x v="3"/>
    <x v="2"/>
    <x v="5"/>
    <x v="2"/>
    <x v="2"/>
    <s v="Feb 27, 2024"/>
    <s v="Mar 02, 2024"/>
    <x v="2"/>
    <s v="SEA HORIZON"/>
    <x v="1"/>
    <n v="35772"/>
    <n v="66817"/>
    <n v="36068"/>
    <n v="34215"/>
    <n v="16371"/>
    <n v="44833"/>
    <n v="73043"/>
    <n v="15202"/>
    <n v="19108"/>
    <n v="70374"/>
    <n v="0"/>
    <n v="0"/>
    <n v="0"/>
    <n v="0"/>
    <n v="0"/>
    <n v="0"/>
    <n v="0"/>
    <n v="0"/>
    <n v="411803"/>
    <n v="0"/>
  </r>
  <r>
    <x v="0"/>
    <x v="3"/>
    <x v="4"/>
    <x v="4"/>
    <x v="3"/>
    <s v="Sep 16, 2022"/>
    <s v="Sep 19, 2022"/>
    <x v="5"/>
    <s v="IRIS BLISS"/>
    <x v="0"/>
    <n v="0"/>
    <n v="0"/>
    <n v="0"/>
    <n v="0"/>
    <n v="0"/>
    <n v="0"/>
    <n v="0"/>
    <n v="0"/>
    <n v="0"/>
    <n v="0"/>
    <n v="37844"/>
    <n v="23414"/>
    <n v="3452"/>
    <n v="45294"/>
    <n v="6591"/>
    <n v="40208"/>
    <n v="27144"/>
    <n v="20379"/>
    <n v="0"/>
    <n v="204326"/>
  </r>
  <r>
    <x v="0"/>
    <x v="5"/>
    <x v="3"/>
    <x v="5"/>
    <x v="7"/>
    <s v="Nov 24, 2022"/>
    <s v="Nov 24, 2022"/>
    <x v="1"/>
    <s v="NANA Z"/>
    <x v="0"/>
    <n v="0"/>
    <n v="0"/>
    <n v="0"/>
    <n v="0"/>
    <n v="0"/>
    <n v="0"/>
    <n v="0"/>
    <n v="0"/>
    <n v="0"/>
    <n v="0"/>
    <n v="12298"/>
    <n v="47829"/>
    <n v="21367"/>
    <n v="43302"/>
    <n v="13427"/>
    <n v="16261"/>
    <n v="2649"/>
    <n v="25823"/>
    <n v="0"/>
    <n v="182956"/>
  </r>
  <r>
    <x v="1"/>
    <x v="5"/>
    <x v="5"/>
    <x v="4"/>
    <x v="4"/>
    <s v="Dec 12, 2023"/>
    <s v="Dec 14, 2023"/>
    <x v="0"/>
    <s v="OCEAN PEARL"/>
    <x v="1"/>
    <n v="1214"/>
    <n v="17140"/>
    <n v="13974"/>
    <n v="33525"/>
    <n v="50326"/>
    <n v="62601"/>
    <n v="26048"/>
    <n v="46928"/>
    <n v="56897"/>
    <n v="35210"/>
    <n v="0"/>
    <n v="0"/>
    <n v="0"/>
    <n v="0"/>
    <n v="0"/>
    <n v="0"/>
    <n v="0"/>
    <n v="0"/>
    <n v="343863"/>
    <n v="0"/>
  </r>
  <r>
    <x v="0"/>
    <x v="6"/>
    <x v="2"/>
    <x v="5"/>
    <x v="3"/>
    <s v="Aug 04, 2022"/>
    <s v="Aug 06, 2022"/>
    <x v="0"/>
    <s v="N BONANZA"/>
    <x v="0"/>
    <n v="0"/>
    <n v="0"/>
    <n v="0"/>
    <n v="0"/>
    <n v="0"/>
    <n v="0"/>
    <n v="0"/>
    <n v="0"/>
    <n v="0"/>
    <n v="0"/>
    <n v="3275"/>
    <n v="47991"/>
    <n v="20180"/>
    <n v="42649"/>
    <n v="21702"/>
    <n v="45111"/>
    <n v="19858"/>
    <n v="301"/>
    <n v="0"/>
    <n v="201067"/>
  </r>
  <r>
    <x v="3"/>
    <x v="6"/>
    <x v="0"/>
    <x v="0"/>
    <x v="2"/>
    <s v="Aug 16, 2024"/>
    <s v="Aug 19, 2024"/>
    <x v="5"/>
    <s v="SCARLET ROSELLA"/>
    <x v="0"/>
    <n v="0"/>
    <n v="0"/>
    <n v="0"/>
    <n v="0"/>
    <n v="0"/>
    <n v="0"/>
    <n v="0"/>
    <n v="0"/>
    <n v="0"/>
    <n v="0"/>
    <n v="21060"/>
    <n v="13210"/>
    <n v="4095"/>
    <n v="36224"/>
    <n v="15740"/>
    <n v="7625"/>
    <n v="46915"/>
    <n v="5309"/>
    <n v="0"/>
    <n v="150178"/>
  </r>
  <r>
    <x v="0"/>
    <x v="1"/>
    <x v="5"/>
    <x v="2"/>
    <x v="6"/>
    <s v="Dec 19, 2022"/>
    <s v="Dec 22, 2022"/>
    <x v="5"/>
    <s v="NANA Z"/>
    <x v="0"/>
    <n v="0"/>
    <n v="0"/>
    <n v="0"/>
    <n v="0"/>
    <n v="0"/>
    <n v="0"/>
    <n v="0"/>
    <n v="0"/>
    <n v="0"/>
    <n v="0"/>
    <n v="7767"/>
    <n v="6090"/>
    <n v="40543"/>
    <n v="20670"/>
    <n v="42752"/>
    <n v="48614"/>
    <n v="15015"/>
    <n v="9727"/>
    <n v="0"/>
    <n v="191178"/>
  </r>
  <r>
    <x v="1"/>
    <x v="9"/>
    <x v="2"/>
    <x v="3"/>
    <x v="3"/>
    <s v="Jul 20, 2023"/>
    <s v="Jul 24, 2023"/>
    <x v="2"/>
    <s v="LUCKY LADY"/>
    <x v="1"/>
    <n v="42203"/>
    <n v="14375"/>
    <n v="78867"/>
    <n v="25398"/>
    <n v="50936"/>
    <n v="26555"/>
    <n v="10291"/>
    <n v="27948"/>
    <n v="40297"/>
    <n v="33800"/>
    <n v="0"/>
    <n v="0"/>
    <n v="0"/>
    <n v="0"/>
    <n v="0"/>
    <n v="0"/>
    <n v="0"/>
    <n v="0"/>
    <n v="350670"/>
    <n v="0"/>
  </r>
  <r>
    <x v="2"/>
    <x v="6"/>
    <x v="5"/>
    <x v="1"/>
    <x v="1"/>
    <s v="Nov 22, 2025"/>
    <s v="Nov 26, 2025"/>
    <x v="2"/>
    <s v="SEA HORIZON"/>
    <x v="1"/>
    <n v="76966"/>
    <n v="50566"/>
    <n v="71280"/>
    <n v="4312"/>
    <n v="58896"/>
    <n v="45754"/>
    <n v="46732"/>
    <n v="76506"/>
    <n v="6347"/>
    <n v="15550"/>
    <n v="0"/>
    <n v="0"/>
    <n v="0"/>
    <n v="0"/>
    <n v="0"/>
    <n v="0"/>
    <n v="0"/>
    <n v="0"/>
    <n v="452909"/>
    <n v="0"/>
  </r>
  <r>
    <x v="1"/>
    <x v="6"/>
    <x v="0"/>
    <x v="0"/>
    <x v="6"/>
    <s v="Jun 10, 2023"/>
    <s v="Jun 13, 2023"/>
    <x v="5"/>
    <s v="SEA HORIZON"/>
    <x v="1"/>
    <n v="23792"/>
    <n v="60013"/>
    <n v="33320"/>
    <n v="49260"/>
    <n v="63436"/>
    <n v="69421"/>
    <n v="37532"/>
    <n v="51902"/>
    <n v="67034"/>
    <n v="9468"/>
    <n v="0"/>
    <n v="0"/>
    <n v="0"/>
    <n v="0"/>
    <n v="0"/>
    <n v="0"/>
    <n v="0"/>
    <n v="0"/>
    <n v="465178"/>
    <n v="0"/>
  </r>
  <r>
    <x v="2"/>
    <x v="11"/>
    <x v="2"/>
    <x v="5"/>
    <x v="6"/>
    <s v="Dec 22, 2025"/>
    <s v="Dec 22, 2025"/>
    <x v="1"/>
    <s v="IRIS BLISS"/>
    <x v="1"/>
    <n v="5300"/>
    <n v="78485"/>
    <n v="39186"/>
    <n v="20324"/>
    <n v="61986"/>
    <n v="9152"/>
    <n v="23253"/>
    <n v="38454"/>
    <n v="68938"/>
    <n v="14013"/>
    <n v="0"/>
    <n v="0"/>
    <n v="0"/>
    <n v="0"/>
    <n v="0"/>
    <n v="0"/>
    <n v="0"/>
    <n v="0"/>
    <n v="359091"/>
    <n v="0"/>
  </r>
  <r>
    <x v="1"/>
    <x v="1"/>
    <x v="5"/>
    <x v="2"/>
    <x v="1"/>
    <s v="Mar 08, 2023"/>
    <s v="Mar 09, 2023"/>
    <x v="3"/>
    <s v="NANA Z"/>
    <x v="1"/>
    <n v="56071"/>
    <n v="18162"/>
    <n v="76499"/>
    <n v="57500"/>
    <n v="25187"/>
    <n v="57132"/>
    <n v="16619"/>
    <n v="8616"/>
    <n v="22276"/>
    <n v="14665"/>
    <n v="0"/>
    <n v="0"/>
    <n v="0"/>
    <n v="0"/>
    <n v="0"/>
    <n v="0"/>
    <n v="0"/>
    <n v="0"/>
    <n v="352727"/>
    <n v="0"/>
  </r>
  <r>
    <x v="2"/>
    <x v="6"/>
    <x v="2"/>
    <x v="1"/>
    <x v="0"/>
    <s v="Jun 16, 2025"/>
    <s v="Jun 18, 2025"/>
    <x v="0"/>
    <s v="SCARLET ROSELLA"/>
    <x v="1"/>
    <n v="48231"/>
    <n v="12629"/>
    <n v="55806"/>
    <n v="54429"/>
    <n v="70850"/>
    <n v="56749"/>
    <n v="20045"/>
    <n v="47481"/>
    <n v="9905"/>
    <n v="63398"/>
    <n v="0"/>
    <n v="0"/>
    <n v="0"/>
    <n v="0"/>
    <n v="0"/>
    <n v="0"/>
    <n v="0"/>
    <n v="0"/>
    <n v="439523"/>
    <n v="0"/>
  </r>
  <r>
    <x v="2"/>
    <x v="11"/>
    <x v="2"/>
    <x v="4"/>
    <x v="0"/>
    <s v="Aug 15, 2025"/>
    <s v="Aug 20, 2025"/>
    <x v="4"/>
    <s v="SCARLET ROSELLA"/>
    <x v="1"/>
    <n v="61290"/>
    <n v="77119"/>
    <n v="78058"/>
    <n v="5527"/>
    <n v="50531"/>
    <n v="78439"/>
    <n v="75800"/>
    <n v="65632"/>
    <n v="33194"/>
    <n v="49257"/>
    <n v="0"/>
    <n v="0"/>
    <n v="0"/>
    <n v="0"/>
    <n v="0"/>
    <n v="0"/>
    <n v="0"/>
    <n v="0"/>
    <n v="574847"/>
    <n v="0"/>
  </r>
  <r>
    <x v="2"/>
    <x v="2"/>
    <x v="1"/>
    <x v="4"/>
    <x v="2"/>
    <s v="May 19, 2025"/>
    <s v="May 20, 2025"/>
    <x v="3"/>
    <s v="CORAL RUBY"/>
    <x v="0"/>
    <n v="0"/>
    <n v="0"/>
    <n v="0"/>
    <n v="0"/>
    <n v="0"/>
    <n v="0"/>
    <n v="0"/>
    <n v="0"/>
    <n v="0"/>
    <n v="0"/>
    <n v="27105"/>
    <n v="45366"/>
    <n v="23764"/>
    <n v="3018"/>
    <n v="31759"/>
    <n v="9804"/>
    <n v="2448"/>
    <n v="9914"/>
    <n v="0"/>
    <n v="153178"/>
  </r>
  <r>
    <x v="0"/>
    <x v="7"/>
    <x v="1"/>
    <x v="4"/>
    <x v="7"/>
    <s v="Jul 09, 2022"/>
    <s v="Jul 09, 2022"/>
    <x v="1"/>
    <s v="LUCKY LADY"/>
    <x v="1"/>
    <n v="41880"/>
    <n v="10828"/>
    <n v="19384"/>
    <n v="11241"/>
    <n v="77348"/>
    <n v="36223"/>
    <n v="16317"/>
    <n v="68895"/>
    <n v="13540"/>
    <n v="64462"/>
    <n v="0"/>
    <n v="0"/>
    <n v="0"/>
    <n v="0"/>
    <n v="0"/>
    <n v="0"/>
    <n v="0"/>
    <n v="0"/>
    <n v="360118"/>
    <n v="0"/>
  </r>
  <r>
    <x v="2"/>
    <x v="8"/>
    <x v="4"/>
    <x v="5"/>
    <x v="3"/>
    <s v="Dec 05, 2025"/>
    <s v="Dec 08, 2025"/>
    <x v="5"/>
    <s v="BETTY K"/>
    <x v="0"/>
    <n v="0"/>
    <n v="0"/>
    <n v="0"/>
    <n v="0"/>
    <n v="0"/>
    <n v="0"/>
    <n v="0"/>
    <n v="0"/>
    <n v="0"/>
    <n v="0"/>
    <n v="18387"/>
    <n v="16326"/>
    <n v="9117"/>
    <n v="10588"/>
    <n v="48589"/>
    <n v="21952"/>
    <n v="37206"/>
    <n v="13830"/>
    <n v="0"/>
    <n v="175995"/>
  </r>
  <r>
    <x v="0"/>
    <x v="7"/>
    <x v="2"/>
    <x v="0"/>
    <x v="1"/>
    <s v="May 27, 2022"/>
    <s v="May 29, 2022"/>
    <x v="0"/>
    <s v="BETTY K"/>
    <x v="1"/>
    <n v="18444"/>
    <n v="34553"/>
    <n v="75459"/>
    <n v="30214"/>
    <n v="9157"/>
    <n v="13203"/>
    <n v="3235"/>
    <n v="70834"/>
    <n v="39202"/>
    <n v="32332"/>
    <n v="0"/>
    <n v="0"/>
    <n v="0"/>
    <n v="0"/>
    <n v="0"/>
    <n v="0"/>
    <n v="0"/>
    <n v="0"/>
    <n v="326633"/>
    <n v="0"/>
  </r>
  <r>
    <x v="2"/>
    <x v="5"/>
    <x v="3"/>
    <x v="6"/>
    <x v="6"/>
    <s v="Dec 15, 2025"/>
    <s v="Dec 17, 2025"/>
    <x v="0"/>
    <s v="OCEAN PEARL"/>
    <x v="0"/>
    <n v="0"/>
    <n v="0"/>
    <n v="0"/>
    <n v="0"/>
    <n v="0"/>
    <n v="0"/>
    <n v="0"/>
    <n v="0"/>
    <n v="0"/>
    <n v="0"/>
    <n v="40620"/>
    <n v="48962"/>
    <n v="1357"/>
    <n v="34221"/>
    <n v="339"/>
    <n v="24802"/>
    <n v="12969"/>
    <n v="32868"/>
    <n v="0"/>
    <n v="196138"/>
  </r>
  <r>
    <x v="3"/>
    <x v="5"/>
    <x v="4"/>
    <x v="5"/>
    <x v="7"/>
    <s v="Jun 12, 2024"/>
    <s v="Jun 13, 2024"/>
    <x v="3"/>
    <s v="SCARLET ROSELLA"/>
    <x v="0"/>
    <n v="0"/>
    <n v="0"/>
    <n v="0"/>
    <n v="0"/>
    <n v="0"/>
    <n v="0"/>
    <n v="0"/>
    <n v="0"/>
    <n v="0"/>
    <n v="0"/>
    <n v="14028"/>
    <n v="25307"/>
    <n v="9901"/>
    <n v="36126"/>
    <n v="14149"/>
    <n v="35380"/>
    <n v="28972"/>
    <n v="14465"/>
    <n v="0"/>
    <n v="178328"/>
  </r>
  <r>
    <x v="1"/>
    <x v="3"/>
    <x v="1"/>
    <x v="5"/>
    <x v="1"/>
    <s v="Jan 28, 2023"/>
    <s v="Jan 28, 2023"/>
    <x v="1"/>
    <s v="CORAL RUBY"/>
    <x v="1"/>
    <n v="11196"/>
    <n v="258"/>
    <n v="67736"/>
    <n v="27345"/>
    <n v="57980"/>
    <n v="49434"/>
    <n v="68896"/>
    <n v="5984"/>
    <n v="48150"/>
    <n v="22908"/>
    <n v="0"/>
    <n v="0"/>
    <n v="0"/>
    <n v="0"/>
    <n v="0"/>
    <n v="0"/>
    <n v="0"/>
    <n v="0"/>
    <n v="359887"/>
    <n v="0"/>
  </r>
  <r>
    <x v="3"/>
    <x v="10"/>
    <x v="1"/>
    <x v="5"/>
    <x v="6"/>
    <s v="Feb 10, 2024"/>
    <s v="Feb 15, 2024"/>
    <x v="4"/>
    <s v="NANA Z"/>
    <x v="1"/>
    <n v="6604"/>
    <n v="57962"/>
    <n v="23130"/>
    <n v="7007"/>
    <n v="3521"/>
    <n v="73295"/>
    <n v="49674"/>
    <n v="13256"/>
    <n v="51466"/>
    <n v="53423"/>
    <n v="0"/>
    <n v="0"/>
    <n v="0"/>
    <n v="0"/>
    <n v="0"/>
    <n v="0"/>
    <n v="0"/>
    <n v="0"/>
    <n v="339338"/>
    <n v="0"/>
  </r>
  <r>
    <x v="1"/>
    <x v="3"/>
    <x v="4"/>
    <x v="5"/>
    <x v="5"/>
    <s v="Oct 18, 2023"/>
    <s v="Oct 18, 2023"/>
    <x v="1"/>
    <s v="NANA Z"/>
    <x v="1"/>
    <n v="21154"/>
    <n v="47145"/>
    <n v="29171"/>
    <n v="36799"/>
    <n v="8673"/>
    <n v="21898"/>
    <n v="544"/>
    <n v="70766"/>
    <n v="45332"/>
    <n v="30586"/>
    <n v="0"/>
    <n v="0"/>
    <n v="0"/>
    <n v="0"/>
    <n v="0"/>
    <n v="0"/>
    <n v="0"/>
    <n v="0"/>
    <n v="312068"/>
    <n v="0"/>
  </r>
  <r>
    <x v="2"/>
    <x v="9"/>
    <x v="1"/>
    <x v="4"/>
    <x v="5"/>
    <s v="Jan 20, 2025"/>
    <s v="Jan 23, 2025"/>
    <x v="5"/>
    <s v="BETTY K"/>
    <x v="0"/>
    <n v="0"/>
    <n v="0"/>
    <n v="0"/>
    <n v="0"/>
    <n v="0"/>
    <n v="0"/>
    <n v="0"/>
    <n v="0"/>
    <n v="0"/>
    <n v="0"/>
    <n v="6674"/>
    <n v="10561"/>
    <n v="34842"/>
    <n v="5106"/>
    <n v="396"/>
    <n v="32533"/>
    <n v="17387"/>
    <n v="30683"/>
    <n v="0"/>
    <n v="138182"/>
  </r>
  <r>
    <x v="2"/>
    <x v="2"/>
    <x v="3"/>
    <x v="4"/>
    <x v="3"/>
    <s v="Nov 17, 2025"/>
    <s v="Nov 22, 2025"/>
    <x v="4"/>
    <s v="CORAL RUBY"/>
    <x v="0"/>
    <n v="0"/>
    <n v="0"/>
    <n v="0"/>
    <n v="0"/>
    <n v="0"/>
    <n v="0"/>
    <n v="0"/>
    <n v="0"/>
    <n v="0"/>
    <n v="0"/>
    <n v="1056"/>
    <n v="2924"/>
    <n v="13047"/>
    <n v="42819"/>
    <n v="22967"/>
    <n v="6117"/>
    <n v="2640"/>
    <n v="4104"/>
    <n v="0"/>
    <n v="95674"/>
  </r>
  <r>
    <x v="2"/>
    <x v="0"/>
    <x v="5"/>
    <x v="3"/>
    <x v="1"/>
    <s v="Jan 22, 2025"/>
    <s v="Jan 26, 2025"/>
    <x v="2"/>
    <s v="N BONANZA"/>
    <x v="0"/>
    <n v="0"/>
    <n v="0"/>
    <n v="0"/>
    <n v="0"/>
    <n v="0"/>
    <n v="0"/>
    <n v="0"/>
    <n v="0"/>
    <n v="0"/>
    <n v="0"/>
    <n v="20401"/>
    <n v="28024"/>
    <n v="33028"/>
    <n v="20238"/>
    <n v="40330"/>
    <n v="16020"/>
    <n v="4863"/>
    <n v="21685"/>
    <n v="0"/>
    <n v="184589"/>
  </r>
  <r>
    <x v="1"/>
    <x v="0"/>
    <x v="0"/>
    <x v="4"/>
    <x v="6"/>
    <s v="Apr 08, 2023"/>
    <s v="Apr 08, 2023"/>
    <x v="1"/>
    <s v="LUCKY LADY"/>
    <x v="0"/>
    <n v="0"/>
    <n v="0"/>
    <n v="0"/>
    <n v="0"/>
    <n v="0"/>
    <n v="0"/>
    <n v="0"/>
    <n v="0"/>
    <n v="0"/>
    <n v="0"/>
    <n v="27962"/>
    <n v="1420"/>
    <n v="42224"/>
    <n v="7517"/>
    <n v="14340"/>
    <n v="31102"/>
    <n v="47518"/>
    <n v="16721"/>
    <n v="0"/>
    <n v="188804"/>
  </r>
  <r>
    <x v="0"/>
    <x v="4"/>
    <x v="5"/>
    <x v="0"/>
    <x v="7"/>
    <s v="Jun 22, 2022"/>
    <s v="Jun 26, 2022"/>
    <x v="2"/>
    <s v="OCEAN PEARL"/>
    <x v="1"/>
    <n v="67634"/>
    <n v="16100"/>
    <n v="25083"/>
    <n v="6121"/>
    <n v="59766"/>
    <n v="47042"/>
    <n v="56319"/>
    <n v="78636"/>
    <n v="50155"/>
    <n v="18048"/>
    <n v="0"/>
    <n v="0"/>
    <n v="0"/>
    <n v="0"/>
    <n v="0"/>
    <n v="0"/>
    <n v="0"/>
    <n v="0"/>
    <n v="424904"/>
    <n v="0"/>
  </r>
  <r>
    <x v="3"/>
    <x v="4"/>
    <x v="1"/>
    <x v="5"/>
    <x v="7"/>
    <s v="May 23, 2024"/>
    <s v="May 27, 2024"/>
    <x v="2"/>
    <s v="CORAL RUBY"/>
    <x v="0"/>
    <n v="0"/>
    <n v="0"/>
    <n v="0"/>
    <n v="0"/>
    <n v="0"/>
    <n v="0"/>
    <n v="0"/>
    <n v="0"/>
    <n v="0"/>
    <n v="0"/>
    <n v="16445"/>
    <n v="26543"/>
    <n v="5703"/>
    <n v="3913"/>
    <n v="15651"/>
    <n v="45206"/>
    <n v="25614"/>
    <n v="17525"/>
    <n v="0"/>
    <n v="156600"/>
  </r>
  <r>
    <x v="1"/>
    <x v="2"/>
    <x v="0"/>
    <x v="5"/>
    <x v="5"/>
    <s v="Jan 14, 2023"/>
    <s v="Jan 19, 2023"/>
    <x v="4"/>
    <s v="CORAL RUBY"/>
    <x v="1"/>
    <n v="29770"/>
    <n v="53074"/>
    <n v="64332"/>
    <n v="49036"/>
    <n v="60839"/>
    <n v="5285"/>
    <n v="43690"/>
    <n v="27226"/>
    <n v="52638"/>
    <n v="5136"/>
    <n v="0"/>
    <n v="0"/>
    <n v="0"/>
    <n v="0"/>
    <n v="0"/>
    <n v="0"/>
    <n v="0"/>
    <n v="0"/>
    <n v="391026"/>
    <n v="0"/>
  </r>
  <r>
    <x v="2"/>
    <x v="0"/>
    <x v="1"/>
    <x v="6"/>
    <x v="7"/>
    <s v="Mar 11, 2025"/>
    <s v="Mar 16, 2025"/>
    <x v="4"/>
    <s v="NANA Z"/>
    <x v="1"/>
    <n v="41915"/>
    <n v="31540"/>
    <n v="32047"/>
    <n v="13256"/>
    <n v="22976"/>
    <n v="26430"/>
    <n v="70274"/>
    <n v="29682"/>
    <n v="73866"/>
    <n v="24175"/>
    <n v="0"/>
    <n v="0"/>
    <n v="0"/>
    <n v="0"/>
    <n v="0"/>
    <n v="0"/>
    <n v="0"/>
    <n v="0"/>
    <n v="366161"/>
    <n v="0"/>
  </r>
  <r>
    <x v="0"/>
    <x v="1"/>
    <x v="0"/>
    <x v="0"/>
    <x v="6"/>
    <s v="May 12, 2022"/>
    <s v="May 15, 2022"/>
    <x v="5"/>
    <s v="IRIS BLISS"/>
    <x v="1"/>
    <n v="31595"/>
    <n v="41683"/>
    <n v="34051"/>
    <n v="6527"/>
    <n v="10237"/>
    <n v="79394"/>
    <n v="61748"/>
    <n v="46434"/>
    <n v="858"/>
    <n v="68997"/>
    <n v="0"/>
    <n v="0"/>
    <n v="0"/>
    <n v="0"/>
    <n v="0"/>
    <n v="0"/>
    <n v="0"/>
    <n v="0"/>
    <n v="381524"/>
    <n v="0"/>
  </r>
  <r>
    <x v="1"/>
    <x v="10"/>
    <x v="3"/>
    <x v="3"/>
    <x v="6"/>
    <s v="Aug 28, 2023"/>
    <s v="Sep 02, 2023"/>
    <x v="4"/>
    <s v="NANA Z"/>
    <x v="1"/>
    <n v="4886"/>
    <n v="44271"/>
    <n v="17299"/>
    <n v="2477"/>
    <n v="18406"/>
    <n v="69866"/>
    <n v="23337"/>
    <n v="11143"/>
    <n v="74988"/>
    <n v="20518"/>
    <n v="0"/>
    <n v="0"/>
    <n v="0"/>
    <n v="0"/>
    <n v="0"/>
    <n v="0"/>
    <n v="0"/>
    <n v="0"/>
    <n v="287191"/>
    <n v="0"/>
  </r>
  <r>
    <x v="3"/>
    <x v="0"/>
    <x v="2"/>
    <x v="4"/>
    <x v="5"/>
    <s v="Feb 06, 2024"/>
    <s v="Feb 09, 2024"/>
    <x v="5"/>
    <s v="BETTY K"/>
    <x v="1"/>
    <n v="10237"/>
    <n v="67526"/>
    <n v="75098"/>
    <n v="19116"/>
    <n v="41809"/>
    <n v="15100"/>
    <n v="23865"/>
    <n v="3416"/>
    <n v="59981"/>
    <n v="51162"/>
    <n v="0"/>
    <n v="0"/>
    <n v="0"/>
    <n v="0"/>
    <n v="0"/>
    <n v="0"/>
    <n v="0"/>
    <n v="0"/>
    <n v="367310"/>
    <n v="0"/>
  </r>
  <r>
    <x v="1"/>
    <x v="5"/>
    <x v="5"/>
    <x v="2"/>
    <x v="2"/>
    <s v="Sep 09, 2023"/>
    <s v="Sep 11, 2023"/>
    <x v="0"/>
    <s v="IRIS BLISS"/>
    <x v="0"/>
    <n v="0"/>
    <n v="0"/>
    <n v="0"/>
    <n v="0"/>
    <n v="0"/>
    <n v="0"/>
    <n v="0"/>
    <n v="0"/>
    <n v="0"/>
    <n v="0"/>
    <n v="38772"/>
    <n v="25760"/>
    <n v="34583"/>
    <n v="33654"/>
    <n v="4012"/>
    <n v="9853"/>
    <n v="1741"/>
    <n v="25268"/>
    <n v="0"/>
    <n v="173643"/>
  </r>
  <r>
    <x v="0"/>
    <x v="1"/>
    <x v="1"/>
    <x v="5"/>
    <x v="0"/>
    <s v="Apr 02, 2022"/>
    <s v="Apr 04, 2022"/>
    <x v="0"/>
    <s v="N BONANZA"/>
    <x v="1"/>
    <n v="32345"/>
    <n v="25427"/>
    <n v="65350"/>
    <n v="77792"/>
    <n v="50507"/>
    <n v="7746"/>
    <n v="5139"/>
    <n v="5721"/>
    <n v="57150"/>
    <n v="58525"/>
    <n v="0"/>
    <n v="0"/>
    <n v="0"/>
    <n v="0"/>
    <n v="0"/>
    <n v="0"/>
    <n v="0"/>
    <n v="0"/>
    <n v="385702"/>
    <n v="0"/>
  </r>
  <r>
    <x v="0"/>
    <x v="6"/>
    <x v="3"/>
    <x v="2"/>
    <x v="3"/>
    <s v="Feb 12, 2022"/>
    <s v="Feb 15, 2022"/>
    <x v="5"/>
    <s v="LUCKY LADY"/>
    <x v="1"/>
    <n v="41241"/>
    <n v="50407"/>
    <n v="49826"/>
    <n v="51057"/>
    <n v="26538"/>
    <n v="55157"/>
    <n v="9580"/>
    <n v="42299"/>
    <n v="41779"/>
    <n v="15902"/>
    <n v="0"/>
    <n v="0"/>
    <n v="0"/>
    <n v="0"/>
    <n v="0"/>
    <n v="0"/>
    <n v="0"/>
    <n v="0"/>
    <n v="383786"/>
    <n v="0"/>
  </r>
  <r>
    <x v="1"/>
    <x v="9"/>
    <x v="4"/>
    <x v="1"/>
    <x v="4"/>
    <s v="Jun 06, 2023"/>
    <s v="Jun 09, 2023"/>
    <x v="5"/>
    <s v="OCEAN PEARL"/>
    <x v="1"/>
    <n v="73294"/>
    <n v="28033"/>
    <n v="49760"/>
    <n v="24665"/>
    <n v="65885"/>
    <n v="77661"/>
    <n v="58891"/>
    <n v="25875"/>
    <n v="7047"/>
    <n v="61313"/>
    <n v="0"/>
    <n v="0"/>
    <n v="0"/>
    <n v="0"/>
    <n v="0"/>
    <n v="0"/>
    <n v="0"/>
    <n v="0"/>
    <n v="472424"/>
    <n v="0"/>
  </r>
  <r>
    <x v="1"/>
    <x v="4"/>
    <x v="0"/>
    <x v="1"/>
    <x v="4"/>
    <s v="Jul 24, 2023"/>
    <s v="Jul 29, 2023"/>
    <x v="4"/>
    <s v="OCEAN PEARL"/>
    <x v="0"/>
    <n v="0"/>
    <n v="0"/>
    <n v="0"/>
    <n v="0"/>
    <n v="0"/>
    <n v="0"/>
    <n v="0"/>
    <n v="0"/>
    <n v="0"/>
    <n v="0"/>
    <n v="9735"/>
    <n v="3709"/>
    <n v="4412"/>
    <n v="10289"/>
    <n v="23004"/>
    <n v="5218"/>
    <n v="47359"/>
    <n v="9219"/>
    <n v="0"/>
    <n v="112945"/>
  </r>
  <r>
    <x v="2"/>
    <x v="9"/>
    <x v="2"/>
    <x v="2"/>
    <x v="4"/>
    <s v="Dec 19, 2025"/>
    <s v="Dec 24, 2025"/>
    <x v="4"/>
    <s v="SEA HORIZON"/>
    <x v="1"/>
    <n v="25711"/>
    <n v="77951"/>
    <n v="44364"/>
    <n v="6079"/>
    <n v="23857"/>
    <n v="1281"/>
    <n v="37588"/>
    <n v="26106"/>
    <n v="64939"/>
    <n v="21495"/>
    <n v="0"/>
    <n v="0"/>
    <n v="0"/>
    <n v="0"/>
    <n v="0"/>
    <n v="0"/>
    <n v="0"/>
    <n v="0"/>
    <n v="329371"/>
    <n v="0"/>
  </r>
  <r>
    <x v="3"/>
    <x v="9"/>
    <x v="5"/>
    <x v="5"/>
    <x v="7"/>
    <s v="Apr 23, 2024"/>
    <s v="Apr 23, 2024"/>
    <x v="1"/>
    <s v="OCEAN PEARL"/>
    <x v="0"/>
    <n v="0"/>
    <n v="0"/>
    <n v="0"/>
    <n v="0"/>
    <n v="0"/>
    <n v="0"/>
    <n v="0"/>
    <n v="0"/>
    <n v="0"/>
    <n v="0"/>
    <n v="31616"/>
    <n v="37561"/>
    <n v="8362"/>
    <n v="44544"/>
    <n v="38174"/>
    <n v="48479"/>
    <n v="34339"/>
    <n v="33606"/>
    <n v="0"/>
    <n v="276681"/>
  </r>
  <r>
    <x v="0"/>
    <x v="11"/>
    <x v="3"/>
    <x v="1"/>
    <x v="7"/>
    <s v="Nov 18, 2022"/>
    <s v="Nov 21, 2022"/>
    <x v="5"/>
    <s v="CORAL RUBY"/>
    <x v="0"/>
    <n v="0"/>
    <n v="0"/>
    <n v="0"/>
    <n v="0"/>
    <n v="0"/>
    <n v="0"/>
    <n v="0"/>
    <n v="0"/>
    <n v="0"/>
    <n v="0"/>
    <n v="37642"/>
    <n v="38489"/>
    <n v="28248"/>
    <n v="13386"/>
    <n v="3342"/>
    <n v="40697"/>
    <n v="44466"/>
    <n v="13549"/>
    <n v="0"/>
    <n v="219819"/>
  </r>
  <r>
    <x v="1"/>
    <x v="2"/>
    <x v="5"/>
    <x v="3"/>
    <x v="0"/>
    <s v="Jul 02, 2023"/>
    <s v="Jul 02, 2023"/>
    <x v="1"/>
    <s v="SEA HORIZON"/>
    <x v="1"/>
    <n v="31242"/>
    <n v="36493"/>
    <n v="12755"/>
    <n v="18905"/>
    <n v="45608"/>
    <n v="62598"/>
    <n v="68289"/>
    <n v="55366"/>
    <n v="37214"/>
    <n v="15452"/>
    <n v="0"/>
    <n v="0"/>
    <n v="0"/>
    <n v="0"/>
    <n v="0"/>
    <n v="0"/>
    <n v="0"/>
    <n v="0"/>
    <n v="383922"/>
    <n v="0"/>
  </r>
  <r>
    <x v="2"/>
    <x v="0"/>
    <x v="5"/>
    <x v="5"/>
    <x v="2"/>
    <s v="Dec 13, 2025"/>
    <s v="Dec 18, 2025"/>
    <x v="4"/>
    <s v="NANA Z"/>
    <x v="1"/>
    <n v="8326"/>
    <n v="75150"/>
    <n v="2431"/>
    <n v="51541"/>
    <n v="72941"/>
    <n v="72963"/>
    <n v="79131"/>
    <n v="8796"/>
    <n v="26059"/>
    <n v="5128"/>
    <n v="0"/>
    <n v="0"/>
    <n v="0"/>
    <n v="0"/>
    <n v="0"/>
    <n v="0"/>
    <n v="0"/>
    <n v="0"/>
    <n v="402466"/>
    <n v="0"/>
  </r>
  <r>
    <x v="3"/>
    <x v="1"/>
    <x v="1"/>
    <x v="5"/>
    <x v="3"/>
    <s v="Jun 21, 2024"/>
    <s v="Jun 26, 2024"/>
    <x v="4"/>
    <s v="OCEAN PEARL"/>
    <x v="1"/>
    <n v="10774"/>
    <n v="38123"/>
    <n v="22689"/>
    <n v="66373"/>
    <n v="21539"/>
    <n v="50558"/>
    <n v="47640"/>
    <n v="63057"/>
    <n v="69711"/>
    <n v="12901"/>
    <n v="0"/>
    <n v="0"/>
    <n v="0"/>
    <n v="0"/>
    <n v="0"/>
    <n v="0"/>
    <n v="0"/>
    <n v="0"/>
    <n v="403365"/>
    <n v="0"/>
  </r>
  <r>
    <x v="3"/>
    <x v="4"/>
    <x v="0"/>
    <x v="4"/>
    <x v="3"/>
    <s v="Sep 23, 2024"/>
    <s v="Sep 23, 2024"/>
    <x v="1"/>
    <s v="IRIS BLISS"/>
    <x v="1"/>
    <n v="29832"/>
    <n v="19450"/>
    <n v="78670"/>
    <n v="30363"/>
    <n v="14891"/>
    <n v="22930"/>
    <n v="12985"/>
    <n v="33403"/>
    <n v="53836"/>
    <n v="66847"/>
    <n v="0"/>
    <n v="0"/>
    <n v="0"/>
    <n v="0"/>
    <n v="0"/>
    <n v="0"/>
    <n v="0"/>
    <n v="0"/>
    <n v="363207"/>
    <n v="0"/>
  </r>
  <r>
    <x v="2"/>
    <x v="4"/>
    <x v="0"/>
    <x v="1"/>
    <x v="1"/>
    <s v="Dec 28, 2025"/>
    <s v="Dec 30, 2025"/>
    <x v="0"/>
    <s v="SCARLET ROSELLA"/>
    <x v="1"/>
    <n v="51810"/>
    <n v="45997"/>
    <n v="23379"/>
    <n v="37237"/>
    <n v="24549"/>
    <n v="18057"/>
    <n v="1033"/>
    <n v="73281"/>
    <n v="39385"/>
    <n v="77639"/>
    <n v="0"/>
    <n v="0"/>
    <n v="0"/>
    <n v="0"/>
    <n v="0"/>
    <n v="0"/>
    <n v="0"/>
    <n v="0"/>
    <n v="392367"/>
    <n v="0"/>
  </r>
  <r>
    <x v="0"/>
    <x v="11"/>
    <x v="0"/>
    <x v="1"/>
    <x v="6"/>
    <s v="Jul 02, 2022"/>
    <s v="Jul 07, 2022"/>
    <x v="4"/>
    <s v="LUCKY LADY"/>
    <x v="1"/>
    <n v="21672"/>
    <n v="35035"/>
    <n v="73476"/>
    <n v="3829"/>
    <n v="59909"/>
    <n v="69877"/>
    <n v="16021"/>
    <n v="32605"/>
    <n v="78802"/>
    <n v="71383"/>
    <n v="0"/>
    <n v="0"/>
    <n v="0"/>
    <n v="0"/>
    <n v="0"/>
    <n v="0"/>
    <n v="0"/>
    <n v="0"/>
    <n v="462609"/>
    <n v="0"/>
  </r>
  <r>
    <x v="2"/>
    <x v="7"/>
    <x v="5"/>
    <x v="0"/>
    <x v="6"/>
    <s v="Mar 03, 2025"/>
    <s v="Mar 04, 2025"/>
    <x v="3"/>
    <s v="CORAL RUBY"/>
    <x v="0"/>
    <n v="0"/>
    <n v="0"/>
    <n v="0"/>
    <n v="0"/>
    <n v="0"/>
    <n v="0"/>
    <n v="0"/>
    <n v="0"/>
    <n v="0"/>
    <n v="0"/>
    <n v="16084"/>
    <n v="3048"/>
    <n v="4335"/>
    <n v="19312"/>
    <n v="2305"/>
    <n v="20108"/>
    <n v="3794"/>
    <n v="42766"/>
    <n v="0"/>
    <n v="111752"/>
  </r>
  <r>
    <x v="2"/>
    <x v="0"/>
    <x v="4"/>
    <x v="2"/>
    <x v="5"/>
    <s v="Sep 23, 2025"/>
    <s v="Sep 27, 2025"/>
    <x v="2"/>
    <s v="NANA Z"/>
    <x v="1"/>
    <n v="30324"/>
    <n v="47895"/>
    <n v="4917"/>
    <n v="44558"/>
    <n v="24700"/>
    <n v="29774"/>
    <n v="31962"/>
    <n v="76925"/>
    <n v="1462"/>
    <n v="14885"/>
    <n v="0"/>
    <n v="0"/>
    <n v="0"/>
    <n v="0"/>
    <n v="0"/>
    <n v="0"/>
    <n v="0"/>
    <n v="0"/>
    <n v="307402"/>
    <n v="0"/>
  </r>
  <r>
    <x v="1"/>
    <x v="3"/>
    <x v="4"/>
    <x v="5"/>
    <x v="6"/>
    <s v="May 14, 2023"/>
    <s v="May 16, 2023"/>
    <x v="0"/>
    <s v="NANA Z"/>
    <x v="1"/>
    <n v="45536"/>
    <n v="14994"/>
    <n v="32687"/>
    <n v="16967"/>
    <n v="9111"/>
    <n v="68224"/>
    <n v="71319"/>
    <n v="52876"/>
    <n v="33216"/>
    <n v="28895"/>
    <n v="0"/>
    <n v="0"/>
    <n v="0"/>
    <n v="0"/>
    <n v="0"/>
    <n v="0"/>
    <n v="0"/>
    <n v="0"/>
    <n v="373825"/>
    <n v="0"/>
  </r>
  <r>
    <x v="2"/>
    <x v="11"/>
    <x v="2"/>
    <x v="4"/>
    <x v="1"/>
    <s v="Apr 12, 2025"/>
    <s v="Apr 13, 2025"/>
    <x v="3"/>
    <s v="LUCKY LADY"/>
    <x v="1"/>
    <n v="62709"/>
    <n v="30504"/>
    <n v="75730"/>
    <n v="24512"/>
    <n v="61798"/>
    <n v="16038"/>
    <n v="979"/>
    <n v="70903"/>
    <n v="12081"/>
    <n v="28618"/>
    <n v="0"/>
    <n v="0"/>
    <n v="0"/>
    <n v="0"/>
    <n v="0"/>
    <n v="0"/>
    <n v="0"/>
    <n v="0"/>
    <n v="383872"/>
    <n v="0"/>
  </r>
  <r>
    <x v="1"/>
    <x v="11"/>
    <x v="4"/>
    <x v="0"/>
    <x v="0"/>
    <s v="Nov 22, 2023"/>
    <s v="Nov 24, 2023"/>
    <x v="0"/>
    <s v="SCARLET ROSELLA"/>
    <x v="1"/>
    <n v="11620"/>
    <n v="2760"/>
    <n v="4141"/>
    <n v="49902"/>
    <n v="35759"/>
    <n v="18331"/>
    <n v="4034"/>
    <n v="9167"/>
    <n v="56280"/>
    <n v="36854"/>
    <n v="0"/>
    <n v="0"/>
    <n v="0"/>
    <n v="0"/>
    <n v="0"/>
    <n v="0"/>
    <n v="0"/>
    <n v="0"/>
    <n v="228848"/>
    <n v="0"/>
  </r>
  <r>
    <x v="3"/>
    <x v="10"/>
    <x v="4"/>
    <x v="6"/>
    <x v="4"/>
    <s v="Feb 20, 2024"/>
    <s v="Feb 21, 2024"/>
    <x v="3"/>
    <s v="CORAL RUBY"/>
    <x v="0"/>
    <n v="0"/>
    <n v="0"/>
    <n v="0"/>
    <n v="0"/>
    <n v="0"/>
    <n v="0"/>
    <n v="0"/>
    <n v="0"/>
    <n v="0"/>
    <n v="0"/>
    <n v="7192"/>
    <n v="11561"/>
    <n v="33865"/>
    <n v="46261"/>
    <n v="18451"/>
    <n v="28537"/>
    <n v="42573"/>
    <n v="18699"/>
    <n v="0"/>
    <n v="207139"/>
  </r>
  <r>
    <x v="2"/>
    <x v="8"/>
    <x v="2"/>
    <x v="5"/>
    <x v="1"/>
    <s v="May 20, 2025"/>
    <s v="May 25, 2025"/>
    <x v="4"/>
    <s v="OCEAN PEARL"/>
    <x v="0"/>
    <n v="0"/>
    <n v="0"/>
    <n v="0"/>
    <n v="0"/>
    <n v="0"/>
    <n v="0"/>
    <n v="0"/>
    <n v="0"/>
    <n v="0"/>
    <n v="0"/>
    <n v="31240"/>
    <n v="6068"/>
    <n v="2486"/>
    <n v="35913"/>
    <n v="6133"/>
    <n v="42144"/>
    <n v="37930"/>
    <n v="33684"/>
    <n v="0"/>
    <n v="195598"/>
  </r>
  <r>
    <x v="0"/>
    <x v="3"/>
    <x v="3"/>
    <x v="1"/>
    <x v="1"/>
    <s v="Apr 24, 2022"/>
    <s v="Apr 27, 2022"/>
    <x v="5"/>
    <s v="CORAL RUBY"/>
    <x v="1"/>
    <n v="41164"/>
    <n v="43201"/>
    <n v="76545"/>
    <n v="77708"/>
    <n v="35966"/>
    <n v="24719"/>
    <n v="78930"/>
    <n v="21022"/>
    <n v="33124"/>
    <n v="79538"/>
    <n v="0"/>
    <n v="0"/>
    <n v="0"/>
    <n v="0"/>
    <n v="0"/>
    <n v="0"/>
    <n v="0"/>
    <n v="0"/>
    <n v="511917"/>
    <n v="0"/>
  </r>
  <r>
    <x v="2"/>
    <x v="7"/>
    <x v="1"/>
    <x v="3"/>
    <x v="0"/>
    <s v="Apr 26, 2025"/>
    <s v="Apr 26, 2025"/>
    <x v="1"/>
    <s v="SCARLET ROSELLA"/>
    <x v="0"/>
    <n v="0"/>
    <n v="0"/>
    <n v="0"/>
    <n v="0"/>
    <n v="0"/>
    <n v="0"/>
    <n v="0"/>
    <n v="0"/>
    <n v="0"/>
    <n v="0"/>
    <n v="22924"/>
    <n v="22912"/>
    <n v="36994"/>
    <n v="2876"/>
    <n v="6818"/>
    <n v="20266"/>
    <n v="7064"/>
    <n v="20463"/>
    <n v="0"/>
    <n v="140317"/>
  </r>
  <r>
    <x v="2"/>
    <x v="5"/>
    <x v="4"/>
    <x v="3"/>
    <x v="4"/>
    <s v="Jan 28, 2025"/>
    <s v="Feb 01, 2025"/>
    <x v="2"/>
    <s v="NANA Z"/>
    <x v="0"/>
    <n v="0"/>
    <n v="0"/>
    <n v="0"/>
    <n v="0"/>
    <n v="0"/>
    <n v="0"/>
    <n v="0"/>
    <n v="0"/>
    <n v="0"/>
    <n v="0"/>
    <n v="20544"/>
    <n v="26526"/>
    <n v="39755"/>
    <n v="40941"/>
    <n v="5876"/>
    <n v="27089"/>
    <n v="40662"/>
    <n v="1940"/>
    <n v="0"/>
    <n v="203333"/>
  </r>
  <r>
    <x v="0"/>
    <x v="0"/>
    <x v="2"/>
    <x v="2"/>
    <x v="5"/>
    <s v="Mar 23, 2022"/>
    <s v="Mar 23, 2022"/>
    <x v="1"/>
    <s v="CORAL RUBY"/>
    <x v="0"/>
    <n v="0"/>
    <n v="0"/>
    <n v="0"/>
    <n v="0"/>
    <n v="0"/>
    <n v="0"/>
    <n v="0"/>
    <n v="0"/>
    <n v="0"/>
    <n v="0"/>
    <n v="39656"/>
    <n v="29026"/>
    <n v="8278"/>
    <n v="23439"/>
    <n v="22457"/>
    <n v="45135"/>
    <n v="12962"/>
    <n v="48094"/>
    <n v="0"/>
    <n v="229047"/>
  </r>
  <r>
    <x v="2"/>
    <x v="9"/>
    <x v="0"/>
    <x v="2"/>
    <x v="6"/>
    <s v="Jan 05, 2025"/>
    <s v="Jan 08, 2025"/>
    <x v="5"/>
    <s v="LUCKY LADY"/>
    <x v="1"/>
    <n v="62392"/>
    <n v="53452"/>
    <n v="34918"/>
    <n v="30224"/>
    <n v="65232"/>
    <n v="9230"/>
    <n v="58768"/>
    <n v="13214"/>
    <n v="18647"/>
    <n v="76484"/>
    <n v="0"/>
    <n v="0"/>
    <n v="0"/>
    <n v="0"/>
    <n v="0"/>
    <n v="0"/>
    <n v="0"/>
    <n v="0"/>
    <n v="422561"/>
    <n v="0"/>
  </r>
  <r>
    <x v="1"/>
    <x v="1"/>
    <x v="0"/>
    <x v="2"/>
    <x v="1"/>
    <s v="Apr 15, 2023"/>
    <s v="Apr 20, 2023"/>
    <x v="4"/>
    <s v="LUCKY LADY"/>
    <x v="1"/>
    <n v="34536"/>
    <n v="40679"/>
    <n v="61558"/>
    <n v="73597"/>
    <n v="20044"/>
    <n v="14151"/>
    <n v="19215"/>
    <n v="67566"/>
    <n v="44583"/>
    <n v="39360"/>
    <n v="0"/>
    <n v="0"/>
    <n v="0"/>
    <n v="0"/>
    <n v="0"/>
    <n v="0"/>
    <n v="0"/>
    <n v="0"/>
    <n v="415289"/>
    <n v="0"/>
  </r>
  <r>
    <x v="2"/>
    <x v="8"/>
    <x v="5"/>
    <x v="3"/>
    <x v="6"/>
    <s v="Jul 06, 2025"/>
    <s v="Jul 09, 2025"/>
    <x v="5"/>
    <s v="OCEAN PEARL"/>
    <x v="0"/>
    <n v="0"/>
    <n v="0"/>
    <n v="0"/>
    <n v="0"/>
    <n v="0"/>
    <n v="0"/>
    <n v="0"/>
    <n v="0"/>
    <n v="0"/>
    <n v="0"/>
    <n v="42479"/>
    <n v="2408"/>
    <n v="5195"/>
    <n v="23026"/>
    <n v="8557"/>
    <n v="21866"/>
    <n v="16628"/>
    <n v="12983"/>
    <n v="0"/>
    <n v="133142"/>
  </r>
  <r>
    <x v="3"/>
    <x v="6"/>
    <x v="5"/>
    <x v="3"/>
    <x v="2"/>
    <s v="Apr 10, 2024"/>
    <s v="Apr 10, 2024"/>
    <x v="1"/>
    <s v="SCARLET ROSELLA"/>
    <x v="1"/>
    <n v="11172"/>
    <n v="37665"/>
    <n v="21968"/>
    <n v="52348"/>
    <n v="44237"/>
    <n v="69994"/>
    <n v="9946"/>
    <n v="30449"/>
    <n v="28388"/>
    <n v="34398"/>
    <n v="0"/>
    <n v="0"/>
    <n v="0"/>
    <n v="0"/>
    <n v="0"/>
    <n v="0"/>
    <n v="0"/>
    <n v="0"/>
    <n v="340565"/>
    <n v="0"/>
  </r>
  <r>
    <x v="2"/>
    <x v="1"/>
    <x v="4"/>
    <x v="2"/>
    <x v="0"/>
    <s v="Jun 21, 2025"/>
    <s v="Jun 25, 2025"/>
    <x v="2"/>
    <s v="LUCKY LADY"/>
    <x v="1"/>
    <n v="77949"/>
    <n v="32402"/>
    <n v="42951"/>
    <n v="28484"/>
    <n v="43423"/>
    <n v="41053"/>
    <n v="9719"/>
    <n v="35930"/>
    <n v="79952"/>
    <n v="72545"/>
    <n v="0"/>
    <n v="0"/>
    <n v="0"/>
    <n v="0"/>
    <n v="0"/>
    <n v="0"/>
    <n v="0"/>
    <n v="0"/>
    <n v="464408"/>
    <n v="0"/>
  </r>
  <r>
    <x v="2"/>
    <x v="8"/>
    <x v="0"/>
    <x v="6"/>
    <x v="5"/>
    <s v="Mar 04, 2025"/>
    <s v="Mar 05, 2025"/>
    <x v="3"/>
    <s v="IRIS BLISS"/>
    <x v="0"/>
    <n v="0"/>
    <n v="0"/>
    <n v="0"/>
    <n v="0"/>
    <n v="0"/>
    <n v="0"/>
    <n v="0"/>
    <n v="0"/>
    <n v="0"/>
    <n v="0"/>
    <n v="16439"/>
    <n v="26433"/>
    <n v="25183"/>
    <n v="44603"/>
    <n v="26509"/>
    <n v="31045"/>
    <n v="29349"/>
    <n v="43689"/>
    <n v="0"/>
    <n v="243250"/>
  </r>
  <r>
    <x v="0"/>
    <x v="2"/>
    <x v="0"/>
    <x v="0"/>
    <x v="1"/>
    <s v="Jan 18, 2022"/>
    <s v="Jan 23, 2022"/>
    <x v="4"/>
    <s v="OCEAN PEARL"/>
    <x v="1"/>
    <n v="33256"/>
    <n v="32687"/>
    <n v="73016"/>
    <n v="47982"/>
    <n v="60360"/>
    <n v="44585"/>
    <n v="67663"/>
    <n v="35032"/>
    <n v="59801"/>
    <n v="10216"/>
    <n v="0"/>
    <n v="0"/>
    <n v="0"/>
    <n v="0"/>
    <n v="0"/>
    <n v="0"/>
    <n v="0"/>
    <n v="0"/>
    <n v="464598"/>
    <n v="0"/>
  </r>
  <r>
    <x v="3"/>
    <x v="10"/>
    <x v="2"/>
    <x v="5"/>
    <x v="2"/>
    <s v="Jan 16, 2024"/>
    <s v="Jan 18, 2024"/>
    <x v="0"/>
    <s v="IRIS BLISS"/>
    <x v="0"/>
    <n v="0"/>
    <n v="0"/>
    <n v="0"/>
    <n v="0"/>
    <n v="0"/>
    <n v="0"/>
    <n v="0"/>
    <n v="0"/>
    <n v="0"/>
    <n v="0"/>
    <n v="47153"/>
    <n v="15041"/>
    <n v="47316"/>
    <n v="30890"/>
    <n v="21826"/>
    <n v="42805"/>
    <n v="22421"/>
    <n v="19426"/>
    <n v="0"/>
    <n v="246878"/>
  </r>
  <r>
    <x v="1"/>
    <x v="1"/>
    <x v="0"/>
    <x v="3"/>
    <x v="1"/>
    <s v="May 22, 2023"/>
    <s v="May 27, 2023"/>
    <x v="4"/>
    <s v="N BONANZA"/>
    <x v="1"/>
    <n v="26947"/>
    <n v="46861"/>
    <n v="58007"/>
    <n v="54806"/>
    <n v="41418"/>
    <n v="47061"/>
    <n v="59627"/>
    <n v="35302"/>
    <n v="18048"/>
    <n v="37554"/>
    <n v="0"/>
    <n v="0"/>
    <n v="0"/>
    <n v="0"/>
    <n v="0"/>
    <n v="0"/>
    <n v="0"/>
    <n v="0"/>
    <n v="425631"/>
    <n v="0"/>
  </r>
  <r>
    <x v="0"/>
    <x v="2"/>
    <x v="4"/>
    <x v="1"/>
    <x v="5"/>
    <s v="May 09, 2022"/>
    <s v="May 12, 2022"/>
    <x v="5"/>
    <s v="NANA Z"/>
    <x v="1"/>
    <n v="75141"/>
    <n v="16838"/>
    <n v="30094"/>
    <n v="10940"/>
    <n v="41849"/>
    <n v="41332"/>
    <n v="67308"/>
    <n v="49074"/>
    <n v="48772"/>
    <n v="37525"/>
    <n v="0"/>
    <n v="0"/>
    <n v="0"/>
    <n v="0"/>
    <n v="0"/>
    <n v="0"/>
    <n v="0"/>
    <n v="0"/>
    <n v="418873"/>
    <n v="0"/>
  </r>
  <r>
    <x v="1"/>
    <x v="7"/>
    <x v="1"/>
    <x v="4"/>
    <x v="3"/>
    <s v="Nov 23, 2023"/>
    <s v="Nov 24, 2023"/>
    <x v="3"/>
    <s v="N BONANZA"/>
    <x v="1"/>
    <n v="79901"/>
    <n v="70110"/>
    <n v="8741"/>
    <n v="50864"/>
    <n v="11321"/>
    <n v="187"/>
    <n v="44754"/>
    <n v="18231"/>
    <n v="15134"/>
    <n v="10882"/>
    <n v="0"/>
    <n v="0"/>
    <n v="0"/>
    <n v="0"/>
    <n v="0"/>
    <n v="0"/>
    <n v="0"/>
    <n v="0"/>
    <n v="310125"/>
    <n v="0"/>
  </r>
  <r>
    <x v="3"/>
    <x v="1"/>
    <x v="4"/>
    <x v="0"/>
    <x v="0"/>
    <s v="Feb 21, 2024"/>
    <s v="Feb 25, 2024"/>
    <x v="2"/>
    <s v="BETTY K"/>
    <x v="1"/>
    <n v="18091"/>
    <n v="66078"/>
    <n v="79949"/>
    <n v="21590"/>
    <n v="18806"/>
    <n v="38296"/>
    <n v="24961"/>
    <n v="77345"/>
    <n v="18744"/>
    <n v="61253"/>
    <n v="0"/>
    <n v="0"/>
    <n v="0"/>
    <n v="0"/>
    <n v="0"/>
    <n v="0"/>
    <n v="0"/>
    <n v="0"/>
    <n v="425113"/>
    <n v="0"/>
  </r>
  <r>
    <x v="0"/>
    <x v="5"/>
    <x v="0"/>
    <x v="0"/>
    <x v="1"/>
    <s v="Oct 01, 2022"/>
    <s v="Oct 06, 2022"/>
    <x v="4"/>
    <s v="CORAL RUBY"/>
    <x v="0"/>
    <n v="0"/>
    <n v="0"/>
    <n v="0"/>
    <n v="0"/>
    <n v="0"/>
    <n v="0"/>
    <n v="0"/>
    <n v="0"/>
    <n v="0"/>
    <n v="0"/>
    <n v="6358"/>
    <n v="27951"/>
    <n v="16040"/>
    <n v="18332"/>
    <n v="20240"/>
    <n v="15529"/>
    <n v="23015"/>
    <n v="49718"/>
    <n v="0"/>
    <n v="177183"/>
  </r>
  <r>
    <x v="2"/>
    <x v="4"/>
    <x v="2"/>
    <x v="6"/>
    <x v="6"/>
    <s v="Feb 18, 2025"/>
    <s v="Feb 18, 2025"/>
    <x v="1"/>
    <s v="SCARLET ROSELLA"/>
    <x v="1"/>
    <n v="41848"/>
    <n v="44584"/>
    <n v="41042"/>
    <n v="22965"/>
    <n v="60234"/>
    <n v="38509"/>
    <n v="59825"/>
    <n v="15953"/>
    <n v="60580"/>
    <n v="77481"/>
    <n v="0"/>
    <n v="0"/>
    <n v="0"/>
    <n v="0"/>
    <n v="0"/>
    <n v="0"/>
    <n v="0"/>
    <n v="0"/>
    <n v="463021"/>
    <n v="0"/>
  </r>
  <r>
    <x v="0"/>
    <x v="8"/>
    <x v="2"/>
    <x v="6"/>
    <x v="6"/>
    <s v="Nov 13, 2022"/>
    <s v="Nov 17, 2022"/>
    <x v="2"/>
    <s v="LUCKY LADY"/>
    <x v="1"/>
    <n v="42674"/>
    <n v="8574"/>
    <n v="36653"/>
    <n v="46508"/>
    <n v="35120"/>
    <n v="52696"/>
    <n v="31336"/>
    <n v="13149"/>
    <n v="59289"/>
    <n v="77099"/>
    <n v="0"/>
    <n v="0"/>
    <n v="0"/>
    <n v="0"/>
    <n v="0"/>
    <n v="0"/>
    <n v="0"/>
    <n v="0"/>
    <n v="403098"/>
    <n v="0"/>
  </r>
  <r>
    <x v="1"/>
    <x v="6"/>
    <x v="0"/>
    <x v="4"/>
    <x v="2"/>
    <s v="Apr 02, 2023"/>
    <s v="Apr 06, 2023"/>
    <x v="2"/>
    <s v="IRIS BLISS"/>
    <x v="0"/>
    <n v="0"/>
    <n v="0"/>
    <n v="0"/>
    <n v="0"/>
    <n v="0"/>
    <n v="0"/>
    <n v="0"/>
    <n v="0"/>
    <n v="0"/>
    <n v="0"/>
    <n v="19728"/>
    <n v="3572"/>
    <n v="30667"/>
    <n v="48947"/>
    <n v="19290"/>
    <n v="2080"/>
    <n v="28664"/>
    <n v="8512"/>
    <n v="0"/>
    <n v="161460"/>
  </r>
  <r>
    <x v="3"/>
    <x v="0"/>
    <x v="1"/>
    <x v="6"/>
    <x v="0"/>
    <s v="Oct 11, 2024"/>
    <s v="Oct 15, 2024"/>
    <x v="2"/>
    <s v="SEA HORIZON"/>
    <x v="0"/>
    <n v="0"/>
    <n v="0"/>
    <n v="0"/>
    <n v="0"/>
    <n v="0"/>
    <n v="0"/>
    <n v="0"/>
    <n v="0"/>
    <n v="0"/>
    <n v="0"/>
    <n v="36616"/>
    <n v="26934"/>
    <n v="14108"/>
    <n v="29951"/>
    <n v="1079"/>
    <n v="14141"/>
    <n v="24936"/>
    <n v="35278"/>
    <n v="0"/>
    <n v="183043"/>
  </r>
  <r>
    <x v="2"/>
    <x v="9"/>
    <x v="0"/>
    <x v="4"/>
    <x v="3"/>
    <s v="Jan 07, 2025"/>
    <s v="Jan 08, 2025"/>
    <x v="3"/>
    <s v="NANA Z"/>
    <x v="0"/>
    <n v="0"/>
    <n v="0"/>
    <n v="0"/>
    <n v="0"/>
    <n v="0"/>
    <n v="0"/>
    <n v="0"/>
    <n v="0"/>
    <n v="0"/>
    <n v="0"/>
    <n v="41229"/>
    <n v="43470"/>
    <n v="29872"/>
    <n v="14308"/>
    <n v="29767"/>
    <n v="8717"/>
    <n v="30835"/>
    <n v="17761"/>
    <n v="0"/>
    <n v="215959"/>
  </r>
  <r>
    <x v="2"/>
    <x v="1"/>
    <x v="0"/>
    <x v="6"/>
    <x v="7"/>
    <s v="Jun 26, 2025"/>
    <s v="Jun 29, 2025"/>
    <x v="5"/>
    <s v="NANA Z"/>
    <x v="1"/>
    <n v="9792"/>
    <n v="40750"/>
    <n v="38835"/>
    <n v="50092"/>
    <n v="9709"/>
    <n v="23468"/>
    <n v="18915"/>
    <n v="66728"/>
    <n v="48887"/>
    <n v="15860"/>
    <n v="0"/>
    <n v="0"/>
    <n v="0"/>
    <n v="0"/>
    <n v="0"/>
    <n v="0"/>
    <n v="0"/>
    <n v="0"/>
    <n v="323036"/>
    <n v="0"/>
  </r>
  <r>
    <x v="1"/>
    <x v="11"/>
    <x v="5"/>
    <x v="1"/>
    <x v="4"/>
    <s v="Nov 01, 2023"/>
    <s v="Nov 05, 2023"/>
    <x v="2"/>
    <s v="SCARLET ROSELLA"/>
    <x v="0"/>
    <n v="0"/>
    <n v="0"/>
    <n v="0"/>
    <n v="0"/>
    <n v="0"/>
    <n v="0"/>
    <n v="0"/>
    <n v="0"/>
    <n v="0"/>
    <n v="0"/>
    <n v="22924"/>
    <n v="4547"/>
    <n v="44796"/>
    <n v="16592"/>
    <n v="19782"/>
    <n v="8340"/>
    <n v="13047"/>
    <n v="36517"/>
    <n v="0"/>
    <n v="166545"/>
  </r>
  <r>
    <x v="3"/>
    <x v="9"/>
    <x v="1"/>
    <x v="5"/>
    <x v="2"/>
    <s v="Sep 22, 2024"/>
    <s v="Sep 24, 2024"/>
    <x v="0"/>
    <s v="NANA Z"/>
    <x v="1"/>
    <n v="59251"/>
    <n v="9008"/>
    <n v="77810"/>
    <n v="28531"/>
    <n v="12056"/>
    <n v="37111"/>
    <n v="45057"/>
    <n v="72425"/>
    <n v="5067"/>
    <n v="75291"/>
    <n v="0"/>
    <n v="0"/>
    <n v="0"/>
    <n v="0"/>
    <n v="0"/>
    <n v="0"/>
    <n v="0"/>
    <n v="0"/>
    <n v="421607"/>
    <n v="0"/>
  </r>
  <r>
    <x v="1"/>
    <x v="8"/>
    <x v="0"/>
    <x v="4"/>
    <x v="0"/>
    <s v="Jun 17, 2023"/>
    <s v="Jun 19, 2023"/>
    <x v="0"/>
    <s v="OCEAN PEARL"/>
    <x v="0"/>
    <n v="0"/>
    <n v="0"/>
    <n v="0"/>
    <n v="0"/>
    <n v="0"/>
    <n v="0"/>
    <n v="0"/>
    <n v="0"/>
    <n v="0"/>
    <n v="0"/>
    <n v="2459"/>
    <n v="48221"/>
    <n v="43810"/>
    <n v="37908"/>
    <n v="42190"/>
    <n v="3404"/>
    <n v="25650"/>
    <n v="24075"/>
    <n v="0"/>
    <n v="227717"/>
  </r>
  <r>
    <x v="2"/>
    <x v="6"/>
    <x v="3"/>
    <x v="4"/>
    <x v="4"/>
    <s v="Sep 18, 2025"/>
    <s v="Sep 20, 2025"/>
    <x v="0"/>
    <s v="SCARLET ROSELLA"/>
    <x v="1"/>
    <n v="61054"/>
    <n v="8735"/>
    <n v="2121"/>
    <n v="58476"/>
    <n v="45229"/>
    <n v="43639"/>
    <n v="52670"/>
    <n v="39297"/>
    <n v="50023"/>
    <n v="65377"/>
    <n v="0"/>
    <n v="0"/>
    <n v="0"/>
    <n v="0"/>
    <n v="0"/>
    <n v="0"/>
    <n v="0"/>
    <n v="0"/>
    <n v="426621"/>
    <n v="0"/>
  </r>
  <r>
    <x v="2"/>
    <x v="11"/>
    <x v="1"/>
    <x v="3"/>
    <x v="4"/>
    <s v="Sep 26, 2025"/>
    <s v="Sep 27, 2025"/>
    <x v="3"/>
    <s v="OCEAN PEARL"/>
    <x v="1"/>
    <n v="47794"/>
    <n v="64141"/>
    <n v="25154"/>
    <n v="65273"/>
    <n v="37475"/>
    <n v="73836"/>
    <n v="21170"/>
    <n v="50494"/>
    <n v="50228"/>
    <n v="302"/>
    <n v="0"/>
    <n v="0"/>
    <n v="0"/>
    <n v="0"/>
    <n v="0"/>
    <n v="0"/>
    <n v="0"/>
    <n v="0"/>
    <n v="435867"/>
    <n v="0"/>
  </r>
  <r>
    <x v="3"/>
    <x v="5"/>
    <x v="4"/>
    <x v="2"/>
    <x v="5"/>
    <s v="Jan 05, 2024"/>
    <s v="Jan 10, 2024"/>
    <x v="4"/>
    <s v="BETTY K"/>
    <x v="0"/>
    <n v="0"/>
    <n v="0"/>
    <n v="0"/>
    <n v="0"/>
    <n v="0"/>
    <n v="0"/>
    <n v="0"/>
    <n v="0"/>
    <n v="0"/>
    <n v="0"/>
    <n v="25694"/>
    <n v="18815"/>
    <n v="30641"/>
    <n v="18824"/>
    <n v="9814"/>
    <n v="19059"/>
    <n v="49807"/>
    <n v="23696"/>
    <n v="0"/>
    <n v="196350"/>
  </r>
  <r>
    <x v="2"/>
    <x v="4"/>
    <x v="4"/>
    <x v="1"/>
    <x v="2"/>
    <s v="Jan 10, 2025"/>
    <s v="Jan 13, 2025"/>
    <x v="5"/>
    <s v="CORAL RUBY"/>
    <x v="0"/>
    <n v="0"/>
    <n v="0"/>
    <n v="0"/>
    <n v="0"/>
    <n v="0"/>
    <n v="0"/>
    <n v="0"/>
    <n v="0"/>
    <n v="0"/>
    <n v="0"/>
    <n v="48778"/>
    <n v="26565"/>
    <n v="30855"/>
    <n v="32483"/>
    <n v="25235"/>
    <n v="37733"/>
    <n v="7157"/>
    <n v="3110"/>
    <n v="0"/>
    <n v="211916"/>
  </r>
  <r>
    <x v="1"/>
    <x v="11"/>
    <x v="5"/>
    <x v="4"/>
    <x v="7"/>
    <s v="Nov 24, 2023"/>
    <s v="Nov 24, 2023"/>
    <x v="1"/>
    <s v="IRIS BLISS"/>
    <x v="0"/>
    <n v="0"/>
    <n v="0"/>
    <n v="0"/>
    <n v="0"/>
    <n v="0"/>
    <n v="0"/>
    <n v="0"/>
    <n v="0"/>
    <n v="0"/>
    <n v="0"/>
    <n v="19070"/>
    <n v="20842"/>
    <n v="48320"/>
    <n v="10522"/>
    <n v="48038"/>
    <n v="4560"/>
    <n v="34267"/>
    <n v="11186"/>
    <n v="0"/>
    <n v="196805"/>
  </r>
  <r>
    <x v="1"/>
    <x v="3"/>
    <x v="3"/>
    <x v="1"/>
    <x v="2"/>
    <s v="Dec 08, 2023"/>
    <s v="Dec 12, 2023"/>
    <x v="2"/>
    <s v="NANA Z"/>
    <x v="0"/>
    <n v="0"/>
    <n v="0"/>
    <n v="0"/>
    <n v="0"/>
    <n v="0"/>
    <n v="0"/>
    <n v="0"/>
    <n v="0"/>
    <n v="0"/>
    <n v="0"/>
    <n v="27903"/>
    <n v="49099"/>
    <n v="20294"/>
    <n v="42480"/>
    <n v="1932"/>
    <n v="30520"/>
    <n v="33059"/>
    <n v="39346"/>
    <n v="0"/>
    <n v="244633"/>
  </r>
  <r>
    <x v="1"/>
    <x v="2"/>
    <x v="3"/>
    <x v="6"/>
    <x v="5"/>
    <s v="Dec 03, 2023"/>
    <s v="Dec 08, 2023"/>
    <x v="4"/>
    <s v="N BONANZA"/>
    <x v="0"/>
    <n v="0"/>
    <n v="0"/>
    <n v="0"/>
    <n v="0"/>
    <n v="0"/>
    <n v="0"/>
    <n v="0"/>
    <n v="0"/>
    <n v="0"/>
    <n v="0"/>
    <n v="15725"/>
    <n v="47333"/>
    <n v="47972"/>
    <n v="15305"/>
    <n v="17672"/>
    <n v="21985"/>
    <n v="21433"/>
    <n v="46033"/>
    <n v="0"/>
    <n v="233458"/>
  </r>
  <r>
    <x v="1"/>
    <x v="3"/>
    <x v="5"/>
    <x v="2"/>
    <x v="7"/>
    <s v="May 16, 2023"/>
    <s v="May 18, 2023"/>
    <x v="0"/>
    <s v="OCEAN PEARL"/>
    <x v="1"/>
    <n v="48304"/>
    <n v="35783"/>
    <n v="65642"/>
    <n v="2876"/>
    <n v="36210"/>
    <n v="32559"/>
    <n v="29638"/>
    <n v="45173"/>
    <n v="28212"/>
    <n v="25268"/>
    <n v="0"/>
    <n v="0"/>
    <n v="0"/>
    <n v="0"/>
    <n v="0"/>
    <n v="0"/>
    <n v="0"/>
    <n v="0"/>
    <n v="349665"/>
    <n v="0"/>
  </r>
  <r>
    <x v="1"/>
    <x v="10"/>
    <x v="5"/>
    <x v="2"/>
    <x v="6"/>
    <s v="Nov 25, 2023"/>
    <s v="Nov 26, 2023"/>
    <x v="3"/>
    <s v="LUCKY LADY"/>
    <x v="1"/>
    <n v="60408"/>
    <n v="38540"/>
    <n v="11040"/>
    <n v="26228"/>
    <n v="71975"/>
    <n v="14252"/>
    <n v="69759"/>
    <n v="78473"/>
    <n v="77937"/>
    <n v="44087"/>
    <n v="0"/>
    <n v="0"/>
    <n v="0"/>
    <n v="0"/>
    <n v="0"/>
    <n v="0"/>
    <n v="0"/>
    <n v="0"/>
    <n v="492699"/>
    <n v="0"/>
  </r>
  <r>
    <x v="1"/>
    <x v="10"/>
    <x v="5"/>
    <x v="6"/>
    <x v="3"/>
    <s v="Oct 14, 2023"/>
    <s v="Oct 17, 2023"/>
    <x v="5"/>
    <s v="N BONANZA"/>
    <x v="0"/>
    <n v="0"/>
    <n v="0"/>
    <n v="0"/>
    <n v="0"/>
    <n v="0"/>
    <n v="0"/>
    <n v="0"/>
    <n v="0"/>
    <n v="0"/>
    <n v="0"/>
    <n v="43361"/>
    <n v="29538"/>
    <n v="19140"/>
    <n v="34586"/>
    <n v="46295"/>
    <n v="12076"/>
    <n v="8176"/>
    <n v="22268"/>
    <n v="0"/>
    <n v="215440"/>
  </r>
  <r>
    <x v="3"/>
    <x v="2"/>
    <x v="2"/>
    <x v="0"/>
    <x v="3"/>
    <s v="May 09, 2024"/>
    <s v="May 10, 2024"/>
    <x v="3"/>
    <s v="N BONANZA"/>
    <x v="0"/>
    <n v="0"/>
    <n v="0"/>
    <n v="0"/>
    <n v="0"/>
    <n v="0"/>
    <n v="0"/>
    <n v="0"/>
    <n v="0"/>
    <n v="0"/>
    <n v="0"/>
    <n v="13347"/>
    <n v="38450"/>
    <n v="22552"/>
    <n v="9912"/>
    <n v="1482"/>
    <n v="49587"/>
    <n v="26130"/>
    <n v="18946"/>
    <n v="0"/>
    <n v="180406"/>
  </r>
  <r>
    <x v="0"/>
    <x v="7"/>
    <x v="5"/>
    <x v="1"/>
    <x v="4"/>
    <s v="May 24, 2022"/>
    <s v="May 27, 2022"/>
    <x v="5"/>
    <s v="IRIS BLISS"/>
    <x v="1"/>
    <n v="57400"/>
    <n v="9935"/>
    <n v="39861"/>
    <n v="29265"/>
    <n v="75795"/>
    <n v="43731"/>
    <n v="32370"/>
    <n v="66793"/>
    <n v="73467"/>
    <n v="27199"/>
    <n v="0"/>
    <n v="0"/>
    <n v="0"/>
    <n v="0"/>
    <n v="0"/>
    <n v="0"/>
    <n v="0"/>
    <n v="0"/>
    <n v="455816"/>
    <n v="0"/>
  </r>
  <r>
    <x v="3"/>
    <x v="4"/>
    <x v="1"/>
    <x v="0"/>
    <x v="5"/>
    <s v="Oct 01, 2024"/>
    <s v="Oct 04, 2024"/>
    <x v="5"/>
    <s v="NANA Z"/>
    <x v="1"/>
    <n v="77184"/>
    <n v="28486"/>
    <n v="24709"/>
    <n v="26285"/>
    <n v="57091"/>
    <n v="49706"/>
    <n v="831"/>
    <n v="36792"/>
    <n v="43607"/>
    <n v="56486"/>
    <n v="0"/>
    <n v="0"/>
    <n v="0"/>
    <n v="0"/>
    <n v="0"/>
    <n v="0"/>
    <n v="0"/>
    <n v="0"/>
    <n v="401177"/>
    <n v="0"/>
  </r>
  <r>
    <x v="3"/>
    <x v="10"/>
    <x v="4"/>
    <x v="3"/>
    <x v="1"/>
    <s v="Jun 11, 2024"/>
    <s v="Jun 13, 2024"/>
    <x v="0"/>
    <s v="CORAL RUBY"/>
    <x v="0"/>
    <n v="0"/>
    <n v="0"/>
    <n v="0"/>
    <n v="0"/>
    <n v="0"/>
    <n v="0"/>
    <n v="0"/>
    <n v="0"/>
    <n v="0"/>
    <n v="0"/>
    <n v="8312"/>
    <n v="3238"/>
    <n v="26768"/>
    <n v="13638"/>
    <n v="10847"/>
    <n v="34971"/>
    <n v="15645"/>
    <n v="28195"/>
    <n v="0"/>
    <n v="141614"/>
  </r>
  <r>
    <x v="1"/>
    <x v="1"/>
    <x v="2"/>
    <x v="4"/>
    <x v="3"/>
    <s v="May 03, 2023"/>
    <s v="May 07, 2023"/>
    <x v="2"/>
    <s v="CORAL RUBY"/>
    <x v="1"/>
    <n v="22416"/>
    <n v="70121"/>
    <n v="73010"/>
    <n v="28570"/>
    <n v="53472"/>
    <n v="11276"/>
    <n v="74215"/>
    <n v="28917"/>
    <n v="32749"/>
    <n v="32149"/>
    <n v="0"/>
    <n v="0"/>
    <n v="0"/>
    <n v="0"/>
    <n v="0"/>
    <n v="0"/>
    <n v="0"/>
    <n v="0"/>
    <n v="426895"/>
    <n v="0"/>
  </r>
  <r>
    <x v="2"/>
    <x v="10"/>
    <x v="5"/>
    <x v="2"/>
    <x v="4"/>
    <s v="Aug 11, 2025"/>
    <s v="Aug 15, 2025"/>
    <x v="2"/>
    <s v="SEA HORIZON"/>
    <x v="0"/>
    <n v="0"/>
    <n v="0"/>
    <n v="0"/>
    <n v="0"/>
    <n v="0"/>
    <n v="0"/>
    <n v="0"/>
    <n v="0"/>
    <n v="0"/>
    <n v="0"/>
    <n v="40266"/>
    <n v="45591"/>
    <n v="9973"/>
    <n v="772"/>
    <n v="28715"/>
    <n v="19358"/>
    <n v="34615"/>
    <n v="2958"/>
    <n v="0"/>
    <n v="182248"/>
  </r>
  <r>
    <x v="3"/>
    <x v="0"/>
    <x v="5"/>
    <x v="0"/>
    <x v="2"/>
    <s v="Jun 25, 2024"/>
    <s v="Jun 26, 2024"/>
    <x v="3"/>
    <s v="LUCKY LADY"/>
    <x v="1"/>
    <n v="11807"/>
    <n v="50020"/>
    <n v="37834"/>
    <n v="40075"/>
    <n v="59014"/>
    <n v="32989"/>
    <n v="78092"/>
    <n v="8718"/>
    <n v="71870"/>
    <n v="48811"/>
    <n v="0"/>
    <n v="0"/>
    <n v="0"/>
    <n v="0"/>
    <n v="0"/>
    <n v="0"/>
    <n v="0"/>
    <n v="0"/>
    <n v="439230"/>
    <n v="0"/>
  </r>
  <r>
    <x v="0"/>
    <x v="11"/>
    <x v="0"/>
    <x v="1"/>
    <x v="7"/>
    <s v="Aug 11, 2022"/>
    <s v="Aug 11, 2022"/>
    <x v="1"/>
    <s v="LUCKY LADY"/>
    <x v="0"/>
    <n v="0"/>
    <n v="0"/>
    <n v="0"/>
    <n v="0"/>
    <n v="0"/>
    <n v="0"/>
    <n v="0"/>
    <n v="0"/>
    <n v="0"/>
    <n v="0"/>
    <n v="33124"/>
    <n v="35205"/>
    <n v="46961"/>
    <n v="19565"/>
    <n v="3493"/>
    <n v="41124"/>
    <n v="48553"/>
    <n v="36973"/>
    <n v="0"/>
    <n v="264998"/>
  </r>
  <r>
    <x v="1"/>
    <x v="6"/>
    <x v="1"/>
    <x v="0"/>
    <x v="7"/>
    <s v="Mar 23, 2023"/>
    <s v="Mar 24, 2023"/>
    <x v="3"/>
    <s v="NANA Z"/>
    <x v="1"/>
    <n v="70431"/>
    <n v="12294"/>
    <n v="11991"/>
    <n v="36152"/>
    <n v="21236"/>
    <n v="44829"/>
    <n v="3097"/>
    <n v="12520"/>
    <n v="39542"/>
    <n v="76473"/>
    <n v="0"/>
    <n v="0"/>
    <n v="0"/>
    <n v="0"/>
    <n v="0"/>
    <n v="0"/>
    <n v="0"/>
    <n v="0"/>
    <n v="328565"/>
    <n v="0"/>
  </r>
  <r>
    <x v="2"/>
    <x v="5"/>
    <x v="4"/>
    <x v="4"/>
    <x v="4"/>
    <s v="Jan 10, 2025"/>
    <s v="Jan 13, 2025"/>
    <x v="5"/>
    <s v="OCEAN PEARL"/>
    <x v="0"/>
    <n v="0"/>
    <n v="0"/>
    <n v="0"/>
    <n v="0"/>
    <n v="0"/>
    <n v="0"/>
    <n v="0"/>
    <n v="0"/>
    <n v="0"/>
    <n v="0"/>
    <n v="25184"/>
    <n v="49899"/>
    <n v="30779"/>
    <n v="4222"/>
    <n v="23382"/>
    <n v="48066"/>
    <n v="38553"/>
    <n v="40231"/>
    <n v="0"/>
    <n v="260316"/>
  </r>
  <r>
    <x v="2"/>
    <x v="7"/>
    <x v="1"/>
    <x v="0"/>
    <x v="0"/>
    <s v="Mar 23, 2025"/>
    <s v="Mar 25, 2025"/>
    <x v="0"/>
    <s v="OCEAN PEARL"/>
    <x v="0"/>
    <n v="0"/>
    <n v="0"/>
    <n v="0"/>
    <n v="0"/>
    <n v="0"/>
    <n v="0"/>
    <n v="0"/>
    <n v="0"/>
    <n v="0"/>
    <n v="0"/>
    <n v="44915"/>
    <n v="48948"/>
    <n v="879"/>
    <n v="42814"/>
    <n v="11506"/>
    <n v="6355"/>
    <n v="23390"/>
    <n v="25617"/>
    <n v="0"/>
    <n v="204424"/>
  </r>
  <r>
    <x v="2"/>
    <x v="5"/>
    <x v="1"/>
    <x v="3"/>
    <x v="2"/>
    <s v="Jan 03, 2025"/>
    <s v="Jan 05, 2025"/>
    <x v="0"/>
    <s v="LUCKY LADY"/>
    <x v="1"/>
    <n v="75982"/>
    <n v="29307"/>
    <n v="42692"/>
    <n v="1120"/>
    <n v="29590"/>
    <n v="8104"/>
    <n v="830"/>
    <n v="50536"/>
    <n v="13978"/>
    <n v="46830"/>
    <n v="0"/>
    <n v="0"/>
    <n v="0"/>
    <n v="0"/>
    <n v="0"/>
    <n v="0"/>
    <n v="0"/>
    <n v="0"/>
    <n v="298969"/>
    <n v="0"/>
  </r>
  <r>
    <x v="2"/>
    <x v="5"/>
    <x v="1"/>
    <x v="6"/>
    <x v="4"/>
    <s v="Jul 12, 2025"/>
    <s v="Jul 15, 2025"/>
    <x v="5"/>
    <s v="CORAL RUBY"/>
    <x v="1"/>
    <n v="29835"/>
    <n v="17718"/>
    <n v="8242"/>
    <n v="26607"/>
    <n v="53250"/>
    <n v="79395"/>
    <n v="53346"/>
    <n v="36586"/>
    <n v="44657"/>
    <n v="27883"/>
    <n v="0"/>
    <n v="0"/>
    <n v="0"/>
    <n v="0"/>
    <n v="0"/>
    <n v="0"/>
    <n v="0"/>
    <n v="0"/>
    <n v="377519"/>
    <n v="0"/>
  </r>
  <r>
    <x v="0"/>
    <x v="6"/>
    <x v="0"/>
    <x v="5"/>
    <x v="5"/>
    <s v="Dec 03, 2022"/>
    <s v="Dec 04, 2022"/>
    <x v="3"/>
    <s v="NANA Z"/>
    <x v="1"/>
    <n v="43780"/>
    <n v="9197"/>
    <n v="973"/>
    <n v="61291"/>
    <n v="59997"/>
    <n v="41904"/>
    <n v="40957"/>
    <n v="76213"/>
    <n v="4402"/>
    <n v="29518"/>
    <n v="0"/>
    <n v="0"/>
    <n v="0"/>
    <n v="0"/>
    <n v="0"/>
    <n v="0"/>
    <n v="0"/>
    <n v="0"/>
    <n v="368232"/>
    <n v="0"/>
  </r>
  <r>
    <x v="1"/>
    <x v="9"/>
    <x v="5"/>
    <x v="5"/>
    <x v="1"/>
    <s v="Jan 07, 2023"/>
    <s v="Jan 08, 2023"/>
    <x v="3"/>
    <s v="CORAL RUBY"/>
    <x v="0"/>
    <n v="0"/>
    <n v="0"/>
    <n v="0"/>
    <n v="0"/>
    <n v="0"/>
    <n v="0"/>
    <n v="0"/>
    <n v="0"/>
    <n v="0"/>
    <n v="0"/>
    <n v="25071"/>
    <n v="43735"/>
    <n v="27995"/>
    <n v="11538"/>
    <n v="4492"/>
    <n v="46091"/>
    <n v="21319"/>
    <n v="41590"/>
    <n v="0"/>
    <n v="221831"/>
  </r>
  <r>
    <x v="1"/>
    <x v="7"/>
    <x v="3"/>
    <x v="4"/>
    <x v="7"/>
    <s v="Jan 02, 2023"/>
    <s v="Jan 03, 2023"/>
    <x v="3"/>
    <s v="OCEAN PEARL"/>
    <x v="0"/>
    <n v="0"/>
    <n v="0"/>
    <n v="0"/>
    <n v="0"/>
    <n v="0"/>
    <n v="0"/>
    <n v="0"/>
    <n v="0"/>
    <n v="0"/>
    <n v="0"/>
    <n v="48522"/>
    <n v="38610"/>
    <n v="6"/>
    <n v="41117"/>
    <n v="28104"/>
    <n v="13611"/>
    <n v="41693"/>
    <n v="36693"/>
    <n v="0"/>
    <n v="248356"/>
  </r>
  <r>
    <x v="0"/>
    <x v="11"/>
    <x v="3"/>
    <x v="6"/>
    <x v="0"/>
    <s v="Mar 16, 2022"/>
    <s v="Mar 16, 2022"/>
    <x v="1"/>
    <s v="SCARLET ROSELLA"/>
    <x v="1"/>
    <n v="23094"/>
    <n v="70450"/>
    <n v="10708"/>
    <n v="62490"/>
    <n v="73188"/>
    <n v="8145"/>
    <n v="55046"/>
    <n v="34706"/>
    <n v="17960"/>
    <n v="63475"/>
    <n v="0"/>
    <n v="0"/>
    <n v="0"/>
    <n v="0"/>
    <n v="0"/>
    <n v="0"/>
    <n v="0"/>
    <n v="0"/>
    <n v="419262"/>
    <n v="0"/>
  </r>
  <r>
    <x v="1"/>
    <x v="11"/>
    <x v="5"/>
    <x v="3"/>
    <x v="0"/>
    <s v="May 25, 2023"/>
    <s v="May 30, 2023"/>
    <x v="4"/>
    <s v="SEA HORIZON"/>
    <x v="0"/>
    <n v="0"/>
    <n v="0"/>
    <n v="0"/>
    <n v="0"/>
    <n v="0"/>
    <n v="0"/>
    <n v="0"/>
    <n v="0"/>
    <n v="0"/>
    <n v="0"/>
    <n v="4643"/>
    <n v="18186"/>
    <n v="49583"/>
    <n v="39941"/>
    <n v="14737"/>
    <n v="40444"/>
    <n v="39287"/>
    <n v="45005"/>
    <n v="0"/>
    <n v="251826"/>
  </r>
  <r>
    <x v="1"/>
    <x v="6"/>
    <x v="5"/>
    <x v="2"/>
    <x v="6"/>
    <s v="Jul 19, 2023"/>
    <s v="Jul 22, 2023"/>
    <x v="5"/>
    <s v="SEA HORIZON"/>
    <x v="1"/>
    <n v="42610"/>
    <n v="21554"/>
    <n v="66826"/>
    <n v="21788"/>
    <n v="78521"/>
    <n v="76097"/>
    <n v="33524"/>
    <n v="11799"/>
    <n v="30674"/>
    <n v="5565"/>
    <n v="0"/>
    <n v="0"/>
    <n v="0"/>
    <n v="0"/>
    <n v="0"/>
    <n v="0"/>
    <n v="0"/>
    <n v="0"/>
    <n v="388958"/>
    <n v="0"/>
  </r>
  <r>
    <x v="0"/>
    <x v="7"/>
    <x v="3"/>
    <x v="2"/>
    <x v="3"/>
    <s v="Jun 17, 2022"/>
    <s v="Jun 22, 2022"/>
    <x v="4"/>
    <s v="SCARLET ROSELLA"/>
    <x v="1"/>
    <n v="71021"/>
    <n v="17998"/>
    <n v="69729"/>
    <n v="66793"/>
    <n v="66414"/>
    <n v="49805"/>
    <n v="34209"/>
    <n v="22044"/>
    <n v="79460"/>
    <n v="32348"/>
    <n v="0"/>
    <n v="0"/>
    <n v="0"/>
    <n v="0"/>
    <n v="0"/>
    <n v="0"/>
    <n v="0"/>
    <n v="0"/>
    <n v="509821"/>
    <n v="0"/>
  </r>
  <r>
    <x v="3"/>
    <x v="9"/>
    <x v="4"/>
    <x v="3"/>
    <x v="6"/>
    <s v="Aug 13, 2024"/>
    <s v="Aug 14, 2024"/>
    <x v="3"/>
    <s v="SEA HORIZON"/>
    <x v="1"/>
    <n v="24930"/>
    <n v="48829"/>
    <n v="73456"/>
    <n v="71925"/>
    <n v="59936"/>
    <n v="74749"/>
    <n v="3626"/>
    <n v="27008"/>
    <n v="45264"/>
    <n v="24145"/>
    <n v="0"/>
    <n v="0"/>
    <n v="0"/>
    <n v="0"/>
    <n v="0"/>
    <n v="0"/>
    <n v="0"/>
    <n v="0"/>
    <n v="453868"/>
    <n v="0"/>
  </r>
  <r>
    <x v="1"/>
    <x v="2"/>
    <x v="1"/>
    <x v="6"/>
    <x v="2"/>
    <s v="Apr 22, 2023"/>
    <s v="Apr 27, 2023"/>
    <x v="4"/>
    <s v="SCARLET ROSELLA"/>
    <x v="0"/>
    <n v="0"/>
    <n v="0"/>
    <n v="0"/>
    <n v="0"/>
    <n v="0"/>
    <n v="0"/>
    <n v="0"/>
    <n v="0"/>
    <n v="0"/>
    <n v="0"/>
    <n v="47153"/>
    <n v="49231"/>
    <n v="25640"/>
    <n v="15294"/>
    <n v="1259"/>
    <n v="6271"/>
    <n v="17807"/>
    <n v="42750"/>
    <n v="0"/>
    <n v="205405"/>
  </r>
  <r>
    <x v="1"/>
    <x v="3"/>
    <x v="0"/>
    <x v="2"/>
    <x v="2"/>
    <s v="Jan 20, 2023"/>
    <s v="Jan 24, 2023"/>
    <x v="2"/>
    <s v="SCARLET ROSELLA"/>
    <x v="1"/>
    <n v="29134"/>
    <n v="10435"/>
    <n v="2745"/>
    <n v="30081"/>
    <n v="60575"/>
    <n v="36357"/>
    <n v="15236"/>
    <n v="25660"/>
    <n v="39735"/>
    <n v="842"/>
    <n v="0"/>
    <n v="0"/>
    <n v="0"/>
    <n v="0"/>
    <n v="0"/>
    <n v="0"/>
    <n v="0"/>
    <n v="0"/>
    <n v="250800"/>
    <n v="0"/>
  </r>
  <r>
    <x v="1"/>
    <x v="3"/>
    <x v="4"/>
    <x v="1"/>
    <x v="2"/>
    <s v="Aug 09, 2023"/>
    <s v="Aug 12, 2023"/>
    <x v="5"/>
    <s v="BETTY K"/>
    <x v="0"/>
    <n v="0"/>
    <n v="0"/>
    <n v="0"/>
    <n v="0"/>
    <n v="0"/>
    <n v="0"/>
    <n v="0"/>
    <n v="0"/>
    <n v="0"/>
    <n v="0"/>
    <n v="45708"/>
    <n v="2327"/>
    <n v="4284"/>
    <n v="4852"/>
    <n v="39751"/>
    <n v="24825"/>
    <n v="5217"/>
    <n v="29992"/>
    <n v="0"/>
    <n v="156956"/>
  </r>
  <r>
    <x v="0"/>
    <x v="2"/>
    <x v="4"/>
    <x v="0"/>
    <x v="7"/>
    <s v="Apr 16, 2022"/>
    <s v="Apr 17, 2022"/>
    <x v="3"/>
    <s v="LUCKY LADY"/>
    <x v="0"/>
    <n v="0"/>
    <n v="0"/>
    <n v="0"/>
    <n v="0"/>
    <n v="0"/>
    <n v="0"/>
    <n v="0"/>
    <n v="0"/>
    <n v="0"/>
    <n v="0"/>
    <n v="15384"/>
    <n v="12956"/>
    <n v="9620"/>
    <n v="45915"/>
    <n v="10515"/>
    <n v="40385"/>
    <n v="9603"/>
    <n v="545"/>
    <n v="0"/>
    <n v="144923"/>
  </r>
  <r>
    <x v="1"/>
    <x v="2"/>
    <x v="1"/>
    <x v="5"/>
    <x v="1"/>
    <s v="Jul 02, 2023"/>
    <s v="Jul 03, 2023"/>
    <x v="3"/>
    <s v="LUCKY LADY"/>
    <x v="0"/>
    <n v="0"/>
    <n v="0"/>
    <n v="0"/>
    <n v="0"/>
    <n v="0"/>
    <n v="0"/>
    <n v="0"/>
    <n v="0"/>
    <n v="0"/>
    <n v="0"/>
    <n v="44209"/>
    <n v="45585"/>
    <n v="9266"/>
    <n v="30078"/>
    <n v="27648"/>
    <n v="36227"/>
    <n v="13423"/>
    <n v="16028"/>
    <n v="0"/>
    <n v="222464"/>
  </r>
  <r>
    <x v="1"/>
    <x v="9"/>
    <x v="1"/>
    <x v="3"/>
    <x v="4"/>
    <s v="Dec 20, 2023"/>
    <s v="Dec 25, 2023"/>
    <x v="4"/>
    <s v="IRIS BLISS"/>
    <x v="0"/>
    <n v="0"/>
    <n v="0"/>
    <n v="0"/>
    <n v="0"/>
    <n v="0"/>
    <n v="0"/>
    <n v="0"/>
    <n v="0"/>
    <n v="0"/>
    <n v="0"/>
    <n v="18026"/>
    <n v="42652"/>
    <n v="13948"/>
    <n v="3206"/>
    <n v="2417"/>
    <n v="27345"/>
    <n v="47157"/>
    <n v="19181"/>
    <n v="0"/>
    <n v="173932"/>
  </r>
  <r>
    <x v="3"/>
    <x v="9"/>
    <x v="2"/>
    <x v="6"/>
    <x v="6"/>
    <s v="Jan 14, 2024"/>
    <s v="Jan 16, 2024"/>
    <x v="0"/>
    <s v="BETTY K"/>
    <x v="1"/>
    <n v="68927"/>
    <n v="60591"/>
    <n v="40082"/>
    <n v="61904"/>
    <n v="49795"/>
    <n v="78046"/>
    <n v="77091"/>
    <n v="62241"/>
    <n v="2988"/>
    <n v="29910"/>
    <n v="0"/>
    <n v="0"/>
    <n v="0"/>
    <n v="0"/>
    <n v="0"/>
    <n v="0"/>
    <n v="0"/>
    <n v="0"/>
    <n v="531575"/>
    <n v="0"/>
  </r>
  <r>
    <x v="1"/>
    <x v="10"/>
    <x v="0"/>
    <x v="1"/>
    <x v="0"/>
    <s v="Jun 24, 2023"/>
    <s v="Jun 28, 2023"/>
    <x v="2"/>
    <s v="NANA Z"/>
    <x v="0"/>
    <n v="0"/>
    <n v="0"/>
    <n v="0"/>
    <n v="0"/>
    <n v="0"/>
    <n v="0"/>
    <n v="0"/>
    <n v="0"/>
    <n v="0"/>
    <n v="0"/>
    <n v="38137"/>
    <n v="38282"/>
    <n v="23729"/>
    <n v="17201"/>
    <n v="49239"/>
    <n v="35916"/>
    <n v="6770"/>
    <n v="48079"/>
    <n v="0"/>
    <n v="257353"/>
  </r>
  <r>
    <x v="1"/>
    <x v="6"/>
    <x v="1"/>
    <x v="4"/>
    <x v="5"/>
    <s v="Aug 26, 2023"/>
    <s v="Aug 31, 2023"/>
    <x v="4"/>
    <s v="N BONANZA"/>
    <x v="1"/>
    <n v="29638"/>
    <n v="42691"/>
    <n v="60659"/>
    <n v="32409"/>
    <n v="30962"/>
    <n v="78701"/>
    <n v="5708"/>
    <n v="27802"/>
    <n v="8522"/>
    <n v="14631"/>
    <n v="0"/>
    <n v="0"/>
    <n v="0"/>
    <n v="0"/>
    <n v="0"/>
    <n v="0"/>
    <n v="0"/>
    <n v="0"/>
    <n v="331723"/>
    <n v="0"/>
  </r>
  <r>
    <x v="2"/>
    <x v="1"/>
    <x v="4"/>
    <x v="5"/>
    <x v="7"/>
    <s v="Feb 20, 2025"/>
    <s v="Feb 24, 2025"/>
    <x v="2"/>
    <s v="BETTY K"/>
    <x v="1"/>
    <n v="65643"/>
    <n v="52339"/>
    <n v="1938"/>
    <n v="13483"/>
    <n v="521"/>
    <n v="15273"/>
    <n v="28830"/>
    <n v="19683"/>
    <n v="69484"/>
    <n v="59971"/>
    <n v="0"/>
    <n v="0"/>
    <n v="0"/>
    <n v="0"/>
    <n v="0"/>
    <n v="0"/>
    <n v="0"/>
    <n v="0"/>
    <n v="327165"/>
    <n v="0"/>
  </r>
  <r>
    <x v="2"/>
    <x v="9"/>
    <x v="5"/>
    <x v="5"/>
    <x v="1"/>
    <s v="May 14, 2025"/>
    <s v="May 17, 2025"/>
    <x v="5"/>
    <s v="CORAL RUBY"/>
    <x v="0"/>
    <n v="0"/>
    <n v="0"/>
    <n v="0"/>
    <n v="0"/>
    <n v="0"/>
    <n v="0"/>
    <n v="0"/>
    <n v="0"/>
    <n v="0"/>
    <n v="0"/>
    <n v="38220"/>
    <n v="20723"/>
    <n v="5452"/>
    <n v="34731"/>
    <n v="2303"/>
    <n v="46760"/>
    <n v="37949"/>
    <n v="23329"/>
    <n v="0"/>
    <n v="209467"/>
  </r>
  <r>
    <x v="1"/>
    <x v="7"/>
    <x v="4"/>
    <x v="0"/>
    <x v="1"/>
    <s v="Mar 01, 2023"/>
    <s v="Mar 04, 2023"/>
    <x v="5"/>
    <s v="BETTY K"/>
    <x v="0"/>
    <n v="0"/>
    <n v="0"/>
    <n v="0"/>
    <n v="0"/>
    <n v="0"/>
    <n v="0"/>
    <n v="0"/>
    <n v="0"/>
    <n v="0"/>
    <n v="0"/>
    <n v="28844"/>
    <n v="36018"/>
    <n v="30807"/>
    <n v="14544"/>
    <n v="29203"/>
    <n v="48047"/>
    <n v="41655"/>
    <n v="2246"/>
    <n v="0"/>
    <n v="231364"/>
  </r>
  <r>
    <x v="3"/>
    <x v="1"/>
    <x v="1"/>
    <x v="4"/>
    <x v="4"/>
    <s v="Mar 12, 2024"/>
    <s v="Mar 14, 2024"/>
    <x v="0"/>
    <s v="SEA HORIZON"/>
    <x v="0"/>
    <n v="0"/>
    <n v="0"/>
    <n v="0"/>
    <n v="0"/>
    <n v="0"/>
    <n v="0"/>
    <n v="0"/>
    <n v="0"/>
    <n v="0"/>
    <n v="0"/>
    <n v="14684"/>
    <n v="10919"/>
    <n v="11645"/>
    <n v="18364"/>
    <n v="32788"/>
    <n v="9387"/>
    <n v="1664"/>
    <n v="13647"/>
    <n v="0"/>
    <n v="113098"/>
  </r>
  <r>
    <x v="1"/>
    <x v="8"/>
    <x v="2"/>
    <x v="3"/>
    <x v="5"/>
    <s v="Apr 05, 2023"/>
    <s v="Apr 07, 2023"/>
    <x v="0"/>
    <s v="SCARLET ROSELLA"/>
    <x v="0"/>
    <n v="0"/>
    <n v="0"/>
    <n v="0"/>
    <n v="0"/>
    <n v="0"/>
    <n v="0"/>
    <n v="0"/>
    <n v="0"/>
    <n v="0"/>
    <n v="0"/>
    <n v="18906"/>
    <n v="3944"/>
    <n v="24366"/>
    <n v="18874"/>
    <n v="21490"/>
    <n v="9554"/>
    <n v="45357"/>
    <n v="5957"/>
    <n v="0"/>
    <n v="148448"/>
  </r>
  <r>
    <x v="2"/>
    <x v="5"/>
    <x v="2"/>
    <x v="1"/>
    <x v="5"/>
    <s v="Sep 18, 2025"/>
    <s v="Sep 18, 2025"/>
    <x v="1"/>
    <s v="SEA HORIZON"/>
    <x v="1"/>
    <n v="25946"/>
    <n v="36812"/>
    <n v="72665"/>
    <n v="58275"/>
    <n v="55539"/>
    <n v="13685"/>
    <n v="13843"/>
    <n v="32017"/>
    <n v="6317"/>
    <n v="54249"/>
    <n v="0"/>
    <n v="0"/>
    <n v="0"/>
    <n v="0"/>
    <n v="0"/>
    <n v="0"/>
    <n v="0"/>
    <n v="0"/>
    <n v="369348"/>
    <n v="0"/>
  </r>
  <r>
    <x v="1"/>
    <x v="8"/>
    <x v="2"/>
    <x v="4"/>
    <x v="5"/>
    <s v="Nov 19, 2023"/>
    <s v="Nov 23, 2023"/>
    <x v="2"/>
    <s v="SEA HORIZON"/>
    <x v="1"/>
    <n v="25510"/>
    <n v="10528"/>
    <n v="39813"/>
    <n v="15237"/>
    <n v="22854"/>
    <n v="66057"/>
    <n v="44311"/>
    <n v="78093"/>
    <n v="5288"/>
    <n v="56995"/>
    <n v="0"/>
    <n v="0"/>
    <n v="0"/>
    <n v="0"/>
    <n v="0"/>
    <n v="0"/>
    <n v="0"/>
    <n v="0"/>
    <n v="364686"/>
    <n v="0"/>
  </r>
  <r>
    <x v="3"/>
    <x v="6"/>
    <x v="5"/>
    <x v="1"/>
    <x v="5"/>
    <s v="Jan 28, 2024"/>
    <s v="Jan 28, 2024"/>
    <x v="1"/>
    <s v="BETTY K"/>
    <x v="0"/>
    <n v="0"/>
    <n v="0"/>
    <n v="0"/>
    <n v="0"/>
    <n v="0"/>
    <n v="0"/>
    <n v="0"/>
    <n v="0"/>
    <n v="0"/>
    <n v="0"/>
    <n v="14336"/>
    <n v="16120"/>
    <n v="36290"/>
    <n v="33723"/>
    <n v="12381"/>
    <n v="14138"/>
    <n v="8968"/>
    <n v="3052"/>
    <n v="0"/>
    <n v="139008"/>
  </r>
  <r>
    <x v="3"/>
    <x v="1"/>
    <x v="1"/>
    <x v="2"/>
    <x v="0"/>
    <s v="Jan 16, 2024"/>
    <s v="Jan 19, 2024"/>
    <x v="5"/>
    <s v="CORAL RUBY"/>
    <x v="0"/>
    <n v="0"/>
    <n v="0"/>
    <n v="0"/>
    <n v="0"/>
    <n v="0"/>
    <n v="0"/>
    <n v="0"/>
    <n v="0"/>
    <n v="0"/>
    <n v="0"/>
    <n v="17355"/>
    <n v="15094"/>
    <n v="37257"/>
    <n v="7090"/>
    <n v="3066"/>
    <n v="23071"/>
    <n v="23445"/>
    <n v="39557"/>
    <n v="0"/>
    <n v="165935"/>
  </r>
  <r>
    <x v="2"/>
    <x v="9"/>
    <x v="0"/>
    <x v="6"/>
    <x v="6"/>
    <s v="May 03, 2025"/>
    <s v="May 07, 2025"/>
    <x v="2"/>
    <s v="NANA Z"/>
    <x v="0"/>
    <n v="0"/>
    <n v="0"/>
    <n v="0"/>
    <n v="0"/>
    <n v="0"/>
    <n v="0"/>
    <n v="0"/>
    <n v="0"/>
    <n v="0"/>
    <n v="0"/>
    <n v="42027"/>
    <n v="38837"/>
    <n v="49749"/>
    <n v="46506"/>
    <n v="48631"/>
    <n v="1476"/>
    <n v="19925"/>
    <n v="47172"/>
    <n v="0"/>
    <n v="294323"/>
  </r>
  <r>
    <x v="1"/>
    <x v="8"/>
    <x v="0"/>
    <x v="3"/>
    <x v="5"/>
    <s v="Aug 26, 2023"/>
    <s v="Aug 28, 2023"/>
    <x v="0"/>
    <s v="IRIS BLISS"/>
    <x v="1"/>
    <n v="69370"/>
    <n v="14094"/>
    <n v="12540"/>
    <n v="65344"/>
    <n v="21189"/>
    <n v="2299"/>
    <n v="62246"/>
    <n v="37858"/>
    <n v="5059"/>
    <n v="34525"/>
    <n v="0"/>
    <n v="0"/>
    <n v="0"/>
    <n v="0"/>
    <n v="0"/>
    <n v="0"/>
    <n v="0"/>
    <n v="0"/>
    <n v="324524"/>
    <n v="0"/>
  </r>
  <r>
    <x v="3"/>
    <x v="5"/>
    <x v="3"/>
    <x v="1"/>
    <x v="3"/>
    <s v="Mar 11, 2024"/>
    <s v="Mar 12, 2024"/>
    <x v="3"/>
    <s v="N BONANZA"/>
    <x v="0"/>
    <n v="0"/>
    <n v="0"/>
    <n v="0"/>
    <n v="0"/>
    <n v="0"/>
    <n v="0"/>
    <n v="0"/>
    <n v="0"/>
    <n v="0"/>
    <n v="0"/>
    <n v="31262"/>
    <n v="13791"/>
    <n v="6474"/>
    <n v="30782"/>
    <n v="5995"/>
    <n v="4980"/>
    <n v="15038"/>
    <n v="26572"/>
    <n v="0"/>
    <n v="134894"/>
  </r>
  <r>
    <x v="0"/>
    <x v="6"/>
    <x v="5"/>
    <x v="2"/>
    <x v="7"/>
    <s v="Dec 20, 2022"/>
    <s v="Dec 23, 2022"/>
    <x v="5"/>
    <s v="LUCKY LADY"/>
    <x v="1"/>
    <n v="2289"/>
    <n v="71818"/>
    <n v="72337"/>
    <n v="52558"/>
    <n v="37746"/>
    <n v="41823"/>
    <n v="35312"/>
    <n v="59236"/>
    <n v="62331"/>
    <n v="51523"/>
    <n v="0"/>
    <n v="0"/>
    <n v="0"/>
    <n v="0"/>
    <n v="0"/>
    <n v="0"/>
    <n v="0"/>
    <n v="0"/>
    <n v="486973"/>
    <n v="0"/>
  </r>
  <r>
    <x v="3"/>
    <x v="11"/>
    <x v="5"/>
    <x v="6"/>
    <x v="2"/>
    <s v="May 13, 2024"/>
    <s v="May 15, 2024"/>
    <x v="0"/>
    <s v="LUCKY LADY"/>
    <x v="1"/>
    <n v="52559"/>
    <n v="24132"/>
    <n v="55784"/>
    <n v="23857"/>
    <n v="24248"/>
    <n v="836"/>
    <n v="71054"/>
    <n v="32018"/>
    <n v="9466"/>
    <n v="15471"/>
    <n v="0"/>
    <n v="0"/>
    <n v="0"/>
    <n v="0"/>
    <n v="0"/>
    <n v="0"/>
    <n v="0"/>
    <n v="0"/>
    <n v="309425"/>
    <n v="0"/>
  </r>
  <r>
    <x v="1"/>
    <x v="7"/>
    <x v="4"/>
    <x v="4"/>
    <x v="5"/>
    <s v="Feb 13, 2023"/>
    <s v="Feb 17, 2023"/>
    <x v="2"/>
    <s v="N BONANZA"/>
    <x v="0"/>
    <n v="0"/>
    <n v="0"/>
    <n v="0"/>
    <n v="0"/>
    <n v="0"/>
    <n v="0"/>
    <n v="0"/>
    <n v="0"/>
    <n v="0"/>
    <n v="0"/>
    <n v="42216"/>
    <n v="3559"/>
    <n v="9259"/>
    <n v="46832"/>
    <n v="41019"/>
    <n v="14393"/>
    <n v="14376"/>
    <n v="48839"/>
    <n v="0"/>
    <n v="220493"/>
  </r>
  <r>
    <x v="0"/>
    <x v="4"/>
    <x v="3"/>
    <x v="5"/>
    <x v="4"/>
    <s v="May 05, 2022"/>
    <s v="May 07, 2022"/>
    <x v="0"/>
    <s v="N BONANZA"/>
    <x v="1"/>
    <n v="49708"/>
    <n v="47656"/>
    <n v="57755"/>
    <n v="62649"/>
    <n v="56968"/>
    <n v="63713"/>
    <n v="16224"/>
    <n v="11142"/>
    <n v="59021"/>
    <n v="22858"/>
    <n v="0"/>
    <n v="0"/>
    <n v="0"/>
    <n v="0"/>
    <n v="0"/>
    <n v="0"/>
    <n v="0"/>
    <n v="0"/>
    <n v="447694"/>
    <n v="0"/>
  </r>
  <r>
    <x v="0"/>
    <x v="5"/>
    <x v="1"/>
    <x v="4"/>
    <x v="7"/>
    <s v="Jun 28, 2022"/>
    <s v="Jun 29, 2022"/>
    <x v="3"/>
    <s v="OCEAN PEARL"/>
    <x v="1"/>
    <n v="23508"/>
    <n v="16321"/>
    <n v="32056"/>
    <n v="37622"/>
    <n v="75607"/>
    <n v="40068"/>
    <n v="73273"/>
    <n v="58928"/>
    <n v="72465"/>
    <n v="57984"/>
    <n v="0"/>
    <n v="0"/>
    <n v="0"/>
    <n v="0"/>
    <n v="0"/>
    <n v="0"/>
    <n v="0"/>
    <n v="0"/>
    <n v="487832"/>
    <n v="0"/>
  </r>
  <r>
    <x v="1"/>
    <x v="1"/>
    <x v="5"/>
    <x v="0"/>
    <x v="7"/>
    <s v="Jun 10, 2023"/>
    <s v="Jun 12, 2023"/>
    <x v="0"/>
    <s v="BETTY K"/>
    <x v="1"/>
    <n v="32216"/>
    <n v="3133"/>
    <n v="75105"/>
    <n v="65111"/>
    <n v="10254"/>
    <n v="55043"/>
    <n v="77271"/>
    <n v="57014"/>
    <n v="16601"/>
    <n v="23920"/>
    <n v="0"/>
    <n v="0"/>
    <n v="0"/>
    <n v="0"/>
    <n v="0"/>
    <n v="0"/>
    <n v="0"/>
    <n v="0"/>
    <n v="415668"/>
    <n v="0"/>
  </r>
  <r>
    <x v="1"/>
    <x v="8"/>
    <x v="4"/>
    <x v="0"/>
    <x v="7"/>
    <s v="Aug 07, 2023"/>
    <s v="Aug 08, 2023"/>
    <x v="3"/>
    <s v="BETTY K"/>
    <x v="1"/>
    <n v="21475"/>
    <n v="8323"/>
    <n v="60803"/>
    <n v="50098"/>
    <n v="18785"/>
    <n v="29100"/>
    <n v="16668"/>
    <n v="20498"/>
    <n v="8914"/>
    <n v="67628"/>
    <n v="0"/>
    <n v="0"/>
    <n v="0"/>
    <n v="0"/>
    <n v="0"/>
    <n v="0"/>
    <n v="0"/>
    <n v="0"/>
    <n v="302292"/>
    <n v="0"/>
  </r>
  <r>
    <x v="2"/>
    <x v="2"/>
    <x v="5"/>
    <x v="4"/>
    <x v="7"/>
    <s v="Nov 23, 2025"/>
    <s v="Nov 28, 2025"/>
    <x v="4"/>
    <s v="OCEAN PEARL"/>
    <x v="0"/>
    <n v="0"/>
    <n v="0"/>
    <n v="0"/>
    <n v="0"/>
    <n v="0"/>
    <n v="0"/>
    <n v="0"/>
    <n v="0"/>
    <n v="0"/>
    <n v="0"/>
    <n v="44651"/>
    <n v="3594"/>
    <n v="49845"/>
    <n v="34952"/>
    <n v="26023"/>
    <n v="39601"/>
    <n v="33310"/>
    <n v="22041"/>
    <n v="0"/>
    <n v="254017"/>
  </r>
  <r>
    <x v="0"/>
    <x v="9"/>
    <x v="4"/>
    <x v="5"/>
    <x v="4"/>
    <s v="Oct 06, 2022"/>
    <s v="Oct 11, 2022"/>
    <x v="4"/>
    <s v="OCEAN PEARL"/>
    <x v="1"/>
    <n v="3220"/>
    <n v="43634"/>
    <n v="60204"/>
    <n v="60597"/>
    <n v="41809"/>
    <n v="38303"/>
    <n v="12742"/>
    <n v="49595"/>
    <n v="50761"/>
    <n v="67851"/>
    <n v="0"/>
    <n v="0"/>
    <n v="0"/>
    <n v="0"/>
    <n v="0"/>
    <n v="0"/>
    <n v="0"/>
    <n v="0"/>
    <n v="428716"/>
    <n v="0"/>
  </r>
  <r>
    <x v="1"/>
    <x v="9"/>
    <x v="0"/>
    <x v="6"/>
    <x v="3"/>
    <s v="Nov 02, 2023"/>
    <s v="Nov 03, 2023"/>
    <x v="3"/>
    <s v="IRIS BLISS"/>
    <x v="1"/>
    <n v="43345"/>
    <n v="50717"/>
    <n v="50735"/>
    <n v="4686"/>
    <n v="28036"/>
    <n v="55754"/>
    <n v="1843"/>
    <n v="4674"/>
    <n v="33687"/>
    <n v="17961"/>
    <n v="0"/>
    <n v="0"/>
    <n v="0"/>
    <n v="0"/>
    <n v="0"/>
    <n v="0"/>
    <n v="0"/>
    <n v="0"/>
    <n v="291438"/>
    <n v="0"/>
  </r>
  <r>
    <x v="1"/>
    <x v="2"/>
    <x v="2"/>
    <x v="2"/>
    <x v="5"/>
    <s v="Apr 13, 2023"/>
    <s v="Apr 14, 2023"/>
    <x v="3"/>
    <s v="LUCKY LADY"/>
    <x v="1"/>
    <n v="792"/>
    <n v="76976"/>
    <n v="70513"/>
    <n v="30992"/>
    <n v="10663"/>
    <n v="7836"/>
    <n v="2819"/>
    <n v="4298"/>
    <n v="28070"/>
    <n v="78090"/>
    <n v="0"/>
    <n v="0"/>
    <n v="0"/>
    <n v="0"/>
    <n v="0"/>
    <n v="0"/>
    <n v="0"/>
    <n v="0"/>
    <n v="311049"/>
    <n v="0"/>
  </r>
  <r>
    <x v="3"/>
    <x v="11"/>
    <x v="3"/>
    <x v="5"/>
    <x v="6"/>
    <s v="Sep 10, 2024"/>
    <s v="Sep 14, 2024"/>
    <x v="2"/>
    <s v="N BONANZA"/>
    <x v="0"/>
    <n v="0"/>
    <n v="0"/>
    <n v="0"/>
    <n v="0"/>
    <n v="0"/>
    <n v="0"/>
    <n v="0"/>
    <n v="0"/>
    <n v="0"/>
    <n v="0"/>
    <n v="31850"/>
    <n v="22186"/>
    <n v="2509"/>
    <n v="42201"/>
    <n v="32203"/>
    <n v="25023"/>
    <n v="19053"/>
    <n v="28010"/>
    <n v="0"/>
    <n v="203035"/>
  </r>
  <r>
    <x v="1"/>
    <x v="7"/>
    <x v="4"/>
    <x v="6"/>
    <x v="1"/>
    <s v="Dec 04, 2023"/>
    <s v="Dec 04, 2023"/>
    <x v="1"/>
    <s v="SEA HORIZON"/>
    <x v="1"/>
    <n v="25005"/>
    <n v="9886"/>
    <n v="68553"/>
    <n v="36720"/>
    <n v="62710"/>
    <n v="77429"/>
    <n v="69137"/>
    <n v="79775"/>
    <n v="33554"/>
    <n v="42448"/>
    <n v="0"/>
    <n v="0"/>
    <n v="0"/>
    <n v="0"/>
    <n v="0"/>
    <n v="0"/>
    <n v="0"/>
    <n v="0"/>
    <n v="505217"/>
    <n v="0"/>
  </r>
  <r>
    <x v="3"/>
    <x v="9"/>
    <x v="4"/>
    <x v="2"/>
    <x v="6"/>
    <s v="Jul 16, 2024"/>
    <s v="Jul 18, 2024"/>
    <x v="0"/>
    <s v="NANA Z"/>
    <x v="1"/>
    <n v="78380"/>
    <n v="55844"/>
    <n v="32486"/>
    <n v="50269"/>
    <n v="64684"/>
    <n v="60267"/>
    <n v="4440"/>
    <n v="42540"/>
    <n v="31126"/>
    <n v="58041"/>
    <n v="0"/>
    <n v="0"/>
    <n v="0"/>
    <n v="0"/>
    <n v="0"/>
    <n v="0"/>
    <n v="0"/>
    <n v="0"/>
    <n v="478077"/>
    <n v="0"/>
  </r>
  <r>
    <x v="3"/>
    <x v="8"/>
    <x v="0"/>
    <x v="1"/>
    <x v="4"/>
    <s v="Aug 08, 2024"/>
    <s v="Aug 11, 2024"/>
    <x v="5"/>
    <s v="SCARLET ROSELLA"/>
    <x v="0"/>
    <n v="0"/>
    <n v="0"/>
    <n v="0"/>
    <n v="0"/>
    <n v="0"/>
    <n v="0"/>
    <n v="0"/>
    <n v="0"/>
    <n v="0"/>
    <n v="0"/>
    <n v="46943"/>
    <n v="35965"/>
    <n v="22984"/>
    <n v="41867"/>
    <n v="176"/>
    <n v="42369"/>
    <n v="36662"/>
    <n v="19724"/>
    <n v="0"/>
    <n v="246690"/>
  </r>
  <r>
    <x v="0"/>
    <x v="0"/>
    <x v="0"/>
    <x v="5"/>
    <x v="3"/>
    <s v="Aug 10, 2022"/>
    <s v="Aug 12, 2022"/>
    <x v="0"/>
    <s v="SCARLET ROSELLA"/>
    <x v="0"/>
    <n v="0"/>
    <n v="0"/>
    <n v="0"/>
    <n v="0"/>
    <n v="0"/>
    <n v="0"/>
    <n v="0"/>
    <n v="0"/>
    <n v="0"/>
    <n v="0"/>
    <n v="34291"/>
    <n v="37256"/>
    <n v="8508"/>
    <n v="48857"/>
    <n v="22264"/>
    <n v="18070"/>
    <n v="23567"/>
    <n v="40132"/>
    <n v="0"/>
    <n v="232945"/>
  </r>
  <r>
    <x v="2"/>
    <x v="2"/>
    <x v="4"/>
    <x v="2"/>
    <x v="3"/>
    <s v="Nov 15, 2025"/>
    <s v="Nov 20, 2025"/>
    <x v="4"/>
    <s v="LUCKY LADY"/>
    <x v="0"/>
    <n v="0"/>
    <n v="0"/>
    <n v="0"/>
    <n v="0"/>
    <n v="0"/>
    <n v="0"/>
    <n v="0"/>
    <n v="0"/>
    <n v="0"/>
    <n v="0"/>
    <n v="47959"/>
    <n v="5952"/>
    <n v="10763"/>
    <n v="42085"/>
    <n v="5162"/>
    <n v="23620"/>
    <n v="23476"/>
    <n v="43822"/>
    <n v="0"/>
    <n v="202839"/>
  </r>
  <r>
    <x v="2"/>
    <x v="5"/>
    <x v="1"/>
    <x v="0"/>
    <x v="6"/>
    <s v="Nov 02, 2025"/>
    <s v="Nov 05, 2025"/>
    <x v="5"/>
    <s v="IRIS BLISS"/>
    <x v="1"/>
    <n v="2134"/>
    <n v="79654"/>
    <n v="10622"/>
    <n v="13053"/>
    <n v="4329"/>
    <n v="43903"/>
    <n v="32648"/>
    <n v="278"/>
    <n v="16191"/>
    <n v="36995"/>
    <n v="0"/>
    <n v="0"/>
    <n v="0"/>
    <n v="0"/>
    <n v="0"/>
    <n v="0"/>
    <n v="0"/>
    <n v="0"/>
    <n v="239807"/>
    <n v="0"/>
  </r>
  <r>
    <x v="2"/>
    <x v="2"/>
    <x v="0"/>
    <x v="4"/>
    <x v="4"/>
    <s v="Oct 08, 2025"/>
    <s v="Oct 11, 2025"/>
    <x v="5"/>
    <s v="SEA HORIZON"/>
    <x v="1"/>
    <n v="10211"/>
    <n v="66258"/>
    <n v="34834"/>
    <n v="34076"/>
    <n v="58261"/>
    <n v="73814"/>
    <n v="6985"/>
    <n v="49691"/>
    <n v="42235"/>
    <n v="66643"/>
    <n v="0"/>
    <n v="0"/>
    <n v="0"/>
    <n v="0"/>
    <n v="0"/>
    <n v="0"/>
    <n v="0"/>
    <n v="0"/>
    <n v="443008"/>
    <n v="0"/>
  </r>
  <r>
    <x v="1"/>
    <x v="8"/>
    <x v="2"/>
    <x v="3"/>
    <x v="2"/>
    <s v="Aug 02, 2023"/>
    <s v="Aug 03, 2023"/>
    <x v="3"/>
    <s v="N BONANZA"/>
    <x v="0"/>
    <n v="0"/>
    <n v="0"/>
    <n v="0"/>
    <n v="0"/>
    <n v="0"/>
    <n v="0"/>
    <n v="0"/>
    <n v="0"/>
    <n v="0"/>
    <n v="0"/>
    <n v="35464"/>
    <n v="9106"/>
    <n v="16538"/>
    <n v="18555"/>
    <n v="9287"/>
    <n v="35444"/>
    <n v="17207"/>
    <n v="18915"/>
    <n v="0"/>
    <n v="160516"/>
  </r>
  <r>
    <x v="1"/>
    <x v="1"/>
    <x v="1"/>
    <x v="1"/>
    <x v="7"/>
    <s v="Oct 01, 2023"/>
    <s v="Oct 05, 2023"/>
    <x v="2"/>
    <s v="SCARLET ROSELLA"/>
    <x v="0"/>
    <n v="0"/>
    <n v="0"/>
    <n v="0"/>
    <n v="0"/>
    <n v="0"/>
    <n v="0"/>
    <n v="0"/>
    <n v="0"/>
    <n v="0"/>
    <n v="0"/>
    <n v="2756"/>
    <n v="27550"/>
    <n v="9934"/>
    <n v="32974"/>
    <n v="48959"/>
    <n v="20180"/>
    <n v="16652"/>
    <n v="12703"/>
    <n v="0"/>
    <n v="171708"/>
  </r>
  <r>
    <x v="2"/>
    <x v="11"/>
    <x v="2"/>
    <x v="0"/>
    <x v="3"/>
    <s v="Apr 28, 2025"/>
    <s v="May 01, 2025"/>
    <x v="5"/>
    <s v="IRIS BLISS"/>
    <x v="1"/>
    <n v="13124"/>
    <n v="70220"/>
    <n v="36854"/>
    <n v="24565"/>
    <n v="55433"/>
    <n v="69014"/>
    <n v="17072"/>
    <n v="61384"/>
    <n v="55303"/>
    <n v="13951"/>
    <n v="0"/>
    <n v="0"/>
    <n v="0"/>
    <n v="0"/>
    <n v="0"/>
    <n v="0"/>
    <n v="0"/>
    <n v="0"/>
    <n v="416920"/>
    <n v="0"/>
  </r>
  <r>
    <x v="2"/>
    <x v="0"/>
    <x v="0"/>
    <x v="2"/>
    <x v="2"/>
    <s v="Sep 17, 2025"/>
    <s v="Sep 18, 2025"/>
    <x v="3"/>
    <s v="BETTY K"/>
    <x v="0"/>
    <n v="0"/>
    <n v="0"/>
    <n v="0"/>
    <n v="0"/>
    <n v="0"/>
    <n v="0"/>
    <n v="0"/>
    <n v="0"/>
    <n v="0"/>
    <n v="0"/>
    <n v="44028"/>
    <n v="7338"/>
    <n v="43357"/>
    <n v="33177"/>
    <n v="23980"/>
    <n v="9764"/>
    <n v="10385"/>
    <n v="44144"/>
    <n v="0"/>
    <n v="216173"/>
  </r>
  <r>
    <x v="3"/>
    <x v="4"/>
    <x v="3"/>
    <x v="1"/>
    <x v="1"/>
    <s v="Dec 08, 2024"/>
    <s v="Dec 11, 2024"/>
    <x v="5"/>
    <s v="SEA HORIZON"/>
    <x v="1"/>
    <n v="28627"/>
    <n v="67653"/>
    <n v="834"/>
    <n v="36572"/>
    <n v="8229"/>
    <n v="38884"/>
    <n v="1062"/>
    <n v="79492"/>
    <n v="37103"/>
    <n v="78262"/>
    <n v="0"/>
    <n v="0"/>
    <n v="0"/>
    <n v="0"/>
    <n v="0"/>
    <n v="0"/>
    <n v="0"/>
    <n v="0"/>
    <n v="376718"/>
    <n v="0"/>
  </r>
  <r>
    <x v="3"/>
    <x v="9"/>
    <x v="1"/>
    <x v="4"/>
    <x v="6"/>
    <s v="Feb 03, 2024"/>
    <s v="Feb 07, 2024"/>
    <x v="2"/>
    <s v="NANA Z"/>
    <x v="0"/>
    <n v="0"/>
    <n v="0"/>
    <n v="0"/>
    <n v="0"/>
    <n v="0"/>
    <n v="0"/>
    <n v="0"/>
    <n v="0"/>
    <n v="0"/>
    <n v="0"/>
    <n v="23789"/>
    <n v="16387"/>
    <n v="46719"/>
    <n v="32686"/>
    <n v="46304"/>
    <n v="47035"/>
    <n v="27357"/>
    <n v="40299"/>
    <n v="0"/>
    <n v="280576"/>
  </r>
  <r>
    <x v="0"/>
    <x v="8"/>
    <x v="0"/>
    <x v="3"/>
    <x v="0"/>
    <s v="Apr 24, 2022"/>
    <s v="Apr 29, 2022"/>
    <x v="4"/>
    <s v="NANA Z"/>
    <x v="0"/>
    <n v="0"/>
    <n v="0"/>
    <n v="0"/>
    <n v="0"/>
    <n v="0"/>
    <n v="0"/>
    <n v="0"/>
    <n v="0"/>
    <n v="0"/>
    <n v="0"/>
    <n v="12849"/>
    <n v="18311"/>
    <n v="19621"/>
    <n v="17070"/>
    <n v="6935"/>
    <n v="30095"/>
    <n v="37742"/>
    <n v="45662"/>
    <n v="0"/>
    <n v="188285"/>
  </r>
  <r>
    <x v="2"/>
    <x v="2"/>
    <x v="4"/>
    <x v="5"/>
    <x v="7"/>
    <s v="Jul 08, 2025"/>
    <s v="Jul 08, 2025"/>
    <x v="1"/>
    <s v="BETTY K"/>
    <x v="0"/>
    <n v="0"/>
    <n v="0"/>
    <n v="0"/>
    <n v="0"/>
    <n v="0"/>
    <n v="0"/>
    <n v="0"/>
    <n v="0"/>
    <n v="0"/>
    <n v="0"/>
    <n v="40177"/>
    <n v="23589"/>
    <n v="40368"/>
    <n v="25802"/>
    <n v="4412"/>
    <n v="36102"/>
    <n v="11563"/>
    <n v="18357"/>
    <n v="0"/>
    <n v="200370"/>
  </r>
  <r>
    <x v="1"/>
    <x v="1"/>
    <x v="3"/>
    <x v="4"/>
    <x v="3"/>
    <s v="Jan 08, 2023"/>
    <s v="Jan 12, 2023"/>
    <x v="2"/>
    <s v="N BONANZA"/>
    <x v="1"/>
    <n v="74944"/>
    <n v="72099"/>
    <n v="28798"/>
    <n v="8222"/>
    <n v="3004"/>
    <n v="69457"/>
    <n v="49434"/>
    <n v="79185"/>
    <n v="72724"/>
    <n v="72484"/>
    <n v="0"/>
    <n v="0"/>
    <n v="0"/>
    <n v="0"/>
    <n v="0"/>
    <n v="0"/>
    <n v="0"/>
    <n v="0"/>
    <n v="530351"/>
    <n v="0"/>
  </r>
  <r>
    <x v="2"/>
    <x v="3"/>
    <x v="1"/>
    <x v="1"/>
    <x v="0"/>
    <s v="Mar 17, 2025"/>
    <s v="Mar 21, 2025"/>
    <x v="2"/>
    <s v="NANA Z"/>
    <x v="0"/>
    <n v="0"/>
    <n v="0"/>
    <n v="0"/>
    <n v="0"/>
    <n v="0"/>
    <n v="0"/>
    <n v="0"/>
    <n v="0"/>
    <n v="0"/>
    <n v="0"/>
    <n v="20168"/>
    <n v="41748"/>
    <n v="15721"/>
    <n v="43161"/>
    <n v="3217"/>
    <n v="19075"/>
    <n v="41591"/>
    <n v="6036"/>
    <n v="0"/>
    <n v="190717"/>
  </r>
  <r>
    <x v="0"/>
    <x v="7"/>
    <x v="0"/>
    <x v="5"/>
    <x v="5"/>
    <s v="Mar 06, 2022"/>
    <s v="Mar 08, 2022"/>
    <x v="0"/>
    <s v="IRIS BLISS"/>
    <x v="1"/>
    <n v="61128"/>
    <n v="29075"/>
    <n v="71591"/>
    <n v="30979"/>
    <n v="69270"/>
    <n v="41972"/>
    <n v="64048"/>
    <n v="19912"/>
    <n v="79094"/>
    <n v="40184"/>
    <n v="0"/>
    <n v="0"/>
    <n v="0"/>
    <n v="0"/>
    <n v="0"/>
    <n v="0"/>
    <n v="0"/>
    <n v="0"/>
    <n v="507253"/>
    <n v="0"/>
  </r>
  <r>
    <x v="3"/>
    <x v="5"/>
    <x v="4"/>
    <x v="2"/>
    <x v="2"/>
    <s v="Dec 16, 2024"/>
    <s v="Dec 16, 2024"/>
    <x v="1"/>
    <s v="SEA HORIZON"/>
    <x v="1"/>
    <n v="5310"/>
    <n v="7210"/>
    <n v="51103"/>
    <n v="29386"/>
    <n v="67755"/>
    <n v="42961"/>
    <n v="73136"/>
    <n v="55473"/>
    <n v="51957"/>
    <n v="8736"/>
    <n v="0"/>
    <n v="0"/>
    <n v="0"/>
    <n v="0"/>
    <n v="0"/>
    <n v="0"/>
    <n v="0"/>
    <n v="0"/>
    <n v="393027"/>
    <n v="0"/>
  </r>
  <r>
    <x v="0"/>
    <x v="8"/>
    <x v="4"/>
    <x v="0"/>
    <x v="5"/>
    <s v="Apr 13, 2022"/>
    <s v="Apr 16, 2022"/>
    <x v="5"/>
    <s v="NANA Z"/>
    <x v="1"/>
    <n v="18115"/>
    <n v="29196"/>
    <n v="40826"/>
    <n v="28044"/>
    <n v="61414"/>
    <n v="20408"/>
    <n v="28720"/>
    <n v="10309"/>
    <n v="48453"/>
    <n v="53619"/>
    <n v="0"/>
    <n v="0"/>
    <n v="0"/>
    <n v="0"/>
    <n v="0"/>
    <n v="0"/>
    <n v="0"/>
    <n v="0"/>
    <n v="339104"/>
    <n v="0"/>
  </r>
  <r>
    <x v="0"/>
    <x v="8"/>
    <x v="2"/>
    <x v="5"/>
    <x v="2"/>
    <s v="Oct 07, 2022"/>
    <s v="Oct 11, 2022"/>
    <x v="2"/>
    <s v="BETTY K"/>
    <x v="0"/>
    <n v="0"/>
    <n v="0"/>
    <n v="0"/>
    <n v="0"/>
    <n v="0"/>
    <n v="0"/>
    <n v="0"/>
    <n v="0"/>
    <n v="0"/>
    <n v="0"/>
    <n v="25673"/>
    <n v="10847"/>
    <n v="11646"/>
    <n v="17417"/>
    <n v="18983"/>
    <n v="4293"/>
    <n v="46711"/>
    <n v="27854"/>
    <n v="0"/>
    <n v="163424"/>
  </r>
  <r>
    <x v="2"/>
    <x v="8"/>
    <x v="1"/>
    <x v="0"/>
    <x v="1"/>
    <s v="Feb 13, 2025"/>
    <s v="Feb 13, 2025"/>
    <x v="1"/>
    <s v="OCEAN PEARL"/>
    <x v="0"/>
    <n v="0"/>
    <n v="0"/>
    <n v="0"/>
    <n v="0"/>
    <n v="0"/>
    <n v="0"/>
    <n v="0"/>
    <n v="0"/>
    <n v="0"/>
    <n v="0"/>
    <n v="13319"/>
    <n v="23774"/>
    <n v="23876"/>
    <n v="48901"/>
    <n v="9561"/>
    <n v="31418"/>
    <n v="4358"/>
    <n v="29448"/>
    <n v="0"/>
    <n v="184655"/>
  </r>
  <r>
    <x v="0"/>
    <x v="1"/>
    <x v="5"/>
    <x v="6"/>
    <x v="3"/>
    <s v="Aug 21, 2022"/>
    <s v="Aug 26, 2022"/>
    <x v="4"/>
    <s v="BETTY K"/>
    <x v="1"/>
    <n v="63242"/>
    <n v="7637"/>
    <n v="55708"/>
    <n v="26266"/>
    <n v="44729"/>
    <n v="65957"/>
    <n v="8704"/>
    <n v="47063"/>
    <n v="78824"/>
    <n v="62513"/>
    <n v="0"/>
    <n v="0"/>
    <n v="0"/>
    <n v="0"/>
    <n v="0"/>
    <n v="0"/>
    <n v="0"/>
    <n v="0"/>
    <n v="460643"/>
    <n v="0"/>
  </r>
  <r>
    <x v="3"/>
    <x v="1"/>
    <x v="4"/>
    <x v="0"/>
    <x v="0"/>
    <s v="May 10, 2024"/>
    <s v="May 12, 2024"/>
    <x v="0"/>
    <s v="LUCKY LADY"/>
    <x v="0"/>
    <n v="0"/>
    <n v="0"/>
    <n v="0"/>
    <n v="0"/>
    <n v="0"/>
    <n v="0"/>
    <n v="0"/>
    <n v="0"/>
    <n v="0"/>
    <n v="0"/>
    <n v="42549"/>
    <n v="9435"/>
    <n v="25254"/>
    <n v="23933"/>
    <n v="16671"/>
    <n v="32173"/>
    <n v="12769"/>
    <n v="2870"/>
    <n v="0"/>
    <n v="165654"/>
  </r>
  <r>
    <x v="1"/>
    <x v="3"/>
    <x v="2"/>
    <x v="3"/>
    <x v="6"/>
    <s v="Aug 14, 2023"/>
    <s v="Aug 15, 2023"/>
    <x v="3"/>
    <s v="SEA HORIZON"/>
    <x v="1"/>
    <n v="60100"/>
    <n v="48982"/>
    <n v="34259"/>
    <n v="30753"/>
    <n v="47058"/>
    <n v="68118"/>
    <n v="69600"/>
    <n v="56018"/>
    <n v="36375"/>
    <n v="43135"/>
    <n v="0"/>
    <n v="0"/>
    <n v="0"/>
    <n v="0"/>
    <n v="0"/>
    <n v="0"/>
    <n v="0"/>
    <n v="0"/>
    <n v="494398"/>
    <n v="0"/>
  </r>
  <r>
    <x v="3"/>
    <x v="3"/>
    <x v="4"/>
    <x v="1"/>
    <x v="1"/>
    <s v="Jan 24, 2024"/>
    <s v="Jan 26, 2024"/>
    <x v="0"/>
    <s v="CORAL RUBY"/>
    <x v="1"/>
    <n v="68005"/>
    <n v="62017"/>
    <n v="39432"/>
    <n v="605"/>
    <n v="41218"/>
    <n v="61551"/>
    <n v="55655"/>
    <n v="10201"/>
    <n v="59522"/>
    <n v="21634"/>
    <n v="0"/>
    <n v="0"/>
    <n v="0"/>
    <n v="0"/>
    <n v="0"/>
    <n v="0"/>
    <n v="0"/>
    <n v="0"/>
    <n v="419840"/>
    <n v="0"/>
  </r>
  <r>
    <x v="3"/>
    <x v="11"/>
    <x v="0"/>
    <x v="5"/>
    <x v="1"/>
    <s v="Mar 12, 2024"/>
    <s v="Mar 15, 2024"/>
    <x v="5"/>
    <s v="SEA HORIZON"/>
    <x v="0"/>
    <n v="0"/>
    <n v="0"/>
    <n v="0"/>
    <n v="0"/>
    <n v="0"/>
    <n v="0"/>
    <n v="0"/>
    <n v="0"/>
    <n v="0"/>
    <n v="0"/>
    <n v="4650"/>
    <n v="8443"/>
    <n v="47565"/>
    <n v="38693"/>
    <n v="17085"/>
    <n v="14610"/>
    <n v="33354"/>
    <n v="46926"/>
    <n v="0"/>
    <n v="21132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38D4865-36DF-409B-929F-D971E88B63F6}"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V4:AW13" firstHeaderRow="1" firstDataRow="1" firstDataCol="1"/>
  <pivotFields count="31">
    <pivotField showAll="0">
      <items count="5">
        <item h="1" x="0"/>
        <item h="1" x="1"/>
        <item h="1" x="3"/>
        <item x="2"/>
        <item t="default"/>
      </items>
    </pivotField>
    <pivotField showAll="0"/>
    <pivotField showAll="0">
      <items count="7">
        <item x="0"/>
        <item x="4"/>
        <item x="1"/>
        <item x="5"/>
        <item x="2"/>
        <item x="3"/>
        <item t="default"/>
      </items>
    </pivotField>
    <pivotField showAll="0">
      <items count="8">
        <item x="0"/>
        <item x="5"/>
        <item x="6"/>
        <item x="2"/>
        <item x="4"/>
        <item x="3"/>
        <item x="1"/>
        <item t="default"/>
      </items>
    </pivotField>
    <pivotField axis="axisRow" showAll="0" sortType="descending">
      <items count="9">
        <item x="6"/>
        <item x="4"/>
        <item x="7"/>
        <item x="2"/>
        <item x="3"/>
        <item x="5"/>
        <item x="1"/>
        <item x="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items count="3">
        <item x="1"/>
        <item h="1"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ragToRow="0" dragToCol="0" dragToPage="0" showAll="0" defaultSubtotal="0"/>
  </pivotFields>
  <rowFields count="1">
    <field x="4"/>
  </rowFields>
  <rowItems count="9">
    <i>
      <x v="7"/>
    </i>
    <i>
      <x v="4"/>
    </i>
    <i>
      <x v="5"/>
    </i>
    <i>
      <x v="2"/>
    </i>
    <i>
      <x/>
    </i>
    <i>
      <x v="6"/>
    </i>
    <i>
      <x v="1"/>
    </i>
    <i>
      <x v="3"/>
    </i>
    <i t="grand">
      <x/>
    </i>
  </rowItems>
  <colItems count="1">
    <i/>
  </colItems>
  <dataFields count="1">
    <dataField name="Sum of Total Oil" fld="2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D514B13-8501-4C54-AAEC-D3A4A9CBF32F}"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BH4:BQ5" firstHeaderRow="0" firstDataRow="1" firstDataCol="0"/>
  <pivotFields count="31">
    <pivotField showAll="0">
      <items count="5">
        <item x="0"/>
        <item x="1"/>
        <item x="3"/>
        <item x="2"/>
        <item t="default"/>
      </items>
    </pivotField>
    <pivotField showAll="0"/>
    <pivotField showAll="0">
      <items count="7">
        <item x="0"/>
        <item x="4"/>
        <item x="1"/>
        <item x="5"/>
        <item x="2"/>
        <item x="3"/>
        <item t="default"/>
      </items>
    </pivotField>
    <pivotField showAll="0">
      <items count="8">
        <item x="0"/>
        <item x="5"/>
        <item x="6"/>
        <item x="2"/>
        <item x="4"/>
        <item x="3"/>
        <item x="1"/>
        <item t="default"/>
      </items>
    </pivotField>
    <pivotField showAll="0">
      <items count="9">
        <item x="6"/>
        <item x="4"/>
        <item x="7"/>
        <item x="2"/>
        <item x="3"/>
        <item x="5"/>
        <item x="1"/>
        <item x="0"/>
        <item t="default"/>
      </items>
    </pivotField>
    <pivotField showAll="0"/>
    <pivotField showAll="0"/>
    <pivotField showAll="0"/>
    <pivotField showAll="0"/>
    <pivotField showAll="0">
      <items count="3">
        <item x="1"/>
        <item x="0"/>
        <item t="default"/>
      </items>
    </pivotField>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Items count="1">
    <i/>
  </rowItems>
  <colFields count="1">
    <field x="-2"/>
  </colFields>
  <colItems count="10">
    <i>
      <x/>
    </i>
    <i i="1">
      <x v="1"/>
    </i>
    <i i="2">
      <x v="2"/>
    </i>
    <i i="3">
      <x v="3"/>
    </i>
    <i i="4">
      <x v="4"/>
    </i>
    <i i="5">
      <x v="5"/>
    </i>
    <i i="6">
      <x v="6"/>
    </i>
    <i i="7">
      <x v="7"/>
    </i>
    <i i="8">
      <x v="8"/>
    </i>
    <i i="9">
      <x v="9"/>
    </i>
  </colItems>
  <dataFields count="10">
    <dataField name=" Wheat" fld="10" baseField="0" baseItem="0"/>
    <dataField name=" Maize" fld="11" baseField="0" baseItem="0"/>
    <dataField name=" Soybeans" fld="12" baseField="0" baseItem="0"/>
    <dataField name=" Barley" fld="13" baseField="0" baseItem="0"/>
    <dataField name=" Oats" fld="14" baseField="0" baseItem="0"/>
    <dataField name=" Rye" fld="15" baseField="0" baseItem="0"/>
    <dataField name=" Millet" fld="16" baseField="0" baseItem="0"/>
    <dataField name=" Sorghum" fld="17" baseField="0" baseItem="0"/>
    <dataField name=" Quinoa" fld="19" baseField="0" baseItem="0"/>
    <dataField name=" Corn" fld="1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FB92E01-3F32-4F72-9252-9058B4080032}"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AB4:AC9" firstHeaderRow="1" firstDataRow="1" firstDataCol="1"/>
  <pivotFields count="31">
    <pivotField axis="axisRow" showAll="0">
      <items count="5">
        <item x="0"/>
        <item x="1"/>
        <item x="3"/>
        <item x="2"/>
        <item t="default"/>
      </items>
    </pivotField>
    <pivotField showAll="0"/>
    <pivotField showAll="0">
      <items count="7">
        <item x="0"/>
        <item x="4"/>
        <item x="1"/>
        <item x="5"/>
        <item x="2"/>
        <item x="3"/>
        <item t="default"/>
      </items>
    </pivotField>
    <pivotField showAll="0"/>
    <pivotField showAll="0"/>
    <pivotField showAll="0"/>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dragToRow="0" dragToCol="0" dragToPage="0" showAll="0" defaultSubtotal="0"/>
  </pivotFields>
  <rowFields count="1">
    <field x="0"/>
  </rowFields>
  <rowItems count="5">
    <i>
      <x/>
    </i>
    <i>
      <x v="1"/>
    </i>
    <i>
      <x v="2"/>
    </i>
    <i>
      <x v="3"/>
    </i>
    <i t="grand">
      <x/>
    </i>
  </rowItems>
  <colItems count="1">
    <i/>
  </colItems>
  <dataFields count="1">
    <dataField name="Sum of Total Tonnage" fld="30" baseField="0" baseItem="0"/>
  </dataFields>
  <chartFormats count="1">
    <chartFormat chart="1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6619C5C-AA3D-4082-BE8E-A690759027BE}"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N4:AO13" firstHeaderRow="1" firstDataRow="1" firstDataCol="1"/>
  <pivotFields count="31">
    <pivotField showAll="0">
      <items count="5">
        <item h="1" x="0"/>
        <item h="1" x="1"/>
        <item h="1" x="3"/>
        <item x="2"/>
        <item t="default"/>
      </items>
    </pivotField>
    <pivotField showAll="0"/>
    <pivotField showAll="0">
      <items count="7">
        <item x="0"/>
        <item x="4"/>
        <item x="1"/>
        <item x="5"/>
        <item x="2"/>
        <item x="3"/>
        <item t="default"/>
      </items>
    </pivotField>
    <pivotField showAll="0">
      <items count="8">
        <item x="0"/>
        <item x="5"/>
        <item x="6"/>
        <item x="2"/>
        <item x="4"/>
        <item x="3"/>
        <item x="1"/>
        <item t="default"/>
      </items>
    </pivotField>
    <pivotField axis="axisRow" showAll="0" sortType="descending">
      <items count="9">
        <item x="6"/>
        <item x="4"/>
        <item x="7"/>
        <item x="2"/>
        <item x="3"/>
        <item x="5"/>
        <item x="1"/>
        <item x="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dragToRow="0" dragToCol="0" dragToPage="0" showAll="0" defaultSubtotal="0"/>
  </pivotFields>
  <rowFields count="1">
    <field x="4"/>
  </rowFields>
  <rowItems count="9">
    <i>
      <x/>
    </i>
    <i>
      <x v="6"/>
    </i>
    <i>
      <x v="2"/>
    </i>
    <i>
      <x v="3"/>
    </i>
    <i>
      <x v="5"/>
    </i>
    <i>
      <x v="4"/>
    </i>
    <i>
      <x v="7"/>
    </i>
    <i>
      <x v="1"/>
    </i>
    <i t="grand">
      <x/>
    </i>
  </rowItems>
  <colItems count="1">
    <i/>
  </colItems>
  <dataFields count="1">
    <dataField name="Sum of Total Grains" fld="2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2A17951-AEBC-44AE-B1F9-28681407AFE7}"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W4:X5" firstHeaderRow="0" firstDataRow="1" firstDataCol="0"/>
  <pivotFields count="31">
    <pivotField showAll="0">
      <items count="5">
        <item x="0"/>
        <item x="1"/>
        <item x="3"/>
        <item x="2"/>
        <item t="default"/>
      </items>
    </pivotField>
    <pivotField showAll="0"/>
    <pivotField showAll="0">
      <items count="7">
        <item x="0"/>
        <item x="4"/>
        <item x="1"/>
        <item x="5"/>
        <item x="2"/>
        <item x="3"/>
        <item t="default"/>
      </items>
    </pivotField>
    <pivotField showAll="0"/>
    <pivotField showAll="0"/>
    <pivotField showAll="0"/>
    <pivotField showAll="0"/>
    <pivotField showAll="0"/>
    <pivotField showAll="0"/>
    <pivotField showAll="0">
      <items count="3">
        <item h="1"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 dragToRow="0" dragToCol="0" dragToPage="0" showAll="0" defaultSubtotal="0"/>
  </pivotFields>
  <rowItems count="1">
    <i/>
  </rowItems>
  <colFields count="1">
    <field x="-2"/>
  </colFields>
  <colItems count="2">
    <i>
      <x/>
    </i>
    <i i="1">
      <x v="1"/>
    </i>
  </colItems>
  <dataFields count="2">
    <dataField name="Sum of Total Grains" fld="28" baseField="0" baseItem="0"/>
    <dataField name="Sum of Total Oil" fld="2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5C15034-87A5-4FD1-A4DE-FA71BDD0F8F5}" name="PivotTable2"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2">
  <location ref="C3:D15" firstHeaderRow="1" firstDataRow="1" firstDataCol="1"/>
  <pivotFields count="31">
    <pivotField showAll="0">
      <items count="5">
        <item x="0"/>
        <item x="1"/>
        <item x="3"/>
        <item x="2"/>
        <item t="default"/>
      </items>
    </pivotField>
    <pivotField axis="axisRow" showAll="0">
      <items count="13">
        <item x="8"/>
        <item x="0"/>
        <item x="7"/>
        <item x="10"/>
        <item x="3"/>
        <item x="1"/>
        <item x="9"/>
        <item x="2"/>
        <item x="4"/>
        <item x="6"/>
        <item x="5"/>
        <item x="11"/>
        <item t="default"/>
      </items>
    </pivotField>
    <pivotField showAll="0">
      <items count="7">
        <item x="0"/>
        <item x="4"/>
        <item x="1"/>
        <item x="5"/>
        <item x="2"/>
        <item x="3"/>
        <item t="default"/>
      </items>
    </pivotField>
    <pivotField showAll="0"/>
    <pivotField showAll="0"/>
    <pivotField showAll="0"/>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dragToRow="0" dragToCol="0" dragToPage="0" showAll="0" defaultSubtotal="0"/>
  </pivotFields>
  <rowFields count="1">
    <field x="1"/>
  </rowFields>
  <rowItems count="12">
    <i>
      <x/>
    </i>
    <i>
      <x v="1"/>
    </i>
    <i>
      <x v="2"/>
    </i>
    <i>
      <x v="3"/>
    </i>
    <i>
      <x v="4"/>
    </i>
    <i>
      <x v="5"/>
    </i>
    <i>
      <x v="6"/>
    </i>
    <i>
      <x v="7"/>
    </i>
    <i>
      <x v="8"/>
    </i>
    <i>
      <x v="9"/>
    </i>
    <i>
      <x v="10"/>
    </i>
    <i>
      <x v="11"/>
    </i>
  </rowItems>
  <colItems count="1">
    <i/>
  </colItems>
  <dataFields count="1">
    <dataField name="Sum of Total Tonnage" fld="30" baseField="0" baseItem="0"/>
  </dataFields>
  <formats count="1">
    <format dxfId="11">
      <pivotArea outline="0" collapsedLevelsAreSubtotals="1" fieldPosition="0"/>
    </format>
  </formats>
  <chartFormats count="4">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1" count="1" selected="0">
            <x v="9"/>
          </reference>
        </references>
      </pivotArea>
    </chartFormat>
    <chartFormat chart="4" format="4">
      <pivotArea type="data" outline="0" fieldPosition="0">
        <references count="2">
          <reference field="4294967294" count="1" selected="0">
            <x v="0"/>
          </reference>
          <reference field="1" count="1" selected="0">
            <x v="11"/>
          </reference>
        </references>
      </pivotArea>
    </chartFormat>
    <chartFormat chart="4" format="5">
      <pivotArea type="data" outline="0" fieldPosition="0">
        <references count="2">
          <reference field="4294967294" count="1" selected="0">
            <x v="0"/>
          </reference>
          <reference field="1"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59C4DFC-A134-49C6-85D7-19AC211BA182}" name="PivotTable2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BT4:CA5" firstHeaderRow="0" firstDataRow="1" firstDataCol="0"/>
  <pivotFields count="31">
    <pivotField showAll="0">
      <items count="5">
        <item x="0"/>
        <item x="1"/>
        <item x="3"/>
        <item x="2"/>
        <item t="default"/>
      </items>
    </pivotField>
    <pivotField showAll="0"/>
    <pivotField showAll="0">
      <items count="7">
        <item x="0"/>
        <item x="4"/>
        <item x="1"/>
        <item x="5"/>
        <item x="2"/>
        <item x="3"/>
        <item t="default"/>
      </items>
    </pivotField>
    <pivotField showAll="0">
      <items count="8">
        <item x="0"/>
        <item x="5"/>
        <item x="6"/>
        <item x="2"/>
        <item x="4"/>
        <item x="3"/>
        <item x="1"/>
        <item t="default"/>
      </items>
    </pivotField>
    <pivotField showAll="0">
      <items count="9">
        <item x="6"/>
        <item x="4"/>
        <item x="7"/>
        <item x="2"/>
        <item x="3"/>
        <item x="5"/>
        <item x="1"/>
        <item x="0"/>
        <item t="default"/>
      </items>
    </pivotField>
    <pivotField showAll="0"/>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dataField="1" showAll="0"/>
    <pivotField dataField="1" showAll="0"/>
    <pivotField dataField="1" showAll="0"/>
    <pivotField dataField="1" showAll="0"/>
    <pivotField dataField="1" showAll="0"/>
    <pivotField dataField="1" showAll="0"/>
    <pivotField dataField="1" showAll="0"/>
    <pivotField dataField="1" showAll="0"/>
    <pivotField showAll="0"/>
    <pivotField showAll="0"/>
    <pivotField dragToRow="0" dragToCol="0" dragToPage="0" showAll="0" defaultSubtotal="0"/>
  </pivotFields>
  <rowItems count="1">
    <i/>
  </rowItems>
  <colFields count="1">
    <field x="-2"/>
  </colFields>
  <colItems count="8">
    <i>
      <x/>
    </i>
    <i i="1">
      <x v="1"/>
    </i>
    <i i="2">
      <x v="2"/>
    </i>
    <i i="3">
      <x v="3"/>
    </i>
    <i i="4">
      <x v="4"/>
    </i>
    <i i="5">
      <x v="5"/>
    </i>
    <i i="6">
      <x v="6"/>
    </i>
    <i i="7">
      <x v="7"/>
    </i>
  </colItems>
  <dataFields count="8">
    <dataField name=" Sunflower Oil" fld="20" baseField="0" baseItem="0"/>
    <dataField name=" Palm Oil" fld="21" baseField="0" baseItem="0"/>
    <dataField name=" Soybean Oil" fld="22" baseField="0" baseItem="0"/>
    <dataField name=" Canola Oil" fld="23" baseField="0" baseItem="0"/>
    <dataField name=" Olive Oil" fld="24" baseField="0" baseItem="0"/>
    <dataField name=" Coconut Oil" fld="25" baseField="0" baseItem="0"/>
    <dataField name=" Sesame Oil" fld="27" baseField="0" baseItem="0"/>
    <dataField name=" Peanut Oil" fld="2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275E29C-36A0-4D01-9523-5E3BA8CFBD45}"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4:H5" firstHeaderRow="1" firstDataRow="1" firstDataCol="0"/>
  <pivotFields count="31">
    <pivotField showAll="0">
      <items count="5">
        <item x="0"/>
        <item x="1"/>
        <item x="3"/>
        <item x="2"/>
        <item t="default"/>
      </items>
    </pivotField>
    <pivotField dataField="1" showAll="0"/>
    <pivotField showAll="0">
      <items count="7">
        <item x="0"/>
        <item x="4"/>
        <item x="1"/>
        <item x="5"/>
        <item x="2"/>
        <item x="3"/>
        <item t="default"/>
      </items>
    </pivotField>
    <pivotField showAll="0"/>
    <pivotField showAll="0"/>
    <pivotField showAll="0"/>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Items count="1">
    <i/>
  </rowItems>
  <colItems count="1">
    <i/>
  </colItems>
  <dataFields count="1">
    <dataField name="Count of Month"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E407949-8D7A-47F6-8693-A7BEF75AC836}"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BE4:BE11" firstHeaderRow="1" firstDataRow="1" firstDataCol="1"/>
  <pivotFields count="31">
    <pivotField showAll="0">
      <items count="5">
        <item x="0"/>
        <item x="1"/>
        <item x="3"/>
        <item x="2"/>
        <item t="default"/>
      </items>
    </pivotField>
    <pivotField showAll="0"/>
    <pivotField showAll="0">
      <items count="7">
        <item x="0"/>
        <item x="4"/>
        <item x="1"/>
        <item x="5"/>
        <item x="2"/>
        <item x="3"/>
        <item t="default"/>
      </items>
    </pivotField>
    <pivotField showAll="0">
      <items count="8">
        <item x="0"/>
        <item x="5"/>
        <item x="6"/>
        <item x="2"/>
        <item x="4"/>
        <item x="3"/>
        <item x="1"/>
        <item t="default"/>
      </items>
    </pivotField>
    <pivotField showAll="0">
      <items count="9">
        <item x="6"/>
        <item x="4"/>
        <item x="7"/>
        <item x="2"/>
        <item x="3"/>
        <item x="5"/>
        <item x="1"/>
        <item x="0"/>
        <item t="default"/>
      </items>
    </pivotField>
    <pivotField showAll="0"/>
    <pivotField showAll="0"/>
    <pivotField axis="axisRow" showAll="0">
      <items count="7">
        <item x="1"/>
        <item x="3"/>
        <item x="0"/>
        <item x="5"/>
        <item x="2"/>
        <item x="4"/>
        <item t="default"/>
      </items>
    </pivotField>
    <pivotField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7"/>
  </rowFields>
  <rowItems count="7">
    <i>
      <x/>
    </i>
    <i>
      <x v="1"/>
    </i>
    <i>
      <x v="2"/>
    </i>
    <i>
      <x v="3"/>
    </i>
    <i>
      <x v="4"/>
    </i>
    <i>
      <x v="5"/>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AFD36F1-7A6D-4FF9-BBA3-5B75E26D667D}"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R3:S6" firstHeaderRow="1" firstDataRow="1" firstDataCol="1"/>
  <pivotFields count="31">
    <pivotField showAll="0">
      <items count="5">
        <item x="0"/>
        <item x="1"/>
        <item x="3"/>
        <item x="2"/>
        <item t="default"/>
      </items>
    </pivotField>
    <pivotField dataField="1" showAll="0"/>
    <pivotField showAll="0"/>
    <pivotField showAll="0"/>
    <pivotField showAll="0"/>
    <pivotField showAll="0"/>
    <pivotField showAll="0"/>
    <pivotField showAll="0"/>
    <pivotField showAll="0"/>
    <pivotField axis="axisRow"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9"/>
  </rowFields>
  <rowItems count="3">
    <i>
      <x/>
    </i>
    <i>
      <x v="1"/>
    </i>
    <i t="grand">
      <x/>
    </i>
  </rowItems>
  <colItems count="1">
    <i/>
  </colItems>
  <dataFields count="1">
    <dataField name="Count of Month" fld="1" subtotal="count" baseField="0" baseItem="0"/>
  </dataFields>
  <chartFormats count="3">
    <chartFormat chart="8" format="4" series="1">
      <pivotArea type="data" outline="0" fieldPosition="0">
        <references count="1">
          <reference field="4294967294" count="1" selected="0">
            <x v="0"/>
          </reference>
        </references>
      </pivotArea>
    </chartFormat>
    <chartFormat chart="8" format="5">
      <pivotArea type="data" outline="0" fieldPosition="0">
        <references count="2">
          <reference field="4294967294" count="1" selected="0">
            <x v="0"/>
          </reference>
          <reference field="9" count="1" selected="0">
            <x v="0"/>
          </reference>
        </references>
      </pivotArea>
    </chartFormat>
    <chartFormat chart="8" format="6">
      <pivotArea type="data" outline="0" fieldPosition="0">
        <references count="2">
          <reference field="4294967294" count="1" selected="0">
            <x v="0"/>
          </reference>
          <reference field="9"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562A8A4-65B9-4B72-AC6B-E8EA7C444ADD}"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F4:AG12" firstHeaderRow="1" firstDataRow="1" firstDataCol="1"/>
  <pivotFields count="31">
    <pivotField showAll="0">
      <items count="5">
        <item x="0"/>
        <item x="1"/>
        <item x="3"/>
        <item x="2"/>
        <item t="default"/>
      </items>
    </pivotField>
    <pivotField showAll="0"/>
    <pivotField showAll="0">
      <items count="7">
        <item x="0"/>
        <item x="4"/>
        <item x="1"/>
        <item x="5"/>
        <item x="2"/>
        <item x="3"/>
        <item t="default"/>
      </items>
    </pivotField>
    <pivotField axis="axisRow" dataField="1" showAll="0" sortType="descending">
      <items count="8">
        <item x="0"/>
        <item x="5"/>
        <item x="6"/>
        <item x="2"/>
        <item x="4"/>
        <item x="3"/>
        <item x="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3"/>
  </rowFields>
  <rowItems count="8">
    <i>
      <x/>
    </i>
    <i>
      <x v="6"/>
    </i>
    <i>
      <x v="1"/>
    </i>
    <i>
      <x v="4"/>
    </i>
    <i>
      <x v="3"/>
    </i>
    <i>
      <x v="5"/>
    </i>
    <i>
      <x v="2"/>
    </i>
    <i t="grand">
      <x/>
    </i>
  </rowItems>
  <colItems count="1">
    <i/>
  </colItems>
  <dataFields count="1">
    <dataField name="Count of Charterer"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478CFCA-EECE-4215-A5B0-CFFAACA72655}" name="PivotTable3"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30">
  <location ref="J4:K16" firstHeaderRow="1" firstDataRow="1" firstDataCol="1"/>
  <pivotFields count="31">
    <pivotField showAll="0">
      <items count="5">
        <item x="0"/>
        <item x="1"/>
        <item x="3"/>
        <item x="2"/>
        <item t="default"/>
      </items>
    </pivotField>
    <pivotField axis="axisRow" dataField="1" showAll="0">
      <items count="13">
        <item x="8"/>
        <item x="0"/>
        <item x="7"/>
        <item x="10"/>
        <item x="3"/>
        <item x="1"/>
        <item x="9"/>
        <item x="2"/>
        <item x="4"/>
        <item x="6"/>
        <item x="5"/>
        <item x="11"/>
        <item t="default"/>
      </items>
    </pivotField>
    <pivotField showAll="0">
      <items count="7">
        <item x="0"/>
        <item x="4"/>
        <item x="1"/>
        <item x="5"/>
        <item x="2"/>
        <item x="3"/>
        <item t="default"/>
      </items>
    </pivotField>
    <pivotField showAll="0"/>
    <pivotField showAll="0"/>
    <pivotField showAll="0"/>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12">
    <i>
      <x/>
    </i>
    <i>
      <x v="1"/>
    </i>
    <i>
      <x v="2"/>
    </i>
    <i>
      <x v="3"/>
    </i>
    <i>
      <x v="4"/>
    </i>
    <i>
      <x v="5"/>
    </i>
    <i>
      <x v="6"/>
    </i>
    <i>
      <x v="7"/>
    </i>
    <i>
      <x v="8"/>
    </i>
    <i>
      <x v="9"/>
    </i>
    <i>
      <x v="10"/>
    </i>
    <i>
      <x v="11"/>
    </i>
  </rowItems>
  <colItems count="1">
    <i/>
  </colItems>
  <dataFields count="1">
    <dataField name="Count of Month" fld="1" subtotal="count" baseField="0" baseItem="0"/>
  </dataFields>
  <formats count="1">
    <format dxfId="10">
      <pivotArea outline="0" collapsedLevelsAreSubtotals="1" fieldPosition="0"/>
    </format>
  </formats>
  <chartFormats count="4">
    <chartFormat chart="28" format="8" series="1">
      <pivotArea type="data" outline="0" fieldPosition="0">
        <references count="1">
          <reference field="4294967294" count="1" selected="0">
            <x v="0"/>
          </reference>
        </references>
      </pivotArea>
    </chartFormat>
    <chartFormat chart="28" format="9">
      <pivotArea type="data" outline="0" fieldPosition="0">
        <references count="2">
          <reference field="4294967294" count="1" selected="0">
            <x v="0"/>
          </reference>
          <reference field="1" count="1" selected="0">
            <x v="9"/>
          </reference>
        </references>
      </pivotArea>
    </chartFormat>
    <chartFormat chart="28" format="10">
      <pivotArea type="data" outline="0" fieldPosition="0">
        <references count="2">
          <reference field="4294967294" count="1" selected="0">
            <x v="0"/>
          </reference>
          <reference field="1" count="1" selected="0">
            <x v="11"/>
          </reference>
        </references>
      </pivotArea>
    </chartFormat>
    <chartFormat chart="28" format="11">
      <pivotArea type="data" outline="0" fieldPosition="0">
        <references count="2">
          <reference field="4294967294" count="1" selected="0">
            <x v="0"/>
          </reference>
          <reference field="1"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B574E8F-DB86-44FA-BED3-29DBA8E26D19}"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BD4:BD5" firstHeaderRow="1" firstDataRow="1" firstDataCol="0"/>
  <pivotFields count="31">
    <pivotField showAll="0">
      <items count="5">
        <item x="0"/>
        <item x="1"/>
        <item x="3"/>
        <item x="2"/>
        <item t="default"/>
      </items>
    </pivotField>
    <pivotField showAll="0"/>
    <pivotField showAll="0">
      <items count="7">
        <item x="0"/>
        <item x="4"/>
        <item x="1"/>
        <item x="5"/>
        <item x="2"/>
        <item x="3"/>
        <item t="default"/>
      </items>
    </pivotField>
    <pivotField showAll="0">
      <items count="8">
        <item x="0"/>
        <item x="5"/>
        <item x="6"/>
        <item x="2"/>
        <item x="4"/>
        <item x="3"/>
        <item x="1"/>
        <item t="default"/>
      </items>
    </pivotField>
    <pivotField showAll="0">
      <items count="9">
        <item x="6"/>
        <item x="4"/>
        <item x="7"/>
        <item x="2"/>
        <item x="3"/>
        <item x="5"/>
        <item x="1"/>
        <item x="0"/>
        <item t="default"/>
      </items>
    </pivotField>
    <pivotField showAll="0"/>
    <pivotField showAll="0"/>
    <pivotField showAll="0"/>
    <pivotField dataField="1"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Items count="1">
    <i/>
  </rowItems>
  <colItems count="1">
    <i/>
  </colItems>
  <dataFields count="1">
    <dataField name="Count of Vessels" fld="8"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1266AEF-D9BB-46CC-89F1-E1DE4D6922A9}"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4" firstHeaderRow="1" firstDataRow="1" firstDataCol="0"/>
  <pivotFields count="31">
    <pivotField showAll="0">
      <items count="5">
        <item x="0"/>
        <item x="1"/>
        <item x="3"/>
        <item x="2"/>
        <item t="default"/>
      </items>
    </pivotField>
    <pivotField showAll="0"/>
    <pivotField showAll="0">
      <items count="7">
        <item x="0"/>
        <item x="4"/>
        <item x="1"/>
        <item x="5"/>
        <item x="2"/>
        <item x="3"/>
        <item t="default"/>
      </items>
    </pivotField>
    <pivotField showAll="0"/>
    <pivotField showAll="0"/>
    <pivotField showAll="0"/>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dragToRow="0" dragToCol="0" dragToPage="0" showAll="0" defaultSubtotal="0"/>
  </pivotFields>
  <rowItems count="1">
    <i/>
  </rowItems>
  <colItems count="1">
    <i/>
  </colItems>
  <dataFields count="1">
    <dataField name="Sum of Total Tonnage" fld="3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A85FC89B-8F2D-4A84-8071-9CD426B27ED0}" sourceName="Year">
  <pivotTables>
    <pivotTable tabId="3" name="PivotTable1"/>
    <pivotTable tabId="3" name="PivotTable2"/>
    <pivotTable tabId="3" name="PivotTable3"/>
    <pivotTable tabId="3" name="PivotTable4"/>
    <pivotTable tabId="3" name="PivotTable5"/>
    <pivotTable tabId="3" name="PivotTable6"/>
    <pivotTable tabId="3" name="PivotTable14"/>
    <pivotTable tabId="3" name="PivotTable15"/>
    <pivotTable tabId="3" name="PivotTable20"/>
    <pivotTable tabId="3" name="PivotTable8"/>
  </pivotTables>
  <data>
    <tabular pivotCacheId="490644258">
      <items count="4">
        <i x="0" s="1"/>
        <i x="1" s="1"/>
        <i x="3" s="1"/>
        <i x="2" s="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rgo_Type" xr10:uid="{EA7A5C68-D97F-4B7B-B11D-6CE7907B5CB9}" sourceName="Cargo Type">
  <pivotTables>
    <pivotTable tabId="3" name="PivotTable3"/>
    <pivotTable tabId="3" name="PivotTable1"/>
    <pivotTable tabId="3" name="PivotTable11"/>
    <pivotTable tabId="3" name="PivotTable13"/>
    <pivotTable tabId="3" name="PivotTable14"/>
    <pivotTable tabId="3" name="PivotTable2"/>
    <pivotTable tabId="3" name="PivotTable4"/>
    <pivotTable tabId="3" name="PivotTable7"/>
    <pivotTable tabId="3" name="PivotTable8"/>
    <pivotTable tabId="3" name="PivotTable15"/>
    <pivotTable tabId="3" name="PivotTable20"/>
  </pivotTables>
  <data>
    <tabular pivotCacheId="490644258">
      <items count="2">
        <i x="1" s="1"/>
        <i x="0" s="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rt" xr10:uid="{F31FD63D-3286-4F38-BE6C-072F32339126}" sourceName="Port">
  <pivotTables>
    <pivotTable tabId="3" name="PivotTable3"/>
    <pivotTable tabId="3" name="PivotTable1"/>
    <pivotTable tabId="3" name="PivotTable11"/>
    <pivotTable tabId="3" name="PivotTable12"/>
    <pivotTable tabId="3" name="PivotTable13"/>
    <pivotTable tabId="3" name="PivotTable14"/>
    <pivotTable tabId="3" name="PivotTable15"/>
    <pivotTable tabId="3" name="PivotTable2"/>
    <pivotTable tabId="3" name="PivotTable20"/>
    <pivotTable tabId="3" name="PivotTable4"/>
    <pivotTable tabId="3" name="PivotTable6"/>
    <pivotTable tabId="3" name="PivotTable7"/>
  </pivotTables>
  <data>
    <tabular pivotCacheId="490644258">
      <items count="6">
        <i x="0" s="1"/>
        <i x="4" s="1"/>
        <i x="1" s="1"/>
        <i x="5" s="1"/>
        <i x="2" s="1"/>
        <i x="3" s="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85604BDD-8181-4A10-99D5-36FBCD07D2C1}" cache="Slicer_Year" caption="Year" columnCount="2" showCaption="0" style="SlicerStyleLight1 2" rowHeight="241300"/>
  <slicer name="Cargo Type" xr10:uid="{7284F1F8-9BED-47D7-B2B6-45D6A33624F2}" cache="Slicer_Cargo_Type" caption="Cargo Type" showCaption="0" style="SlicerStyleLight1 2" rowHeight="241300"/>
  <slicer name="Port" xr10:uid="{B0C2E0D3-C492-4357-B3C7-E596CD8EBF39}" cache="Slicer_Port" caption="Port" showCaption="0" style="SlicerStyleLight1 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8CA9519-9359-4F82-AE7E-EC7328B5D578}" name="Table3" displayName="Table3" ref="A1:AD501" totalsRowShown="0" headerRowDxfId="24" headerRowBorderDxfId="23" tableBorderDxfId="22">
  <autoFilter ref="A1:AD501" xr:uid="{28CA9519-9359-4F82-AE7E-EC7328B5D578}"/>
  <tableColumns count="30">
    <tableColumn id="1" xr3:uid="{D6CA9A99-5683-4286-840C-F35ABEED09B0}" name="Year"/>
    <tableColumn id="2" xr3:uid="{33A14D73-71E5-46E6-A9A3-5A53EDFA1678}" name="Month"/>
    <tableColumn id="3" xr3:uid="{C2E19229-C1BA-46D4-B265-3A0AAAD254E0}" name="Port"/>
    <tableColumn id="4" xr3:uid="{67893869-3B34-419F-BBCC-37A5497EE7B9}" name="Charterer"/>
    <tableColumn id="5" xr3:uid="{43314A15-DD2A-4770-84A9-3FBB65DED566}" name="Destination"/>
    <tableColumn id="6" xr3:uid="{42DA903F-DE72-47D1-86C5-BE9F1C8D1876}" name="Arrived"/>
    <tableColumn id="7" xr3:uid="{B11C8E82-947E-4800-979F-1DB93936C5D6}" name="Sailed"/>
    <tableColumn id="8" xr3:uid="{056201E2-7C0F-4A2D-8CCE-6ED26AA401F4}" name="In Port"/>
    <tableColumn id="9" xr3:uid="{8B94EDC8-156E-491B-8656-1A5EDCFE1A20}" name="Vessels"/>
    <tableColumn id="10" xr3:uid="{B9F1CB57-CD4D-4DB8-923B-FF82E011B2F6}" name="Cargo Type"/>
    <tableColumn id="11" xr3:uid="{B25861AE-DA9F-4187-AABD-5CE1810DE6B2}" name="Wheat"/>
    <tableColumn id="12" xr3:uid="{A5F0BA0B-16B7-4B18-B153-4D3F3C6494D8}" name="Maize"/>
    <tableColumn id="13" xr3:uid="{18DDFF2F-3FBE-4152-9FC7-94F322CEDAC9}" name="Soybeans"/>
    <tableColumn id="14" xr3:uid="{8D779E3A-18ED-4B75-A3E0-596335D0C960}" name="Barley"/>
    <tableColumn id="15" xr3:uid="{FFA7F447-864C-4E92-AA68-026F52DD4C74}" name="Oats"/>
    <tableColumn id="16" xr3:uid="{4FCF958F-586C-4886-8ECA-FF84C92A2CD1}" name="Rye"/>
    <tableColumn id="17" xr3:uid="{0CC135C8-C882-4E20-8AEB-B4EDD904CD92}" name="Millet"/>
    <tableColumn id="18" xr3:uid="{B491FE59-CAB8-4E6C-A7F7-32870C111E88}" name="Sorghum"/>
    <tableColumn id="19" xr3:uid="{50185CF1-0552-4349-9141-7EED7B9D542E}" name="Corn"/>
    <tableColumn id="20" xr3:uid="{8F7A29FB-4F95-422E-8580-8B703591FBC0}" name="Quinoa"/>
    <tableColumn id="21" xr3:uid="{73E1FFFF-CC79-4264-882C-B9104AC05B48}" name="Sunflower Oil" dataDxfId="21"/>
    <tableColumn id="22" xr3:uid="{465A1DFC-1044-40BA-8493-F211BD79E220}" name="Palm Oil"/>
    <tableColumn id="23" xr3:uid="{4A1530F3-B070-4617-85A8-24E7A3025F33}" name="Soybean Oil"/>
    <tableColumn id="24" xr3:uid="{EEF54541-935F-4663-B2A3-6735585DD546}" name="Canola Oil"/>
    <tableColumn id="25" xr3:uid="{2E6A4AC9-784D-4DCF-B2AB-DA2642DEA895}" name="Olive Oil"/>
    <tableColumn id="26" xr3:uid="{9ACA1FFA-8675-445C-97D9-5244F03EFE2C}" name="Coconut Oil"/>
    <tableColumn id="27" xr3:uid="{CA262CBB-5187-4D51-AFB4-BC63063118F9}" name="Peanut Oil"/>
    <tableColumn id="28" xr3:uid="{EEBDDDAF-00C5-4AA0-B21E-320F59A31459}" name="Sesame Oil"/>
    <tableColumn id="29" xr3:uid="{4637043D-E4AB-4DE3-97DA-3CB65B54943A}" name="Total Grains"/>
    <tableColumn id="30" xr3:uid="{5AA1FD5A-1BEF-4A11-9758-9CF2B10E0C32}" name="Total Oil"/>
  </tableColumns>
  <tableStyleInfo name="TableStyleMedium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A9BBFC9-C2B6-4FBD-87A4-19C30D361E4B}" name="Table1" displayName="Table1" ref="AI1:AP4" totalsRowShown="0" headerRowDxfId="20" dataDxfId="19">
  <autoFilter ref="AI1:AP4" xr:uid="{1A9BBFC9-C2B6-4FBD-87A4-19C30D361E4B}"/>
  <tableColumns count="8">
    <tableColumn id="1" xr3:uid="{9AA12DA3-BEFD-421A-ACAD-C4CC7364731E}" name="Shipment Status" dataDxfId="18"/>
    <tableColumn id="2" xr3:uid="{B7660685-5B7A-45B7-95E3-4A31F72CEC8B}" name="Vessel" dataDxfId="17"/>
    <tableColumn id="3" xr3:uid="{379773D2-3284-4560-9924-3AF6F8F0B982}" name="From" dataDxfId="16"/>
    <tableColumn id="4" xr3:uid="{7A6E1826-CF8F-4419-9598-0FD8770B5DCD}" name="Date" dataDxfId="15"/>
    <tableColumn id="5" xr3:uid="{6006059C-E994-4EE8-9069-B9B891EBB044}" name="To" dataDxfId="14"/>
    <tableColumn id="6" xr3:uid="{F5297626-4B85-4EE1-978E-00D128AAF497}" name="Date2"/>
    <tableColumn id="7" xr3:uid="{D09CEF8C-1A28-483E-9BA1-01582C7991B5}" name="Cargo Type" dataDxfId="13"/>
    <tableColumn id="8" xr3:uid="{D25DBE97-5499-47F1-8174-ABD38B272CFA}" name="Position in Navigation" dataDxfId="12"/>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eme/themeOverride1.xml><?xml version="1.0" encoding="utf-8"?>
<a:themeOverride xmlns:a="http://schemas.openxmlformats.org/drawingml/2006/main">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2.xml><?xml version="1.0" encoding="utf-8"?>
<a:themeOverride xmlns:a="http://schemas.openxmlformats.org/drawingml/2006/main">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P501"/>
  <sheetViews>
    <sheetView topLeftCell="F1" zoomScaleNormal="100" workbookViewId="0">
      <selection activeCell="AJ2" sqref="AJ2"/>
    </sheetView>
  </sheetViews>
  <sheetFormatPr defaultRowHeight="15" x14ac:dyDescent="0.25"/>
  <cols>
    <col min="1" max="1" width="9.5703125" bestFit="1" customWidth="1"/>
    <col min="2" max="2" width="11.5703125" bestFit="1" customWidth="1"/>
    <col min="3" max="3" width="14.7109375" bestFit="1" customWidth="1"/>
    <col min="4" max="4" width="14.42578125" bestFit="1" customWidth="1"/>
    <col min="5" max="5" width="15.85546875" bestFit="1" customWidth="1"/>
    <col min="6" max="7" width="12.140625" bestFit="1" customWidth="1"/>
    <col min="8" max="8" width="11.42578125" bestFit="1" customWidth="1"/>
    <col min="9" max="9" width="16.5703125" bestFit="1" customWidth="1"/>
    <col min="10" max="10" width="15.28515625" bestFit="1" customWidth="1"/>
    <col min="11" max="11" width="11.5703125" bestFit="1" customWidth="1"/>
    <col min="12" max="12" width="11" bestFit="1" customWidth="1"/>
    <col min="13" max="13" width="14" bestFit="1" customWidth="1"/>
    <col min="14" max="14" width="11.140625" bestFit="1" customWidth="1"/>
    <col min="15" max="15" width="9.5703125" bestFit="1" customWidth="1"/>
    <col min="16" max="16" width="8.85546875" bestFit="1" customWidth="1"/>
    <col min="17" max="17" width="11" bestFit="1" customWidth="1"/>
    <col min="18" max="18" width="13.42578125" bestFit="1" customWidth="1"/>
    <col min="19" max="19" width="9.7109375" bestFit="1" customWidth="1"/>
    <col min="20" max="20" width="12" bestFit="1" customWidth="1"/>
    <col min="21" max="21" width="17.85546875" style="5" bestFit="1" customWidth="1"/>
    <col min="22" max="22" width="13" bestFit="1" customWidth="1"/>
    <col min="23" max="23" width="16.140625" bestFit="1" customWidth="1"/>
    <col min="24" max="24" width="14.5703125" bestFit="1" customWidth="1"/>
    <col min="25" max="25" width="13.28515625" bestFit="1" customWidth="1"/>
    <col min="26" max="26" width="15.85546875" bestFit="1" customWidth="1"/>
    <col min="27" max="27" width="14.85546875" bestFit="1" customWidth="1"/>
    <col min="28" max="28" width="15.42578125" bestFit="1" customWidth="1"/>
    <col min="29" max="29" width="16.140625" bestFit="1" customWidth="1"/>
    <col min="30" max="30" width="13" bestFit="1" customWidth="1"/>
    <col min="35" max="42" width="19.42578125" customWidth="1"/>
  </cols>
  <sheetData>
    <row r="1" spans="1:42" ht="30" x14ac:dyDescent="0.25">
      <c r="A1" s="2" t="s">
        <v>0</v>
      </c>
      <c r="B1" s="2" t="s">
        <v>1</v>
      </c>
      <c r="C1" s="2" t="s">
        <v>2</v>
      </c>
      <c r="D1" s="2" t="s">
        <v>3</v>
      </c>
      <c r="E1" s="2" t="s">
        <v>4</v>
      </c>
      <c r="F1" s="2" t="s">
        <v>5</v>
      </c>
      <c r="G1" s="2" t="s">
        <v>6</v>
      </c>
      <c r="H1" s="2" t="s">
        <v>7</v>
      </c>
      <c r="I1" s="2" t="s">
        <v>8</v>
      </c>
      <c r="J1" s="2" t="s">
        <v>9</v>
      </c>
      <c r="K1" s="2" t="s">
        <v>10</v>
      </c>
      <c r="L1" s="2" t="s">
        <v>11</v>
      </c>
      <c r="M1" s="2" t="s">
        <v>12</v>
      </c>
      <c r="N1" s="2" t="s">
        <v>13</v>
      </c>
      <c r="O1" s="2" t="s">
        <v>14</v>
      </c>
      <c r="P1" s="2" t="s">
        <v>15</v>
      </c>
      <c r="Q1" s="2" t="s">
        <v>16</v>
      </c>
      <c r="R1" s="2" t="s">
        <v>17</v>
      </c>
      <c r="S1" s="2" t="s">
        <v>18</v>
      </c>
      <c r="T1" s="3" t="s">
        <v>19</v>
      </c>
      <c r="U1" s="1" t="s">
        <v>20</v>
      </c>
      <c r="V1" s="4" t="s">
        <v>21</v>
      </c>
      <c r="W1" s="2" t="s">
        <v>22</v>
      </c>
      <c r="X1" s="2" t="s">
        <v>23</v>
      </c>
      <c r="Y1" s="2" t="s">
        <v>24</v>
      </c>
      <c r="Z1" s="2" t="s">
        <v>25</v>
      </c>
      <c r="AA1" s="2" t="s">
        <v>26</v>
      </c>
      <c r="AB1" s="2" t="s">
        <v>27</v>
      </c>
      <c r="AC1" s="2" t="s">
        <v>28</v>
      </c>
      <c r="AD1" s="2" t="s">
        <v>29</v>
      </c>
      <c r="AI1" s="12" t="s">
        <v>770</v>
      </c>
      <c r="AJ1" s="12" t="s">
        <v>771</v>
      </c>
      <c r="AK1" s="12" t="s">
        <v>772</v>
      </c>
      <c r="AL1" s="12" t="s">
        <v>773</v>
      </c>
      <c r="AM1" s="12" t="s">
        <v>774</v>
      </c>
      <c r="AN1" s="12" t="s">
        <v>785</v>
      </c>
      <c r="AO1" s="12" t="s">
        <v>9</v>
      </c>
      <c r="AP1" s="12" t="s">
        <v>775</v>
      </c>
    </row>
    <row r="2" spans="1:42" x14ac:dyDescent="0.25">
      <c r="A2">
        <v>2022</v>
      </c>
      <c r="B2" t="s">
        <v>30</v>
      </c>
      <c r="C2" t="s">
        <v>42</v>
      </c>
      <c r="D2" t="s">
        <v>48</v>
      </c>
      <c r="E2" t="s">
        <v>55</v>
      </c>
      <c r="F2" t="s">
        <v>63</v>
      </c>
      <c r="G2" t="s">
        <v>479</v>
      </c>
      <c r="H2">
        <v>2</v>
      </c>
      <c r="I2" t="s">
        <v>750</v>
      </c>
      <c r="J2" t="s">
        <v>759</v>
      </c>
      <c r="K2">
        <v>0</v>
      </c>
      <c r="L2">
        <v>0</v>
      </c>
      <c r="M2">
        <v>0</v>
      </c>
      <c r="N2">
        <v>0</v>
      </c>
      <c r="O2">
        <v>0</v>
      </c>
      <c r="P2">
        <v>0</v>
      </c>
      <c r="Q2">
        <v>0</v>
      </c>
      <c r="R2">
        <v>0</v>
      </c>
      <c r="S2">
        <v>0</v>
      </c>
      <c r="T2">
        <v>0</v>
      </c>
      <c r="U2" s="5">
        <v>4744</v>
      </c>
      <c r="V2">
        <v>28142</v>
      </c>
      <c r="W2">
        <v>521</v>
      </c>
      <c r="X2">
        <v>7203</v>
      </c>
      <c r="Y2">
        <v>17196</v>
      </c>
      <c r="Z2">
        <v>49663</v>
      </c>
      <c r="AA2">
        <v>15452</v>
      </c>
      <c r="AB2">
        <v>1234</v>
      </c>
      <c r="AC2">
        <v>0</v>
      </c>
      <c r="AD2">
        <v>124155</v>
      </c>
      <c r="AI2" s="13" t="s">
        <v>776</v>
      </c>
      <c r="AJ2" t="s">
        <v>750</v>
      </c>
      <c r="AK2" t="s">
        <v>55</v>
      </c>
      <c r="AL2" s="15">
        <v>44588</v>
      </c>
      <c r="AM2" s="13" t="s">
        <v>59</v>
      </c>
      <c r="AN2" s="16">
        <v>44647</v>
      </c>
      <c r="AO2" s="13" t="s">
        <v>777</v>
      </c>
      <c r="AP2" s="13" t="s">
        <v>778</v>
      </c>
    </row>
    <row r="3" spans="1:42" x14ac:dyDescent="0.25">
      <c r="A3">
        <v>2023</v>
      </c>
      <c r="B3" t="s">
        <v>31</v>
      </c>
      <c r="C3" t="s">
        <v>43</v>
      </c>
      <c r="D3" t="s">
        <v>49</v>
      </c>
      <c r="E3" t="s">
        <v>56</v>
      </c>
      <c r="F3" t="s">
        <v>64</v>
      </c>
      <c r="G3" t="s">
        <v>64</v>
      </c>
      <c r="H3">
        <v>0</v>
      </c>
      <c r="I3" t="s">
        <v>751</v>
      </c>
      <c r="J3" t="s">
        <v>760</v>
      </c>
      <c r="K3">
        <v>20504</v>
      </c>
      <c r="L3">
        <v>79546</v>
      </c>
      <c r="M3">
        <v>52174</v>
      </c>
      <c r="N3">
        <v>33929</v>
      </c>
      <c r="O3">
        <v>71448</v>
      </c>
      <c r="P3">
        <v>61649</v>
      </c>
      <c r="Q3">
        <v>18013</v>
      </c>
      <c r="R3">
        <v>75012</v>
      </c>
      <c r="S3">
        <v>40755</v>
      </c>
      <c r="T3">
        <v>44661</v>
      </c>
      <c r="U3" s="5">
        <v>0</v>
      </c>
      <c r="V3">
        <v>0</v>
      </c>
      <c r="W3">
        <v>0</v>
      </c>
      <c r="X3">
        <v>0</v>
      </c>
      <c r="Y3">
        <v>0</v>
      </c>
      <c r="Z3">
        <v>0</v>
      </c>
      <c r="AA3">
        <v>0</v>
      </c>
      <c r="AB3">
        <v>0</v>
      </c>
      <c r="AC3">
        <v>497691</v>
      </c>
      <c r="AD3">
        <v>0</v>
      </c>
      <c r="AI3" s="13" t="s">
        <v>779</v>
      </c>
      <c r="AJ3" t="s">
        <v>751</v>
      </c>
      <c r="AK3" t="s">
        <v>59</v>
      </c>
      <c r="AL3" s="16">
        <v>45266</v>
      </c>
      <c r="AM3" s="13" t="s">
        <v>62</v>
      </c>
      <c r="AN3" s="16">
        <v>44963</v>
      </c>
      <c r="AO3" s="13" t="s">
        <v>780</v>
      </c>
      <c r="AP3" s="13" t="s">
        <v>781</v>
      </c>
    </row>
    <row r="4" spans="1:42" x14ac:dyDescent="0.25">
      <c r="A4">
        <v>2023</v>
      </c>
      <c r="B4" t="s">
        <v>32</v>
      </c>
      <c r="C4" t="s">
        <v>42</v>
      </c>
      <c r="D4" t="s">
        <v>48</v>
      </c>
      <c r="E4" t="s">
        <v>57</v>
      </c>
      <c r="F4" t="s">
        <v>65</v>
      </c>
      <c r="G4" t="s">
        <v>480</v>
      </c>
      <c r="H4">
        <v>4</v>
      </c>
      <c r="I4" t="s">
        <v>752</v>
      </c>
      <c r="J4" t="s">
        <v>760</v>
      </c>
      <c r="K4">
        <v>70304</v>
      </c>
      <c r="L4">
        <v>57394</v>
      </c>
      <c r="M4">
        <v>72359</v>
      </c>
      <c r="N4">
        <v>21055</v>
      </c>
      <c r="O4">
        <v>9795</v>
      </c>
      <c r="P4">
        <v>15554</v>
      </c>
      <c r="Q4">
        <v>33804</v>
      </c>
      <c r="R4">
        <v>2736</v>
      </c>
      <c r="S4">
        <v>25814</v>
      </c>
      <c r="T4">
        <v>62738</v>
      </c>
      <c r="U4" s="5">
        <v>0</v>
      </c>
      <c r="V4">
        <v>0</v>
      </c>
      <c r="W4">
        <v>0</v>
      </c>
      <c r="X4">
        <v>0</v>
      </c>
      <c r="Y4">
        <v>0</v>
      </c>
      <c r="Z4">
        <v>0</v>
      </c>
      <c r="AA4">
        <v>0</v>
      </c>
      <c r="AB4">
        <v>0</v>
      </c>
      <c r="AC4">
        <v>371553</v>
      </c>
      <c r="AD4">
        <v>0</v>
      </c>
      <c r="AI4" s="13" t="s">
        <v>782</v>
      </c>
      <c r="AJ4" t="s">
        <v>756</v>
      </c>
      <c r="AK4" t="s">
        <v>61</v>
      </c>
      <c r="AL4" s="16">
        <v>44509</v>
      </c>
      <c r="AM4" s="13" t="s">
        <v>61</v>
      </c>
      <c r="AN4" s="14" t="s">
        <v>786</v>
      </c>
      <c r="AO4" s="13" t="s">
        <v>783</v>
      </c>
      <c r="AP4" s="13" t="s">
        <v>784</v>
      </c>
    </row>
    <row r="5" spans="1:42" x14ac:dyDescent="0.25">
      <c r="A5">
        <v>2025</v>
      </c>
      <c r="B5" t="s">
        <v>33</v>
      </c>
      <c r="C5" t="s">
        <v>44</v>
      </c>
      <c r="D5" t="s">
        <v>50</v>
      </c>
      <c r="E5" t="s">
        <v>57</v>
      </c>
      <c r="F5" t="s">
        <v>66</v>
      </c>
      <c r="G5" t="s">
        <v>481</v>
      </c>
      <c r="H5">
        <v>1</v>
      </c>
      <c r="I5" t="s">
        <v>753</v>
      </c>
      <c r="J5" t="s">
        <v>760</v>
      </c>
      <c r="K5">
        <v>57469</v>
      </c>
      <c r="L5">
        <v>2659</v>
      </c>
      <c r="M5">
        <v>71825</v>
      </c>
      <c r="N5">
        <v>4110</v>
      </c>
      <c r="O5">
        <v>14253</v>
      </c>
      <c r="P5">
        <v>50204</v>
      </c>
      <c r="Q5">
        <v>62675</v>
      </c>
      <c r="R5">
        <v>73628</v>
      </c>
      <c r="S5">
        <v>50168</v>
      </c>
      <c r="T5">
        <v>78603</v>
      </c>
      <c r="U5" s="5">
        <v>0</v>
      </c>
      <c r="V5">
        <v>0</v>
      </c>
      <c r="W5">
        <v>0</v>
      </c>
      <c r="X5">
        <v>0</v>
      </c>
      <c r="Y5">
        <v>0</v>
      </c>
      <c r="Z5">
        <v>0</v>
      </c>
      <c r="AA5">
        <v>0</v>
      </c>
      <c r="AB5">
        <v>0</v>
      </c>
      <c r="AC5">
        <v>465594</v>
      </c>
      <c r="AD5">
        <v>0</v>
      </c>
    </row>
    <row r="6" spans="1:42" x14ac:dyDescent="0.25">
      <c r="A6">
        <v>2022</v>
      </c>
      <c r="B6" t="s">
        <v>33</v>
      </c>
      <c r="C6" t="s">
        <v>44</v>
      </c>
      <c r="D6" t="s">
        <v>51</v>
      </c>
      <c r="E6" t="s">
        <v>56</v>
      </c>
      <c r="F6" t="s">
        <v>67</v>
      </c>
      <c r="G6" t="s">
        <v>482</v>
      </c>
      <c r="H6">
        <v>4</v>
      </c>
      <c r="I6" t="s">
        <v>752</v>
      </c>
      <c r="J6" t="s">
        <v>760</v>
      </c>
      <c r="K6">
        <v>18963</v>
      </c>
      <c r="L6">
        <v>12793</v>
      </c>
      <c r="M6">
        <v>37165</v>
      </c>
      <c r="N6">
        <v>65350</v>
      </c>
      <c r="O6">
        <v>31710</v>
      </c>
      <c r="P6">
        <v>73200</v>
      </c>
      <c r="Q6">
        <v>12825</v>
      </c>
      <c r="R6">
        <v>3237</v>
      </c>
      <c r="S6">
        <v>62368</v>
      </c>
      <c r="T6">
        <v>48163</v>
      </c>
      <c r="U6" s="5">
        <v>0</v>
      </c>
      <c r="V6">
        <v>0</v>
      </c>
      <c r="W6">
        <v>0</v>
      </c>
      <c r="X6">
        <v>0</v>
      </c>
      <c r="Y6">
        <v>0</v>
      </c>
      <c r="Z6">
        <v>0</v>
      </c>
      <c r="AA6">
        <v>0</v>
      </c>
      <c r="AB6">
        <v>0</v>
      </c>
      <c r="AC6">
        <v>365774</v>
      </c>
      <c r="AD6">
        <v>0</v>
      </c>
    </row>
    <row r="7" spans="1:42" x14ac:dyDescent="0.25">
      <c r="A7">
        <v>2022</v>
      </c>
      <c r="B7" t="s">
        <v>34</v>
      </c>
      <c r="C7" t="s">
        <v>45</v>
      </c>
      <c r="D7" t="s">
        <v>49</v>
      </c>
      <c r="E7" t="s">
        <v>56</v>
      </c>
      <c r="F7" t="s">
        <v>68</v>
      </c>
      <c r="G7" t="s">
        <v>103</v>
      </c>
      <c r="H7">
        <v>4</v>
      </c>
      <c r="I7" t="s">
        <v>754</v>
      </c>
      <c r="J7" t="s">
        <v>760</v>
      </c>
      <c r="K7">
        <v>58817</v>
      </c>
      <c r="L7">
        <v>7880</v>
      </c>
      <c r="M7">
        <v>9959</v>
      </c>
      <c r="N7">
        <v>36408</v>
      </c>
      <c r="O7">
        <v>68154</v>
      </c>
      <c r="P7">
        <v>63160</v>
      </c>
      <c r="Q7">
        <v>40984</v>
      </c>
      <c r="R7">
        <v>49473</v>
      </c>
      <c r="S7">
        <v>54762</v>
      </c>
      <c r="T7">
        <v>34924</v>
      </c>
      <c r="U7" s="5">
        <v>0</v>
      </c>
      <c r="V7">
        <v>0</v>
      </c>
      <c r="W7">
        <v>0</v>
      </c>
      <c r="X7">
        <v>0</v>
      </c>
      <c r="Y7">
        <v>0</v>
      </c>
      <c r="Z7">
        <v>0</v>
      </c>
      <c r="AA7">
        <v>0</v>
      </c>
      <c r="AB7">
        <v>0</v>
      </c>
      <c r="AC7">
        <v>424521</v>
      </c>
      <c r="AD7">
        <v>0</v>
      </c>
    </row>
    <row r="8" spans="1:42" x14ac:dyDescent="0.25">
      <c r="A8">
        <v>2024</v>
      </c>
      <c r="B8" t="s">
        <v>35</v>
      </c>
      <c r="C8" t="s">
        <v>42</v>
      </c>
      <c r="D8" t="s">
        <v>49</v>
      </c>
      <c r="E8" t="s">
        <v>55</v>
      </c>
      <c r="F8" t="s">
        <v>69</v>
      </c>
      <c r="G8" t="s">
        <v>483</v>
      </c>
      <c r="H8">
        <v>5</v>
      </c>
      <c r="I8" t="s">
        <v>751</v>
      </c>
      <c r="J8" t="s">
        <v>760</v>
      </c>
      <c r="K8">
        <v>72496</v>
      </c>
      <c r="L8">
        <v>58290</v>
      </c>
      <c r="M8">
        <v>20037</v>
      </c>
      <c r="N8">
        <v>21227</v>
      </c>
      <c r="O8">
        <v>36810</v>
      </c>
      <c r="P8">
        <v>19572</v>
      </c>
      <c r="Q8">
        <v>44679</v>
      </c>
      <c r="R8">
        <v>53270</v>
      </c>
      <c r="S8">
        <v>30826</v>
      </c>
      <c r="T8">
        <v>16531</v>
      </c>
      <c r="U8" s="5">
        <v>0</v>
      </c>
      <c r="V8">
        <v>0</v>
      </c>
      <c r="W8">
        <v>0</v>
      </c>
      <c r="X8">
        <v>0</v>
      </c>
      <c r="Y8">
        <v>0</v>
      </c>
      <c r="Z8">
        <v>0</v>
      </c>
      <c r="AA8">
        <v>0</v>
      </c>
      <c r="AB8">
        <v>0</v>
      </c>
      <c r="AC8">
        <v>373738</v>
      </c>
      <c r="AD8">
        <v>0</v>
      </c>
    </row>
    <row r="9" spans="1:42" x14ac:dyDescent="0.25">
      <c r="A9">
        <v>2025</v>
      </c>
      <c r="B9" t="s">
        <v>36</v>
      </c>
      <c r="C9" t="s">
        <v>46</v>
      </c>
      <c r="D9" t="s">
        <v>49</v>
      </c>
      <c r="E9" t="s">
        <v>58</v>
      </c>
      <c r="F9" t="s">
        <v>70</v>
      </c>
      <c r="G9" t="s">
        <v>237</v>
      </c>
      <c r="H9">
        <v>1</v>
      </c>
      <c r="I9" t="s">
        <v>751</v>
      </c>
      <c r="J9" t="s">
        <v>759</v>
      </c>
      <c r="K9">
        <v>0</v>
      </c>
      <c r="L9">
        <v>0</v>
      </c>
      <c r="M9">
        <v>0</v>
      </c>
      <c r="N9">
        <v>0</v>
      </c>
      <c r="O9">
        <v>0</v>
      </c>
      <c r="P9">
        <v>0</v>
      </c>
      <c r="Q9">
        <v>0</v>
      </c>
      <c r="R9">
        <v>0</v>
      </c>
      <c r="S9">
        <v>0</v>
      </c>
      <c r="T9">
        <v>0</v>
      </c>
      <c r="U9" s="5">
        <v>43445</v>
      </c>
      <c r="V9">
        <v>30324</v>
      </c>
      <c r="W9">
        <v>21583</v>
      </c>
      <c r="X9">
        <v>29295</v>
      </c>
      <c r="Y9">
        <v>49650</v>
      </c>
      <c r="Z9">
        <v>9398</v>
      </c>
      <c r="AA9">
        <v>14746</v>
      </c>
      <c r="AB9">
        <v>15710</v>
      </c>
      <c r="AC9">
        <v>0</v>
      </c>
      <c r="AD9">
        <v>214151</v>
      </c>
    </row>
    <row r="10" spans="1:42" x14ac:dyDescent="0.25">
      <c r="A10">
        <v>2025</v>
      </c>
      <c r="B10" t="s">
        <v>30</v>
      </c>
      <c r="C10" t="s">
        <v>46</v>
      </c>
      <c r="D10" t="s">
        <v>52</v>
      </c>
      <c r="E10" t="s">
        <v>59</v>
      </c>
      <c r="F10" t="s">
        <v>71</v>
      </c>
      <c r="G10" t="s">
        <v>71</v>
      </c>
      <c r="H10">
        <v>0</v>
      </c>
      <c r="I10" t="s">
        <v>755</v>
      </c>
      <c r="J10" t="s">
        <v>759</v>
      </c>
      <c r="K10">
        <v>0</v>
      </c>
      <c r="L10">
        <v>0</v>
      </c>
      <c r="M10">
        <v>0</v>
      </c>
      <c r="N10">
        <v>0</v>
      </c>
      <c r="O10">
        <v>0</v>
      </c>
      <c r="P10">
        <v>0</v>
      </c>
      <c r="Q10">
        <v>0</v>
      </c>
      <c r="R10">
        <v>0</v>
      </c>
      <c r="S10">
        <v>0</v>
      </c>
      <c r="T10">
        <v>0</v>
      </c>
      <c r="U10" s="5">
        <v>42239</v>
      </c>
      <c r="V10">
        <v>17446</v>
      </c>
      <c r="W10">
        <v>12989</v>
      </c>
      <c r="X10">
        <v>30274</v>
      </c>
      <c r="Y10">
        <v>14209</v>
      </c>
      <c r="Z10">
        <v>16621</v>
      </c>
      <c r="AA10">
        <v>43109</v>
      </c>
      <c r="AB10">
        <v>49534</v>
      </c>
      <c r="AC10">
        <v>0</v>
      </c>
      <c r="AD10">
        <v>226421</v>
      </c>
    </row>
    <row r="11" spans="1:42" x14ac:dyDescent="0.25">
      <c r="A11">
        <v>2022</v>
      </c>
      <c r="B11" t="s">
        <v>37</v>
      </c>
      <c r="C11" t="s">
        <v>45</v>
      </c>
      <c r="D11" t="s">
        <v>53</v>
      </c>
      <c r="E11" t="s">
        <v>60</v>
      </c>
      <c r="F11" t="s">
        <v>72</v>
      </c>
      <c r="G11" t="s">
        <v>484</v>
      </c>
      <c r="H11">
        <v>1</v>
      </c>
      <c r="I11" t="s">
        <v>751</v>
      </c>
      <c r="J11" t="s">
        <v>760</v>
      </c>
      <c r="K11">
        <v>66173</v>
      </c>
      <c r="L11">
        <v>72119</v>
      </c>
      <c r="M11">
        <v>59965</v>
      </c>
      <c r="N11">
        <v>37956</v>
      </c>
      <c r="O11">
        <v>50940</v>
      </c>
      <c r="P11">
        <v>69473</v>
      </c>
      <c r="Q11">
        <v>1205</v>
      </c>
      <c r="R11">
        <v>64165</v>
      </c>
      <c r="S11">
        <v>78867</v>
      </c>
      <c r="T11">
        <v>7973</v>
      </c>
      <c r="U11" s="5">
        <v>0</v>
      </c>
      <c r="V11">
        <v>0</v>
      </c>
      <c r="W11">
        <v>0</v>
      </c>
      <c r="X11">
        <v>0</v>
      </c>
      <c r="Y11">
        <v>0</v>
      </c>
      <c r="Z11">
        <v>0</v>
      </c>
      <c r="AA11">
        <v>0</v>
      </c>
      <c r="AB11">
        <v>0</v>
      </c>
      <c r="AC11">
        <v>508836</v>
      </c>
      <c r="AD11">
        <v>0</v>
      </c>
    </row>
    <row r="12" spans="1:42" x14ac:dyDescent="0.25">
      <c r="A12">
        <v>2024</v>
      </c>
      <c r="B12" t="s">
        <v>32</v>
      </c>
      <c r="C12" t="s">
        <v>46</v>
      </c>
      <c r="D12" t="s">
        <v>52</v>
      </c>
      <c r="E12" t="s">
        <v>55</v>
      </c>
      <c r="F12" t="s">
        <v>73</v>
      </c>
      <c r="G12" t="s">
        <v>367</v>
      </c>
      <c r="H12">
        <v>4</v>
      </c>
      <c r="I12" t="s">
        <v>750</v>
      </c>
      <c r="J12" t="s">
        <v>759</v>
      </c>
      <c r="K12">
        <v>0</v>
      </c>
      <c r="L12">
        <v>0</v>
      </c>
      <c r="M12">
        <v>0</v>
      </c>
      <c r="N12">
        <v>0</v>
      </c>
      <c r="O12">
        <v>0</v>
      </c>
      <c r="P12">
        <v>0</v>
      </c>
      <c r="Q12">
        <v>0</v>
      </c>
      <c r="R12">
        <v>0</v>
      </c>
      <c r="S12">
        <v>0</v>
      </c>
      <c r="T12">
        <v>0</v>
      </c>
      <c r="U12" s="5">
        <v>49171</v>
      </c>
      <c r="V12">
        <v>35493</v>
      </c>
      <c r="W12">
        <v>44504</v>
      </c>
      <c r="X12">
        <v>39177</v>
      </c>
      <c r="Y12">
        <v>45589</v>
      </c>
      <c r="Z12">
        <v>28580</v>
      </c>
      <c r="AA12">
        <v>13892</v>
      </c>
      <c r="AB12">
        <v>33745</v>
      </c>
      <c r="AC12">
        <v>0</v>
      </c>
      <c r="AD12">
        <v>290151</v>
      </c>
    </row>
    <row r="13" spans="1:42" x14ac:dyDescent="0.25">
      <c r="A13">
        <v>2023</v>
      </c>
      <c r="B13" t="s">
        <v>31</v>
      </c>
      <c r="C13" t="s">
        <v>45</v>
      </c>
      <c r="D13" t="s">
        <v>48</v>
      </c>
      <c r="E13" t="s">
        <v>60</v>
      </c>
      <c r="F13" t="s">
        <v>74</v>
      </c>
      <c r="G13" t="s">
        <v>74</v>
      </c>
      <c r="H13">
        <v>0</v>
      </c>
      <c r="I13" t="s">
        <v>753</v>
      </c>
      <c r="J13" t="s">
        <v>760</v>
      </c>
      <c r="K13">
        <v>40849</v>
      </c>
      <c r="L13">
        <v>23431</v>
      </c>
      <c r="M13">
        <v>67824</v>
      </c>
      <c r="N13">
        <v>14113</v>
      </c>
      <c r="O13">
        <v>28718</v>
      </c>
      <c r="P13">
        <v>66256</v>
      </c>
      <c r="Q13">
        <v>56976</v>
      </c>
      <c r="R13">
        <v>7857</v>
      </c>
      <c r="S13">
        <v>66934</v>
      </c>
      <c r="T13">
        <v>53145</v>
      </c>
      <c r="U13" s="5">
        <v>0</v>
      </c>
      <c r="V13">
        <v>0</v>
      </c>
      <c r="W13">
        <v>0</v>
      </c>
      <c r="X13">
        <v>0</v>
      </c>
      <c r="Y13">
        <v>0</v>
      </c>
      <c r="Z13">
        <v>0</v>
      </c>
      <c r="AA13">
        <v>0</v>
      </c>
      <c r="AB13">
        <v>0</v>
      </c>
      <c r="AC13">
        <v>426103</v>
      </c>
      <c r="AD13">
        <v>0</v>
      </c>
    </row>
    <row r="14" spans="1:42" x14ac:dyDescent="0.25">
      <c r="A14">
        <v>2024</v>
      </c>
      <c r="B14" t="s">
        <v>30</v>
      </c>
      <c r="C14" t="s">
        <v>42</v>
      </c>
      <c r="D14" t="s">
        <v>49</v>
      </c>
      <c r="E14" t="s">
        <v>61</v>
      </c>
      <c r="F14" t="s">
        <v>75</v>
      </c>
      <c r="G14" t="s">
        <v>250</v>
      </c>
      <c r="H14">
        <v>3</v>
      </c>
      <c r="I14" t="s">
        <v>750</v>
      </c>
      <c r="J14" t="s">
        <v>760</v>
      </c>
      <c r="K14">
        <v>15391</v>
      </c>
      <c r="L14">
        <v>68309</v>
      </c>
      <c r="M14">
        <v>75608</v>
      </c>
      <c r="N14">
        <v>30862</v>
      </c>
      <c r="O14">
        <v>46058</v>
      </c>
      <c r="P14">
        <v>69782</v>
      </c>
      <c r="Q14">
        <v>67935</v>
      </c>
      <c r="R14">
        <v>14948</v>
      </c>
      <c r="S14">
        <v>56572</v>
      </c>
      <c r="T14">
        <v>47425</v>
      </c>
      <c r="U14" s="5">
        <v>0</v>
      </c>
      <c r="V14">
        <v>0</v>
      </c>
      <c r="W14">
        <v>0</v>
      </c>
      <c r="X14">
        <v>0</v>
      </c>
      <c r="Y14">
        <v>0</v>
      </c>
      <c r="Z14">
        <v>0</v>
      </c>
      <c r="AA14">
        <v>0</v>
      </c>
      <c r="AB14">
        <v>0</v>
      </c>
      <c r="AC14">
        <v>492890</v>
      </c>
      <c r="AD14">
        <v>0</v>
      </c>
    </row>
    <row r="15" spans="1:42" x14ac:dyDescent="0.25">
      <c r="A15">
        <v>2022</v>
      </c>
      <c r="B15" t="s">
        <v>38</v>
      </c>
      <c r="C15" t="s">
        <v>46</v>
      </c>
      <c r="D15" t="s">
        <v>53</v>
      </c>
      <c r="E15" t="s">
        <v>58</v>
      </c>
      <c r="F15" t="s">
        <v>76</v>
      </c>
      <c r="G15" t="s">
        <v>485</v>
      </c>
      <c r="H15">
        <v>5</v>
      </c>
      <c r="I15" t="s">
        <v>756</v>
      </c>
      <c r="J15" t="s">
        <v>760</v>
      </c>
      <c r="K15">
        <v>21185</v>
      </c>
      <c r="L15">
        <v>502</v>
      </c>
      <c r="M15">
        <v>63606</v>
      </c>
      <c r="N15">
        <v>48858</v>
      </c>
      <c r="O15">
        <v>9554</v>
      </c>
      <c r="P15">
        <v>39014</v>
      </c>
      <c r="Q15">
        <v>65785</v>
      </c>
      <c r="R15">
        <v>32412</v>
      </c>
      <c r="S15">
        <v>15622</v>
      </c>
      <c r="T15">
        <v>40822</v>
      </c>
      <c r="U15" s="5">
        <v>0</v>
      </c>
      <c r="V15">
        <v>0</v>
      </c>
      <c r="W15">
        <v>0</v>
      </c>
      <c r="X15">
        <v>0</v>
      </c>
      <c r="Y15">
        <v>0</v>
      </c>
      <c r="Z15">
        <v>0</v>
      </c>
      <c r="AA15">
        <v>0</v>
      </c>
      <c r="AB15">
        <v>0</v>
      </c>
      <c r="AC15">
        <v>337360</v>
      </c>
      <c r="AD15">
        <v>0</v>
      </c>
    </row>
    <row r="16" spans="1:42" x14ac:dyDescent="0.25">
      <c r="A16">
        <v>2022</v>
      </c>
      <c r="B16" t="s">
        <v>39</v>
      </c>
      <c r="C16" t="s">
        <v>46</v>
      </c>
      <c r="D16" t="s">
        <v>48</v>
      </c>
      <c r="E16" t="s">
        <v>58</v>
      </c>
      <c r="F16" t="s">
        <v>77</v>
      </c>
      <c r="G16" t="s">
        <v>486</v>
      </c>
      <c r="H16">
        <v>3</v>
      </c>
      <c r="I16" t="s">
        <v>753</v>
      </c>
      <c r="J16" t="s">
        <v>759</v>
      </c>
      <c r="K16">
        <v>0</v>
      </c>
      <c r="L16">
        <v>0</v>
      </c>
      <c r="M16">
        <v>0</v>
      </c>
      <c r="N16">
        <v>0</v>
      </c>
      <c r="O16">
        <v>0</v>
      </c>
      <c r="P16">
        <v>0</v>
      </c>
      <c r="Q16">
        <v>0</v>
      </c>
      <c r="R16">
        <v>0</v>
      </c>
      <c r="S16">
        <v>0</v>
      </c>
      <c r="T16">
        <v>0</v>
      </c>
      <c r="U16" s="5">
        <v>48112</v>
      </c>
      <c r="V16">
        <v>24753</v>
      </c>
      <c r="W16">
        <v>30742</v>
      </c>
      <c r="X16">
        <v>46528</v>
      </c>
      <c r="Y16">
        <v>38163</v>
      </c>
      <c r="Z16">
        <v>20851</v>
      </c>
      <c r="AA16">
        <v>33123</v>
      </c>
      <c r="AB16">
        <v>43140</v>
      </c>
      <c r="AC16">
        <v>0</v>
      </c>
      <c r="AD16">
        <v>285412</v>
      </c>
    </row>
    <row r="17" spans="1:30" x14ac:dyDescent="0.25">
      <c r="A17">
        <v>2024</v>
      </c>
      <c r="B17" t="s">
        <v>32</v>
      </c>
      <c r="C17" t="s">
        <v>46</v>
      </c>
      <c r="D17" t="s">
        <v>51</v>
      </c>
      <c r="E17" t="s">
        <v>61</v>
      </c>
      <c r="F17" t="s">
        <v>78</v>
      </c>
      <c r="G17" t="s">
        <v>487</v>
      </c>
      <c r="H17">
        <v>4</v>
      </c>
      <c r="I17" t="s">
        <v>751</v>
      </c>
      <c r="J17" t="s">
        <v>760</v>
      </c>
      <c r="K17">
        <v>3325</v>
      </c>
      <c r="L17">
        <v>19783</v>
      </c>
      <c r="M17">
        <v>3629</v>
      </c>
      <c r="N17">
        <v>69831</v>
      </c>
      <c r="O17">
        <v>76304</v>
      </c>
      <c r="P17">
        <v>30680</v>
      </c>
      <c r="Q17">
        <v>1788</v>
      </c>
      <c r="R17">
        <v>14822</v>
      </c>
      <c r="S17">
        <v>543</v>
      </c>
      <c r="T17">
        <v>12672</v>
      </c>
      <c r="U17" s="5">
        <v>0</v>
      </c>
      <c r="V17">
        <v>0</v>
      </c>
      <c r="W17">
        <v>0</v>
      </c>
      <c r="X17">
        <v>0</v>
      </c>
      <c r="Y17">
        <v>0</v>
      </c>
      <c r="Z17">
        <v>0</v>
      </c>
      <c r="AA17">
        <v>0</v>
      </c>
      <c r="AB17">
        <v>0</v>
      </c>
      <c r="AC17">
        <v>233377</v>
      </c>
      <c r="AD17">
        <v>0</v>
      </c>
    </row>
    <row r="18" spans="1:30" x14ac:dyDescent="0.25">
      <c r="A18">
        <v>2024</v>
      </c>
      <c r="B18" t="s">
        <v>39</v>
      </c>
      <c r="C18" t="s">
        <v>47</v>
      </c>
      <c r="D18" t="s">
        <v>54</v>
      </c>
      <c r="E18" t="s">
        <v>58</v>
      </c>
      <c r="F18" t="s">
        <v>79</v>
      </c>
      <c r="G18" t="s">
        <v>488</v>
      </c>
      <c r="H18">
        <v>1</v>
      </c>
      <c r="I18" t="s">
        <v>751</v>
      </c>
      <c r="J18" t="s">
        <v>760</v>
      </c>
      <c r="K18">
        <v>3774</v>
      </c>
      <c r="L18">
        <v>20207</v>
      </c>
      <c r="M18">
        <v>24261</v>
      </c>
      <c r="N18">
        <v>77791</v>
      </c>
      <c r="O18">
        <v>74114</v>
      </c>
      <c r="P18">
        <v>67542</v>
      </c>
      <c r="Q18">
        <v>78304</v>
      </c>
      <c r="R18">
        <v>20893</v>
      </c>
      <c r="S18">
        <v>76311</v>
      </c>
      <c r="T18">
        <v>82</v>
      </c>
      <c r="U18" s="5">
        <v>0</v>
      </c>
      <c r="V18">
        <v>0</v>
      </c>
      <c r="W18">
        <v>0</v>
      </c>
      <c r="X18">
        <v>0</v>
      </c>
      <c r="Y18">
        <v>0</v>
      </c>
      <c r="Z18">
        <v>0</v>
      </c>
      <c r="AA18">
        <v>0</v>
      </c>
      <c r="AB18">
        <v>0</v>
      </c>
      <c r="AC18">
        <v>443279</v>
      </c>
      <c r="AD18">
        <v>0</v>
      </c>
    </row>
    <row r="19" spans="1:30" x14ac:dyDescent="0.25">
      <c r="A19">
        <v>2023</v>
      </c>
      <c r="B19" t="s">
        <v>39</v>
      </c>
      <c r="C19" t="s">
        <v>47</v>
      </c>
      <c r="D19" t="s">
        <v>51</v>
      </c>
      <c r="E19" t="s">
        <v>56</v>
      </c>
      <c r="F19" t="s">
        <v>80</v>
      </c>
      <c r="G19" t="s">
        <v>174</v>
      </c>
      <c r="H19">
        <v>4</v>
      </c>
      <c r="I19" t="s">
        <v>754</v>
      </c>
      <c r="J19" t="s">
        <v>760</v>
      </c>
      <c r="K19">
        <v>41447</v>
      </c>
      <c r="L19">
        <v>48900</v>
      </c>
      <c r="M19">
        <v>19103</v>
      </c>
      <c r="N19">
        <v>58389</v>
      </c>
      <c r="O19">
        <v>18029</v>
      </c>
      <c r="P19">
        <v>32539</v>
      </c>
      <c r="Q19">
        <v>19298</v>
      </c>
      <c r="R19">
        <v>40628</v>
      </c>
      <c r="S19">
        <v>36535</v>
      </c>
      <c r="T19">
        <v>35615</v>
      </c>
      <c r="U19" s="5">
        <v>0</v>
      </c>
      <c r="V19">
        <v>0</v>
      </c>
      <c r="W19">
        <v>0</v>
      </c>
      <c r="X19">
        <v>0</v>
      </c>
      <c r="Y19">
        <v>0</v>
      </c>
      <c r="Z19">
        <v>0</v>
      </c>
      <c r="AA19">
        <v>0</v>
      </c>
      <c r="AB19">
        <v>0</v>
      </c>
      <c r="AC19">
        <v>350483</v>
      </c>
      <c r="AD19">
        <v>0</v>
      </c>
    </row>
    <row r="20" spans="1:30" x14ac:dyDescent="0.25">
      <c r="A20">
        <v>2025</v>
      </c>
      <c r="B20" t="s">
        <v>38</v>
      </c>
      <c r="C20" t="s">
        <v>45</v>
      </c>
      <c r="D20" t="s">
        <v>48</v>
      </c>
      <c r="E20" t="s">
        <v>60</v>
      </c>
      <c r="F20" t="s">
        <v>81</v>
      </c>
      <c r="G20" t="s">
        <v>81</v>
      </c>
      <c r="H20">
        <v>0</v>
      </c>
      <c r="I20" t="s">
        <v>752</v>
      </c>
      <c r="J20" t="s">
        <v>759</v>
      </c>
      <c r="K20">
        <v>0</v>
      </c>
      <c r="L20">
        <v>0</v>
      </c>
      <c r="M20">
        <v>0</v>
      </c>
      <c r="N20">
        <v>0</v>
      </c>
      <c r="O20">
        <v>0</v>
      </c>
      <c r="P20">
        <v>0</v>
      </c>
      <c r="Q20">
        <v>0</v>
      </c>
      <c r="R20">
        <v>0</v>
      </c>
      <c r="S20">
        <v>0</v>
      </c>
      <c r="T20">
        <v>0</v>
      </c>
      <c r="U20" s="5">
        <v>26399</v>
      </c>
      <c r="V20">
        <v>30984</v>
      </c>
      <c r="W20">
        <v>49100</v>
      </c>
      <c r="X20">
        <v>11508</v>
      </c>
      <c r="Y20">
        <v>45216</v>
      </c>
      <c r="Z20">
        <v>34759</v>
      </c>
      <c r="AA20">
        <v>6863</v>
      </c>
      <c r="AB20">
        <v>1378</v>
      </c>
      <c r="AC20">
        <v>0</v>
      </c>
      <c r="AD20">
        <v>206207</v>
      </c>
    </row>
    <row r="21" spans="1:30" x14ac:dyDescent="0.25">
      <c r="A21">
        <v>2023</v>
      </c>
      <c r="B21" t="s">
        <v>31</v>
      </c>
      <c r="C21" t="s">
        <v>42</v>
      </c>
      <c r="D21" t="s">
        <v>50</v>
      </c>
      <c r="E21" t="s">
        <v>55</v>
      </c>
      <c r="F21" t="s">
        <v>82</v>
      </c>
      <c r="G21" t="s">
        <v>489</v>
      </c>
      <c r="H21">
        <v>1</v>
      </c>
      <c r="I21" t="s">
        <v>757</v>
      </c>
      <c r="J21" t="s">
        <v>759</v>
      </c>
      <c r="K21">
        <v>0</v>
      </c>
      <c r="L21">
        <v>0</v>
      </c>
      <c r="M21">
        <v>0</v>
      </c>
      <c r="N21">
        <v>0</v>
      </c>
      <c r="O21">
        <v>0</v>
      </c>
      <c r="P21">
        <v>0</v>
      </c>
      <c r="Q21">
        <v>0</v>
      </c>
      <c r="R21">
        <v>0</v>
      </c>
      <c r="S21">
        <v>0</v>
      </c>
      <c r="T21">
        <v>0</v>
      </c>
      <c r="U21" s="5">
        <v>41271</v>
      </c>
      <c r="V21">
        <v>42852</v>
      </c>
      <c r="W21">
        <v>40600</v>
      </c>
      <c r="X21">
        <v>48791</v>
      </c>
      <c r="Y21">
        <v>42966</v>
      </c>
      <c r="Z21">
        <v>14675</v>
      </c>
      <c r="AA21">
        <v>34221</v>
      </c>
      <c r="AB21">
        <v>24155</v>
      </c>
      <c r="AC21">
        <v>0</v>
      </c>
      <c r="AD21">
        <v>289531</v>
      </c>
    </row>
    <row r="22" spans="1:30" x14ac:dyDescent="0.25">
      <c r="A22">
        <v>2023</v>
      </c>
      <c r="B22" t="s">
        <v>38</v>
      </c>
      <c r="C22" t="s">
        <v>44</v>
      </c>
      <c r="D22" t="s">
        <v>53</v>
      </c>
      <c r="E22" t="s">
        <v>57</v>
      </c>
      <c r="F22" t="s">
        <v>83</v>
      </c>
      <c r="G22" t="s">
        <v>64</v>
      </c>
      <c r="H22">
        <v>5</v>
      </c>
      <c r="I22" t="s">
        <v>751</v>
      </c>
      <c r="J22" t="s">
        <v>760</v>
      </c>
      <c r="K22">
        <v>11219</v>
      </c>
      <c r="L22">
        <v>50495</v>
      </c>
      <c r="M22">
        <v>27143</v>
      </c>
      <c r="N22">
        <v>19603</v>
      </c>
      <c r="O22">
        <v>79184</v>
      </c>
      <c r="P22">
        <v>66627</v>
      </c>
      <c r="Q22">
        <v>45120</v>
      </c>
      <c r="R22">
        <v>17089</v>
      </c>
      <c r="S22">
        <v>14743</v>
      </c>
      <c r="T22">
        <v>4893</v>
      </c>
      <c r="U22" s="5">
        <v>0</v>
      </c>
      <c r="V22">
        <v>0</v>
      </c>
      <c r="W22">
        <v>0</v>
      </c>
      <c r="X22">
        <v>0</v>
      </c>
      <c r="Y22">
        <v>0</v>
      </c>
      <c r="Z22">
        <v>0</v>
      </c>
      <c r="AA22">
        <v>0</v>
      </c>
      <c r="AB22">
        <v>0</v>
      </c>
      <c r="AC22">
        <v>336116</v>
      </c>
      <c r="AD22">
        <v>0</v>
      </c>
    </row>
    <row r="23" spans="1:30" x14ac:dyDescent="0.25">
      <c r="A23">
        <v>2022</v>
      </c>
      <c r="B23" t="s">
        <v>34</v>
      </c>
      <c r="C23" t="s">
        <v>45</v>
      </c>
      <c r="D23" t="s">
        <v>52</v>
      </c>
      <c r="E23" t="s">
        <v>61</v>
      </c>
      <c r="F23" t="s">
        <v>84</v>
      </c>
      <c r="G23" t="s">
        <v>490</v>
      </c>
      <c r="H23">
        <v>5</v>
      </c>
      <c r="I23" t="s">
        <v>751</v>
      </c>
      <c r="J23" t="s">
        <v>759</v>
      </c>
      <c r="K23">
        <v>0</v>
      </c>
      <c r="L23">
        <v>0</v>
      </c>
      <c r="M23">
        <v>0</v>
      </c>
      <c r="N23">
        <v>0</v>
      </c>
      <c r="O23">
        <v>0</v>
      </c>
      <c r="P23">
        <v>0</v>
      </c>
      <c r="Q23">
        <v>0</v>
      </c>
      <c r="R23">
        <v>0</v>
      </c>
      <c r="S23">
        <v>0</v>
      </c>
      <c r="T23">
        <v>0</v>
      </c>
      <c r="U23" s="5">
        <v>21818</v>
      </c>
      <c r="V23">
        <v>5821</v>
      </c>
      <c r="W23">
        <v>38026</v>
      </c>
      <c r="X23">
        <v>35117</v>
      </c>
      <c r="Y23">
        <v>25534</v>
      </c>
      <c r="Z23">
        <v>26651</v>
      </c>
      <c r="AA23">
        <v>12408</v>
      </c>
      <c r="AB23">
        <v>619</v>
      </c>
      <c r="AC23">
        <v>0</v>
      </c>
      <c r="AD23">
        <v>165994</v>
      </c>
    </row>
    <row r="24" spans="1:30" x14ac:dyDescent="0.25">
      <c r="A24">
        <v>2022</v>
      </c>
      <c r="B24" t="s">
        <v>33</v>
      </c>
      <c r="C24" t="s">
        <v>46</v>
      </c>
      <c r="D24" t="s">
        <v>48</v>
      </c>
      <c r="E24" t="s">
        <v>57</v>
      </c>
      <c r="F24" t="s">
        <v>85</v>
      </c>
      <c r="G24" t="s">
        <v>491</v>
      </c>
      <c r="H24">
        <v>2</v>
      </c>
      <c r="I24" t="s">
        <v>751</v>
      </c>
      <c r="J24" t="s">
        <v>760</v>
      </c>
      <c r="K24">
        <v>9843</v>
      </c>
      <c r="L24">
        <v>50010</v>
      </c>
      <c r="M24">
        <v>6384</v>
      </c>
      <c r="N24">
        <v>74689</v>
      </c>
      <c r="O24">
        <v>52280</v>
      </c>
      <c r="P24">
        <v>65395</v>
      </c>
      <c r="Q24">
        <v>47714</v>
      </c>
      <c r="R24">
        <v>3575</v>
      </c>
      <c r="S24">
        <v>16213</v>
      </c>
      <c r="T24">
        <v>19588</v>
      </c>
      <c r="U24" s="5">
        <v>0</v>
      </c>
      <c r="V24">
        <v>0</v>
      </c>
      <c r="W24">
        <v>0</v>
      </c>
      <c r="X24">
        <v>0</v>
      </c>
      <c r="Y24">
        <v>0</v>
      </c>
      <c r="Z24">
        <v>0</v>
      </c>
      <c r="AA24">
        <v>0</v>
      </c>
      <c r="AB24">
        <v>0</v>
      </c>
      <c r="AC24">
        <v>345691</v>
      </c>
      <c r="AD24">
        <v>0</v>
      </c>
    </row>
    <row r="25" spans="1:30" x14ac:dyDescent="0.25">
      <c r="A25">
        <v>2022</v>
      </c>
      <c r="B25" t="s">
        <v>37</v>
      </c>
      <c r="C25" t="s">
        <v>45</v>
      </c>
      <c r="D25" t="s">
        <v>48</v>
      </c>
      <c r="E25" t="s">
        <v>62</v>
      </c>
      <c r="F25" t="s">
        <v>86</v>
      </c>
      <c r="G25" t="s">
        <v>492</v>
      </c>
      <c r="H25">
        <v>3</v>
      </c>
      <c r="I25" t="s">
        <v>751</v>
      </c>
      <c r="J25" t="s">
        <v>759</v>
      </c>
      <c r="K25">
        <v>0</v>
      </c>
      <c r="L25">
        <v>0</v>
      </c>
      <c r="M25">
        <v>0</v>
      </c>
      <c r="N25">
        <v>0</v>
      </c>
      <c r="O25">
        <v>0</v>
      </c>
      <c r="P25">
        <v>0</v>
      </c>
      <c r="Q25">
        <v>0</v>
      </c>
      <c r="R25">
        <v>0</v>
      </c>
      <c r="S25">
        <v>0</v>
      </c>
      <c r="T25">
        <v>0</v>
      </c>
      <c r="U25" s="5">
        <v>8969</v>
      </c>
      <c r="V25">
        <v>46302</v>
      </c>
      <c r="W25">
        <v>24391</v>
      </c>
      <c r="X25">
        <v>4930</v>
      </c>
      <c r="Y25">
        <v>44725</v>
      </c>
      <c r="Z25">
        <v>21515</v>
      </c>
      <c r="AA25">
        <v>25665</v>
      </c>
      <c r="AB25">
        <v>719</v>
      </c>
      <c r="AC25">
        <v>0</v>
      </c>
      <c r="AD25">
        <v>177216</v>
      </c>
    </row>
    <row r="26" spans="1:30" x14ac:dyDescent="0.25">
      <c r="A26">
        <v>2025</v>
      </c>
      <c r="B26" t="s">
        <v>34</v>
      </c>
      <c r="C26" t="s">
        <v>46</v>
      </c>
      <c r="D26" t="s">
        <v>50</v>
      </c>
      <c r="E26" t="s">
        <v>56</v>
      </c>
      <c r="F26" t="s">
        <v>87</v>
      </c>
      <c r="G26" t="s">
        <v>493</v>
      </c>
      <c r="H26">
        <v>3</v>
      </c>
      <c r="I26" t="s">
        <v>756</v>
      </c>
      <c r="J26" t="s">
        <v>760</v>
      </c>
      <c r="K26">
        <v>77325</v>
      </c>
      <c r="L26">
        <v>15088</v>
      </c>
      <c r="M26">
        <v>59109</v>
      </c>
      <c r="N26">
        <v>28898</v>
      </c>
      <c r="O26">
        <v>28770</v>
      </c>
      <c r="P26">
        <v>68325</v>
      </c>
      <c r="Q26">
        <v>75432</v>
      </c>
      <c r="R26">
        <v>70168</v>
      </c>
      <c r="S26">
        <v>5734</v>
      </c>
      <c r="T26">
        <v>71606</v>
      </c>
      <c r="U26" s="5">
        <v>0</v>
      </c>
      <c r="V26">
        <v>0</v>
      </c>
      <c r="W26">
        <v>0</v>
      </c>
      <c r="X26">
        <v>0</v>
      </c>
      <c r="Y26">
        <v>0</v>
      </c>
      <c r="Z26">
        <v>0</v>
      </c>
      <c r="AA26">
        <v>0</v>
      </c>
      <c r="AB26">
        <v>0</v>
      </c>
      <c r="AC26">
        <v>500455</v>
      </c>
      <c r="AD26">
        <v>0</v>
      </c>
    </row>
    <row r="27" spans="1:30" x14ac:dyDescent="0.25">
      <c r="A27">
        <v>2024</v>
      </c>
      <c r="B27" t="s">
        <v>31</v>
      </c>
      <c r="C27" t="s">
        <v>45</v>
      </c>
      <c r="D27" t="s">
        <v>48</v>
      </c>
      <c r="E27" t="s">
        <v>62</v>
      </c>
      <c r="F27" t="s">
        <v>88</v>
      </c>
      <c r="G27" t="s">
        <v>88</v>
      </c>
      <c r="H27">
        <v>0</v>
      </c>
      <c r="I27" t="s">
        <v>756</v>
      </c>
      <c r="J27" t="s">
        <v>759</v>
      </c>
      <c r="K27">
        <v>0</v>
      </c>
      <c r="L27">
        <v>0</v>
      </c>
      <c r="M27">
        <v>0</v>
      </c>
      <c r="N27">
        <v>0</v>
      </c>
      <c r="O27">
        <v>0</v>
      </c>
      <c r="P27">
        <v>0</v>
      </c>
      <c r="Q27">
        <v>0</v>
      </c>
      <c r="R27">
        <v>0</v>
      </c>
      <c r="S27">
        <v>0</v>
      </c>
      <c r="T27">
        <v>0</v>
      </c>
      <c r="U27" s="5">
        <v>14855</v>
      </c>
      <c r="V27">
        <v>25224</v>
      </c>
      <c r="W27">
        <v>8039</v>
      </c>
      <c r="X27">
        <v>9973</v>
      </c>
      <c r="Y27">
        <v>20319</v>
      </c>
      <c r="Z27">
        <v>45117</v>
      </c>
      <c r="AA27">
        <v>7089</v>
      </c>
      <c r="AB27">
        <v>24183</v>
      </c>
      <c r="AC27">
        <v>0</v>
      </c>
      <c r="AD27">
        <v>154799</v>
      </c>
    </row>
    <row r="28" spans="1:30" x14ac:dyDescent="0.25">
      <c r="A28">
        <v>2022</v>
      </c>
      <c r="B28" t="s">
        <v>40</v>
      </c>
      <c r="C28" t="s">
        <v>47</v>
      </c>
      <c r="D28" t="s">
        <v>53</v>
      </c>
      <c r="E28" t="s">
        <v>56</v>
      </c>
      <c r="F28" t="s">
        <v>89</v>
      </c>
      <c r="G28" t="s">
        <v>352</v>
      </c>
      <c r="H28">
        <v>5</v>
      </c>
      <c r="I28" t="s">
        <v>751</v>
      </c>
      <c r="J28" t="s">
        <v>759</v>
      </c>
      <c r="K28">
        <v>0</v>
      </c>
      <c r="L28">
        <v>0</v>
      </c>
      <c r="M28">
        <v>0</v>
      </c>
      <c r="N28">
        <v>0</v>
      </c>
      <c r="O28">
        <v>0</v>
      </c>
      <c r="P28">
        <v>0</v>
      </c>
      <c r="Q28">
        <v>0</v>
      </c>
      <c r="R28">
        <v>0</v>
      </c>
      <c r="S28">
        <v>0</v>
      </c>
      <c r="T28">
        <v>0</v>
      </c>
      <c r="U28" s="5">
        <v>34216</v>
      </c>
      <c r="V28">
        <v>21458</v>
      </c>
      <c r="W28">
        <v>2633</v>
      </c>
      <c r="X28">
        <v>29198</v>
      </c>
      <c r="Y28">
        <v>49838</v>
      </c>
      <c r="Z28">
        <v>9709</v>
      </c>
      <c r="AA28">
        <v>8623</v>
      </c>
      <c r="AB28">
        <v>7549</v>
      </c>
      <c r="AC28">
        <v>0</v>
      </c>
      <c r="AD28">
        <v>163224</v>
      </c>
    </row>
    <row r="29" spans="1:30" x14ac:dyDescent="0.25">
      <c r="A29">
        <v>2023</v>
      </c>
      <c r="B29" t="s">
        <v>30</v>
      </c>
      <c r="C29" t="s">
        <v>46</v>
      </c>
      <c r="D29" t="s">
        <v>50</v>
      </c>
      <c r="E29" t="s">
        <v>60</v>
      </c>
      <c r="F29" t="s">
        <v>90</v>
      </c>
      <c r="G29" t="s">
        <v>231</v>
      </c>
      <c r="H29">
        <v>4</v>
      </c>
      <c r="I29" t="s">
        <v>752</v>
      </c>
      <c r="J29" t="s">
        <v>760</v>
      </c>
      <c r="K29">
        <v>7912</v>
      </c>
      <c r="L29">
        <v>4214</v>
      </c>
      <c r="M29">
        <v>24777</v>
      </c>
      <c r="N29">
        <v>39891</v>
      </c>
      <c r="O29">
        <v>1164</v>
      </c>
      <c r="P29">
        <v>14474</v>
      </c>
      <c r="Q29">
        <v>12546</v>
      </c>
      <c r="R29">
        <v>20181</v>
      </c>
      <c r="S29">
        <v>52897</v>
      </c>
      <c r="T29">
        <v>78272</v>
      </c>
      <c r="U29" s="5">
        <v>0</v>
      </c>
      <c r="V29">
        <v>0</v>
      </c>
      <c r="W29">
        <v>0</v>
      </c>
      <c r="X29">
        <v>0</v>
      </c>
      <c r="Y29">
        <v>0</v>
      </c>
      <c r="Z29">
        <v>0</v>
      </c>
      <c r="AA29">
        <v>0</v>
      </c>
      <c r="AB29">
        <v>0</v>
      </c>
      <c r="AC29">
        <v>256328</v>
      </c>
      <c r="AD29">
        <v>0</v>
      </c>
    </row>
    <row r="30" spans="1:30" x14ac:dyDescent="0.25">
      <c r="A30">
        <v>2022</v>
      </c>
      <c r="B30" t="s">
        <v>33</v>
      </c>
      <c r="C30" t="s">
        <v>43</v>
      </c>
      <c r="D30" t="s">
        <v>48</v>
      </c>
      <c r="E30" t="s">
        <v>56</v>
      </c>
      <c r="F30" t="s">
        <v>91</v>
      </c>
      <c r="G30" t="s">
        <v>494</v>
      </c>
      <c r="H30">
        <v>4</v>
      </c>
      <c r="I30" t="s">
        <v>755</v>
      </c>
      <c r="J30" t="s">
        <v>760</v>
      </c>
      <c r="K30">
        <v>29705</v>
      </c>
      <c r="L30">
        <v>66367</v>
      </c>
      <c r="M30">
        <v>45317</v>
      </c>
      <c r="N30">
        <v>23652</v>
      </c>
      <c r="O30">
        <v>78187</v>
      </c>
      <c r="P30">
        <v>16269</v>
      </c>
      <c r="Q30">
        <v>70657</v>
      </c>
      <c r="R30">
        <v>55610</v>
      </c>
      <c r="S30">
        <v>73956</v>
      </c>
      <c r="T30">
        <v>62047</v>
      </c>
      <c r="U30" s="5">
        <v>0</v>
      </c>
      <c r="V30">
        <v>0</v>
      </c>
      <c r="W30">
        <v>0</v>
      </c>
      <c r="X30">
        <v>0</v>
      </c>
      <c r="Y30">
        <v>0</v>
      </c>
      <c r="Z30">
        <v>0</v>
      </c>
      <c r="AA30">
        <v>0</v>
      </c>
      <c r="AB30">
        <v>0</v>
      </c>
      <c r="AC30">
        <v>521767</v>
      </c>
      <c r="AD30">
        <v>0</v>
      </c>
    </row>
    <row r="31" spans="1:30" x14ac:dyDescent="0.25">
      <c r="A31">
        <v>2023</v>
      </c>
      <c r="B31" t="s">
        <v>33</v>
      </c>
      <c r="C31" t="s">
        <v>44</v>
      </c>
      <c r="D31" t="s">
        <v>52</v>
      </c>
      <c r="E31" t="s">
        <v>61</v>
      </c>
      <c r="F31" t="s">
        <v>92</v>
      </c>
      <c r="G31" t="s">
        <v>425</v>
      </c>
      <c r="H31">
        <v>3</v>
      </c>
      <c r="I31" t="s">
        <v>751</v>
      </c>
      <c r="J31" t="s">
        <v>760</v>
      </c>
      <c r="K31">
        <v>16050</v>
      </c>
      <c r="L31">
        <v>31406</v>
      </c>
      <c r="M31">
        <v>71313</v>
      </c>
      <c r="N31">
        <v>67619</v>
      </c>
      <c r="O31">
        <v>26599</v>
      </c>
      <c r="P31">
        <v>48968</v>
      </c>
      <c r="Q31">
        <v>77569</v>
      </c>
      <c r="R31">
        <v>74287</v>
      </c>
      <c r="S31">
        <v>26732</v>
      </c>
      <c r="T31">
        <v>44835</v>
      </c>
      <c r="U31" s="5">
        <v>0</v>
      </c>
      <c r="V31">
        <v>0</v>
      </c>
      <c r="W31">
        <v>0</v>
      </c>
      <c r="X31">
        <v>0</v>
      </c>
      <c r="Y31">
        <v>0</v>
      </c>
      <c r="Z31">
        <v>0</v>
      </c>
      <c r="AA31">
        <v>0</v>
      </c>
      <c r="AB31">
        <v>0</v>
      </c>
      <c r="AC31">
        <v>485378</v>
      </c>
      <c r="AD31">
        <v>0</v>
      </c>
    </row>
    <row r="32" spans="1:30" x14ac:dyDescent="0.25">
      <c r="A32">
        <v>2022</v>
      </c>
      <c r="B32" t="s">
        <v>30</v>
      </c>
      <c r="C32" t="s">
        <v>42</v>
      </c>
      <c r="D32" t="s">
        <v>51</v>
      </c>
      <c r="E32" t="s">
        <v>58</v>
      </c>
      <c r="F32" t="s">
        <v>93</v>
      </c>
      <c r="G32" t="s">
        <v>495</v>
      </c>
      <c r="H32">
        <v>2</v>
      </c>
      <c r="I32" t="s">
        <v>755</v>
      </c>
      <c r="J32" t="s">
        <v>760</v>
      </c>
      <c r="K32">
        <v>45815</v>
      </c>
      <c r="L32">
        <v>18376</v>
      </c>
      <c r="M32">
        <v>12113</v>
      </c>
      <c r="N32">
        <v>56122</v>
      </c>
      <c r="O32">
        <v>45090</v>
      </c>
      <c r="P32">
        <v>61990</v>
      </c>
      <c r="Q32">
        <v>14368</v>
      </c>
      <c r="R32">
        <v>16874</v>
      </c>
      <c r="S32">
        <v>17648</v>
      </c>
      <c r="T32">
        <v>79325</v>
      </c>
      <c r="U32" s="5">
        <v>0</v>
      </c>
      <c r="V32">
        <v>0</v>
      </c>
      <c r="W32">
        <v>0</v>
      </c>
      <c r="X32">
        <v>0</v>
      </c>
      <c r="Y32">
        <v>0</v>
      </c>
      <c r="Z32">
        <v>0</v>
      </c>
      <c r="AA32">
        <v>0</v>
      </c>
      <c r="AB32">
        <v>0</v>
      </c>
      <c r="AC32">
        <v>367721</v>
      </c>
      <c r="AD32">
        <v>0</v>
      </c>
    </row>
    <row r="33" spans="1:30" x14ac:dyDescent="0.25">
      <c r="A33">
        <v>2023</v>
      </c>
      <c r="B33" t="s">
        <v>31</v>
      </c>
      <c r="C33" t="s">
        <v>42</v>
      </c>
      <c r="D33" t="s">
        <v>50</v>
      </c>
      <c r="E33" t="s">
        <v>55</v>
      </c>
      <c r="F33" t="s">
        <v>94</v>
      </c>
      <c r="G33" t="s">
        <v>422</v>
      </c>
      <c r="H33">
        <v>5</v>
      </c>
      <c r="I33" t="s">
        <v>754</v>
      </c>
      <c r="J33" t="s">
        <v>760</v>
      </c>
      <c r="K33">
        <v>54757</v>
      </c>
      <c r="L33">
        <v>23058</v>
      </c>
      <c r="M33">
        <v>14519</v>
      </c>
      <c r="N33">
        <v>75731</v>
      </c>
      <c r="O33">
        <v>40473</v>
      </c>
      <c r="P33">
        <v>18101</v>
      </c>
      <c r="Q33">
        <v>37321</v>
      </c>
      <c r="R33">
        <v>12067</v>
      </c>
      <c r="S33">
        <v>25660</v>
      </c>
      <c r="T33">
        <v>8687</v>
      </c>
      <c r="U33" s="5">
        <v>0</v>
      </c>
      <c r="V33">
        <v>0</v>
      </c>
      <c r="W33">
        <v>0</v>
      </c>
      <c r="X33">
        <v>0</v>
      </c>
      <c r="Y33">
        <v>0</v>
      </c>
      <c r="Z33">
        <v>0</v>
      </c>
      <c r="AA33">
        <v>0</v>
      </c>
      <c r="AB33">
        <v>0</v>
      </c>
      <c r="AC33">
        <v>310374</v>
      </c>
      <c r="AD33">
        <v>0</v>
      </c>
    </row>
    <row r="34" spans="1:30" x14ac:dyDescent="0.25">
      <c r="A34">
        <v>2024</v>
      </c>
      <c r="B34" t="s">
        <v>37</v>
      </c>
      <c r="C34" t="s">
        <v>46</v>
      </c>
      <c r="D34" t="s">
        <v>48</v>
      </c>
      <c r="E34" t="s">
        <v>62</v>
      </c>
      <c r="F34" t="s">
        <v>95</v>
      </c>
      <c r="G34" t="s">
        <v>95</v>
      </c>
      <c r="H34">
        <v>0</v>
      </c>
      <c r="I34" t="s">
        <v>756</v>
      </c>
      <c r="J34" t="s">
        <v>760</v>
      </c>
      <c r="K34">
        <v>66394</v>
      </c>
      <c r="L34">
        <v>16395</v>
      </c>
      <c r="M34">
        <v>47456</v>
      </c>
      <c r="N34">
        <v>43831</v>
      </c>
      <c r="O34">
        <v>63951</v>
      </c>
      <c r="P34">
        <v>18226</v>
      </c>
      <c r="Q34">
        <v>45573</v>
      </c>
      <c r="R34">
        <v>49230</v>
      </c>
      <c r="S34">
        <v>55285</v>
      </c>
      <c r="T34">
        <v>15462</v>
      </c>
      <c r="U34" s="5">
        <v>0</v>
      </c>
      <c r="V34">
        <v>0</v>
      </c>
      <c r="W34">
        <v>0</v>
      </c>
      <c r="X34">
        <v>0</v>
      </c>
      <c r="Y34">
        <v>0</v>
      </c>
      <c r="Z34">
        <v>0</v>
      </c>
      <c r="AA34">
        <v>0</v>
      </c>
      <c r="AB34">
        <v>0</v>
      </c>
      <c r="AC34">
        <v>421803</v>
      </c>
      <c r="AD34">
        <v>0</v>
      </c>
    </row>
    <row r="35" spans="1:30" x14ac:dyDescent="0.25">
      <c r="A35">
        <v>2023</v>
      </c>
      <c r="B35" t="s">
        <v>31</v>
      </c>
      <c r="C35" t="s">
        <v>44</v>
      </c>
      <c r="D35" t="s">
        <v>53</v>
      </c>
      <c r="E35" t="s">
        <v>59</v>
      </c>
      <c r="F35" t="s">
        <v>96</v>
      </c>
      <c r="G35" t="s">
        <v>496</v>
      </c>
      <c r="H35">
        <v>2</v>
      </c>
      <c r="I35" t="s">
        <v>756</v>
      </c>
      <c r="J35" t="s">
        <v>759</v>
      </c>
      <c r="K35">
        <v>0</v>
      </c>
      <c r="L35">
        <v>0</v>
      </c>
      <c r="M35">
        <v>0</v>
      </c>
      <c r="N35">
        <v>0</v>
      </c>
      <c r="O35">
        <v>0</v>
      </c>
      <c r="P35">
        <v>0</v>
      </c>
      <c r="Q35">
        <v>0</v>
      </c>
      <c r="R35">
        <v>0</v>
      </c>
      <c r="S35">
        <v>0</v>
      </c>
      <c r="T35">
        <v>0</v>
      </c>
      <c r="U35" s="5">
        <v>39148</v>
      </c>
      <c r="V35">
        <v>15886</v>
      </c>
      <c r="W35">
        <v>7702</v>
      </c>
      <c r="X35">
        <v>26223</v>
      </c>
      <c r="Y35">
        <v>4931</v>
      </c>
      <c r="Z35">
        <v>14259</v>
      </c>
      <c r="AA35">
        <v>19984</v>
      </c>
      <c r="AB35">
        <v>24430</v>
      </c>
      <c r="AC35">
        <v>0</v>
      </c>
      <c r="AD35">
        <v>152563</v>
      </c>
    </row>
    <row r="36" spans="1:30" x14ac:dyDescent="0.25">
      <c r="A36">
        <v>2023</v>
      </c>
      <c r="B36" t="s">
        <v>30</v>
      </c>
      <c r="C36" t="s">
        <v>43</v>
      </c>
      <c r="D36" t="s">
        <v>48</v>
      </c>
      <c r="E36" t="s">
        <v>60</v>
      </c>
      <c r="F36" t="s">
        <v>97</v>
      </c>
      <c r="G36" t="s">
        <v>497</v>
      </c>
      <c r="H36">
        <v>4</v>
      </c>
      <c r="I36" t="s">
        <v>752</v>
      </c>
      <c r="J36" t="s">
        <v>759</v>
      </c>
      <c r="K36">
        <v>0</v>
      </c>
      <c r="L36">
        <v>0</v>
      </c>
      <c r="M36">
        <v>0</v>
      </c>
      <c r="N36">
        <v>0</v>
      </c>
      <c r="O36">
        <v>0</v>
      </c>
      <c r="P36">
        <v>0</v>
      </c>
      <c r="Q36">
        <v>0</v>
      </c>
      <c r="R36">
        <v>0</v>
      </c>
      <c r="S36">
        <v>0</v>
      </c>
      <c r="T36">
        <v>0</v>
      </c>
      <c r="U36" s="5">
        <v>26773</v>
      </c>
      <c r="V36">
        <v>2727</v>
      </c>
      <c r="W36">
        <v>16684</v>
      </c>
      <c r="X36">
        <v>31293</v>
      </c>
      <c r="Y36">
        <v>44907</v>
      </c>
      <c r="Z36">
        <v>17005</v>
      </c>
      <c r="AA36">
        <v>32410</v>
      </c>
      <c r="AB36">
        <v>38027</v>
      </c>
      <c r="AC36">
        <v>0</v>
      </c>
      <c r="AD36">
        <v>209826</v>
      </c>
    </row>
    <row r="37" spans="1:30" x14ac:dyDescent="0.25">
      <c r="A37">
        <v>2023</v>
      </c>
      <c r="B37" t="s">
        <v>40</v>
      </c>
      <c r="C37" t="s">
        <v>46</v>
      </c>
      <c r="D37" t="s">
        <v>54</v>
      </c>
      <c r="E37" t="s">
        <v>57</v>
      </c>
      <c r="F37" t="s">
        <v>98</v>
      </c>
      <c r="G37" t="s">
        <v>98</v>
      </c>
      <c r="H37">
        <v>0</v>
      </c>
      <c r="I37" t="s">
        <v>757</v>
      </c>
      <c r="J37" t="s">
        <v>759</v>
      </c>
      <c r="K37">
        <v>0</v>
      </c>
      <c r="L37">
        <v>0</v>
      </c>
      <c r="M37">
        <v>0</v>
      </c>
      <c r="N37">
        <v>0</v>
      </c>
      <c r="O37">
        <v>0</v>
      </c>
      <c r="P37">
        <v>0</v>
      </c>
      <c r="Q37">
        <v>0</v>
      </c>
      <c r="R37">
        <v>0</v>
      </c>
      <c r="S37">
        <v>0</v>
      </c>
      <c r="T37">
        <v>0</v>
      </c>
      <c r="U37" s="5">
        <v>15960</v>
      </c>
      <c r="V37">
        <v>41990</v>
      </c>
      <c r="W37">
        <v>18847</v>
      </c>
      <c r="X37">
        <v>14386</v>
      </c>
      <c r="Y37">
        <v>13534</v>
      </c>
      <c r="Z37">
        <v>35454</v>
      </c>
      <c r="AA37">
        <v>3922</v>
      </c>
      <c r="AB37">
        <v>43626</v>
      </c>
      <c r="AC37">
        <v>0</v>
      </c>
      <c r="AD37">
        <v>187719</v>
      </c>
    </row>
    <row r="38" spans="1:30" x14ac:dyDescent="0.25">
      <c r="A38">
        <v>2023</v>
      </c>
      <c r="B38" t="s">
        <v>39</v>
      </c>
      <c r="C38" t="s">
        <v>45</v>
      </c>
      <c r="D38" t="s">
        <v>52</v>
      </c>
      <c r="E38" t="s">
        <v>60</v>
      </c>
      <c r="F38" t="s">
        <v>99</v>
      </c>
      <c r="G38" t="s">
        <v>498</v>
      </c>
      <c r="H38">
        <v>2</v>
      </c>
      <c r="I38" t="s">
        <v>758</v>
      </c>
      <c r="J38" t="s">
        <v>759</v>
      </c>
      <c r="K38">
        <v>0</v>
      </c>
      <c r="L38">
        <v>0</v>
      </c>
      <c r="M38">
        <v>0</v>
      </c>
      <c r="N38">
        <v>0</v>
      </c>
      <c r="O38">
        <v>0</v>
      </c>
      <c r="P38">
        <v>0</v>
      </c>
      <c r="Q38">
        <v>0</v>
      </c>
      <c r="R38">
        <v>0</v>
      </c>
      <c r="S38">
        <v>0</v>
      </c>
      <c r="T38">
        <v>0</v>
      </c>
      <c r="U38" s="5">
        <v>47409</v>
      </c>
      <c r="V38">
        <v>45955</v>
      </c>
      <c r="W38">
        <v>37349</v>
      </c>
      <c r="X38">
        <v>48423</v>
      </c>
      <c r="Y38">
        <v>47958</v>
      </c>
      <c r="Z38">
        <v>46855</v>
      </c>
      <c r="AA38">
        <v>13765</v>
      </c>
      <c r="AB38">
        <v>45444</v>
      </c>
      <c r="AC38">
        <v>0</v>
      </c>
      <c r="AD38">
        <v>333158</v>
      </c>
    </row>
    <row r="39" spans="1:30" x14ac:dyDescent="0.25">
      <c r="A39">
        <v>2025</v>
      </c>
      <c r="B39" t="s">
        <v>32</v>
      </c>
      <c r="C39" t="s">
        <v>46</v>
      </c>
      <c r="D39" t="s">
        <v>49</v>
      </c>
      <c r="E39" t="s">
        <v>60</v>
      </c>
      <c r="F39" t="s">
        <v>100</v>
      </c>
      <c r="G39" t="s">
        <v>499</v>
      </c>
      <c r="H39">
        <v>3</v>
      </c>
      <c r="I39" t="s">
        <v>754</v>
      </c>
      <c r="J39" t="s">
        <v>760</v>
      </c>
      <c r="K39">
        <v>32916</v>
      </c>
      <c r="L39">
        <v>66726</v>
      </c>
      <c r="M39">
        <v>68666</v>
      </c>
      <c r="N39">
        <v>35594</v>
      </c>
      <c r="O39">
        <v>53263</v>
      </c>
      <c r="P39">
        <v>13600</v>
      </c>
      <c r="Q39">
        <v>9300</v>
      </c>
      <c r="R39">
        <v>13196</v>
      </c>
      <c r="S39">
        <v>79119</v>
      </c>
      <c r="T39">
        <v>63264</v>
      </c>
      <c r="U39" s="5">
        <v>0</v>
      </c>
      <c r="V39">
        <v>0</v>
      </c>
      <c r="W39">
        <v>0</v>
      </c>
      <c r="X39">
        <v>0</v>
      </c>
      <c r="Y39">
        <v>0</v>
      </c>
      <c r="Z39">
        <v>0</v>
      </c>
      <c r="AA39">
        <v>0</v>
      </c>
      <c r="AB39">
        <v>0</v>
      </c>
      <c r="AC39">
        <v>435644</v>
      </c>
      <c r="AD39">
        <v>0</v>
      </c>
    </row>
    <row r="40" spans="1:30" x14ac:dyDescent="0.25">
      <c r="A40">
        <v>2023</v>
      </c>
      <c r="B40" t="s">
        <v>33</v>
      </c>
      <c r="C40" t="s">
        <v>46</v>
      </c>
      <c r="D40" t="s">
        <v>48</v>
      </c>
      <c r="E40" t="s">
        <v>60</v>
      </c>
      <c r="F40" t="s">
        <v>101</v>
      </c>
      <c r="G40" t="s">
        <v>500</v>
      </c>
      <c r="H40">
        <v>1</v>
      </c>
      <c r="I40" t="s">
        <v>757</v>
      </c>
      <c r="J40" t="s">
        <v>760</v>
      </c>
      <c r="K40">
        <v>14035</v>
      </c>
      <c r="L40">
        <v>60039</v>
      </c>
      <c r="M40">
        <v>6751</v>
      </c>
      <c r="N40">
        <v>49362</v>
      </c>
      <c r="O40">
        <v>37994</v>
      </c>
      <c r="P40">
        <v>67741</v>
      </c>
      <c r="Q40">
        <v>60710</v>
      </c>
      <c r="R40">
        <v>17914</v>
      </c>
      <c r="S40">
        <v>18829</v>
      </c>
      <c r="T40">
        <v>58527</v>
      </c>
      <c r="U40" s="5">
        <v>0</v>
      </c>
      <c r="V40">
        <v>0</v>
      </c>
      <c r="W40">
        <v>0</v>
      </c>
      <c r="X40">
        <v>0</v>
      </c>
      <c r="Y40">
        <v>0</v>
      </c>
      <c r="Z40">
        <v>0</v>
      </c>
      <c r="AA40">
        <v>0</v>
      </c>
      <c r="AB40">
        <v>0</v>
      </c>
      <c r="AC40">
        <v>391902</v>
      </c>
      <c r="AD40">
        <v>0</v>
      </c>
    </row>
    <row r="41" spans="1:30" x14ac:dyDescent="0.25">
      <c r="A41">
        <v>2022</v>
      </c>
      <c r="B41" t="s">
        <v>39</v>
      </c>
      <c r="C41" t="s">
        <v>47</v>
      </c>
      <c r="D41" t="s">
        <v>48</v>
      </c>
      <c r="E41" t="s">
        <v>58</v>
      </c>
      <c r="F41" t="s">
        <v>102</v>
      </c>
      <c r="G41" t="s">
        <v>501</v>
      </c>
      <c r="H41">
        <v>5</v>
      </c>
      <c r="I41" t="s">
        <v>757</v>
      </c>
      <c r="J41" t="s">
        <v>760</v>
      </c>
      <c r="K41">
        <v>37768</v>
      </c>
      <c r="L41">
        <v>46356</v>
      </c>
      <c r="M41">
        <v>76999</v>
      </c>
      <c r="N41">
        <v>30316</v>
      </c>
      <c r="O41">
        <v>10915</v>
      </c>
      <c r="P41">
        <v>39697</v>
      </c>
      <c r="Q41">
        <v>4827</v>
      </c>
      <c r="R41">
        <v>13597</v>
      </c>
      <c r="S41">
        <v>59600</v>
      </c>
      <c r="T41">
        <v>65268</v>
      </c>
      <c r="U41" s="5">
        <v>0</v>
      </c>
      <c r="V41">
        <v>0</v>
      </c>
      <c r="W41">
        <v>0</v>
      </c>
      <c r="X41">
        <v>0</v>
      </c>
      <c r="Y41">
        <v>0</v>
      </c>
      <c r="Z41">
        <v>0</v>
      </c>
      <c r="AA41">
        <v>0</v>
      </c>
      <c r="AB41">
        <v>0</v>
      </c>
      <c r="AC41">
        <v>385343</v>
      </c>
      <c r="AD41">
        <v>0</v>
      </c>
    </row>
    <row r="42" spans="1:30" x14ac:dyDescent="0.25">
      <c r="A42">
        <v>2022</v>
      </c>
      <c r="B42" t="s">
        <v>36</v>
      </c>
      <c r="C42" t="s">
        <v>44</v>
      </c>
      <c r="D42" t="s">
        <v>49</v>
      </c>
      <c r="E42" t="s">
        <v>56</v>
      </c>
      <c r="F42" t="s">
        <v>103</v>
      </c>
      <c r="G42" t="s">
        <v>103</v>
      </c>
      <c r="H42">
        <v>0</v>
      </c>
      <c r="I42" t="s">
        <v>751</v>
      </c>
      <c r="J42" t="s">
        <v>760</v>
      </c>
      <c r="K42">
        <v>74616</v>
      </c>
      <c r="L42">
        <v>19286</v>
      </c>
      <c r="M42">
        <v>79159</v>
      </c>
      <c r="N42">
        <v>19511</v>
      </c>
      <c r="O42">
        <v>68423</v>
      </c>
      <c r="P42">
        <v>25436</v>
      </c>
      <c r="Q42">
        <v>22806</v>
      </c>
      <c r="R42">
        <v>12105</v>
      </c>
      <c r="S42">
        <v>73963</v>
      </c>
      <c r="T42">
        <v>20203</v>
      </c>
      <c r="U42" s="5">
        <v>0</v>
      </c>
      <c r="V42">
        <v>0</v>
      </c>
      <c r="W42">
        <v>0</v>
      </c>
      <c r="X42">
        <v>0</v>
      </c>
      <c r="Y42">
        <v>0</v>
      </c>
      <c r="Z42">
        <v>0</v>
      </c>
      <c r="AA42">
        <v>0</v>
      </c>
      <c r="AB42">
        <v>0</v>
      </c>
      <c r="AC42">
        <v>415508</v>
      </c>
      <c r="AD42">
        <v>0</v>
      </c>
    </row>
    <row r="43" spans="1:30" x14ac:dyDescent="0.25">
      <c r="A43">
        <v>2023</v>
      </c>
      <c r="B43" t="s">
        <v>34</v>
      </c>
      <c r="C43" t="s">
        <v>44</v>
      </c>
      <c r="D43" t="s">
        <v>49</v>
      </c>
      <c r="E43" t="s">
        <v>57</v>
      </c>
      <c r="F43" t="s">
        <v>104</v>
      </c>
      <c r="G43" t="s">
        <v>502</v>
      </c>
      <c r="H43">
        <v>3</v>
      </c>
      <c r="I43" t="s">
        <v>756</v>
      </c>
      <c r="J43" t="s">
        <v>759</v>
      </c>
      <c r="K43">
        <v>0</v>
      </c>
      <c r="L43">
        <v>0</v>
      </c>
      <c r="M43">
        <v>0</v>
      </c>
      <c r="N43">
        <v>0</v>
      </c>
      <c r="O43">
        <v>0</v>
      </c>
      <c r="P43">
        <v>0</v>
      </c>
      <c r="Q43">
        <v>0</v>
      </c>
      <c r="R43">
        <v>0</v>
      </c>
      <c r="S43">
        <v>0</v>
      </c>
      <c r="T43">
        <v>0</v>
      </c>
      <c r="U43" s="5">
        <v>16264</v>
      </c>
      <c r="V43">
        <v>9956</v>
      </c>
      <c r="W43">
        <v>18710</v>
      </c>
      <c r="X43">
        <v>31355</v>
      </c>
      <c r="Y43">
        <v>6671</v>
      </c>
      <c r="Z43">
        <v>49325</v>
      </c>
      <c r="AA43">
        <v>27438</v>
      </c>
      <c r="AB43">
        <v>35202</v>
      </c>
      <c r="AC43">
        <v>0</v>
      </c>
      <c r="AD43">
        <v>194921</v>
      </c>
    </row>
    <row r="44" spans="1:30" x14ac:dyDescent="0.25">
      <c r="A44">
        <v>2022</v>
      </c>
      <c r="B44" t="s">
        <v>40</v>
      </c>
      <c r="C44" t="s">
        <v>45</v>
      </c>
      <c r="D44" t="s">
        <v>48</v>
      </c>
      <c r="E44" t="s">
        <v>58</v>
      </c>
      <c r="F44" t="s">
        <v>105</v>
      </c>
      <c r="G44" t="s">
        <v>134</v>
      </c>
      <c r="H44">
        <v>1</v>
      </c>
      <c r="I44" t="s">
        <v>750</v>
      </c>
      <c r="J44" t="s">
        <v>760</v>
      </c>
      <c r="K44">
        <v>17945</v>
      </c>
      <c r="L44">
        <v>41981</v>
      </c>
      <c r="M44">
        <v>24217</v>
      </c>
      <c r="N44">
        <v>65420</v>
      </c>
      <c r="O44">
        <v>52996</v>
      </c>
      <c r="P44">
        <v>34237</v>
      </c>
      <c r="Q44">
        <v>44222</v>
      </c>
      <c r="R44">
        <v>51978</v>
      </c>
      <c r="S44">
        <v>38921</v>
      </c>
      <c r="T44">
        <v>74382</v>
      </c>
      <c r="U44" s="5">
        <v>0</v>
      </c>
      <c r="V44">
        <v>0</v>
      </c>
      <c r="W44">
        <v>0</v>
      </c>
      <c r="X44">
        <v>0</v>
      </c>
      <c r="Y44">
        <v>0</v>
      </c>
      <c r="Z44">
        <v>0</v>
      </c>
      <c r="AA44">
        <v>0</v>
      </c>
      <c r="AB44">
        <v>0</v>
      </c>
      <c r="AC44">
        <v>446299</v>
      </c>
      <c r="AD44">
        <v>0</v>
      </c>
    </row>
    <row r="45" spans="1:30" x14ac:dyDescent="0.25">
      <c r="A45">
        <v>2024</v>
      </c>
      <c r="B45" t="s">
        <v>34</v>
      </c>
      <c r="C45" t="s">
        <v>46</v>
      </c>
      <c r="D45" t="s">
        <v>48</v>
      </c>
      <c r="E45" t="s">
        <v>55</v>
      </c>
      <c r="F45" t="s">
        <v>106</v>
      </c>
      <c r="G45" t="s">
        <v>106</v>
      </c>
      <c r="H45">
        <v>0</v>
      </c>
      <c r="I45" t="s">
        <v>758</v>
      </c>
      <c r="J45" t="s">
        <v>760</v>
      </c>
      <c r="K45">
        <v>23527</v>
      </c>
      <c r="L45">
        <v>54278</v>
      </c>
      <c r="M45">
        <v>66460</v>
      </c>
      <c r="N45">
        <v>57528</v>
      </c>
      <c r="O45">
        <v>67536</v>
      </c>
      <c r="P45">
        <v>56327</v>
      </c>
      <c r="Q45">
        <v>61115</v>
      </c>
      <c r="R45">
        <v>31088</v>
      </c>
      <c r="S45">
        <v>14559</v>
      </c>
      <c r="T45">
        <v>37725</v>
      </c>
      <c r="U45" s="5">
        <v>0</v>
      </c>
      <c r="V45">
        <v>0</v>
      </c>
      <c r="W45">
        <v>0</v>
      </c>
      <c r="X45">
        <v>0</v>
      </c>
      <c r="Y45">
        <v>0</v>
      </c>
      <c r="Z45">
        <v>0</v>
      </c>
      <c r="AA45">
        <v>0</v>
      </c>
      <c r="AB45">
        <v>0</v>
      </c>
      <c r="AC45">
        <v>470143</v>
      </c>
      <c r="AD45">
        <v>0</v>
      </c>
    </row>
    <row r="46" spans="1:30" x14ac:dyDescent="0.25">
      <c r="A46">
        <v>2023</v>
      </c>
      <c r="B46" t="s">
        <v>31</v>
      </c>
      <c r="C46" t="s">
        <v>45</v>
      </c>
      <c r="D46" t="s">
        <v>54</v>
      </c>
      <c r="E46" t="s">
        <v>60</v>
      </c>
      <c r="F46" t="s">
        <v>107</v>
      </c>
      <c r="G46" t="s">
        <v>104</v>
      </c>
      <c r="H46">
        <v>2</v>
      </c>
      <c r="I46" t="s">
        <v>758</v>
      </c>
      <c r="J46" t="s">
        <v>759</v>
      </c>
      <c r="K46">
        <v>0</v>
      </c>
      <c r="L46">
        <v>0</v>
      </c>
      <c r="M46">
        <v>0</v>
      </c>
      <c r="N46">
        <v>0</v>
      </c>
      <c r="O46">
        <v>0</v>
      </c>
      <c r="P46">
        <v>0</v>
      </c>
      <c r="Q46">
        <v>0</v>
      </c>
      <c r="R46">
        <v>0</v>
      </c>
      <c r="S46">
        <v>0</v>
      </c>
      <c r="T46">
        <v>0</v>
      </c>
      <c r="U46" s="5">
        <v>43335</v>
      </c>
      <c r="V46">
        <v>26582</v>
      </c>
      <c r="W46">
        <v>23501</v>
      </c>
      <c r="X46">
        <v>39798</v>
      </c>
      <c r="Y46">
        <v>39066</v>
      </c>
      <c r="Z46">
        <v>38626</v>
      </c>
      <c r="AA46">
        <v>24267</v>
      </c>
      <c r="AB46">
        <v>7859</v>
      </c>
      <c r="AC46">
        <v>0</v>
      </c>
      <c r="AD46">
        <v>243034</v>
      </c>
    </row>
    <row r="47" spans="1:30" x14ac:dyDescent="0.25">
      <c r="A47">
        <v>2025</v>
      </c>
      <c r="B47" t="s">
        <v>34</v>
      </c>
      <c r="C47" t="s">
        <v>45</v>
      </c>
      <c r="D47" t="s">
        <v>52</v>
      </c>
      <c r="E47" t="s">
        <v>60</v>
      </c>
      <c r="F47" t="s">
        <v>108</v>
      </c>
      <c r="G47" t="s">
        <v>503</v>
      </c>
      <c r="H47">
        <v>3</v>
      </c>
      <c r="I47" t="s">
        <v>752</v>
      </c>
      <c r="J47" t="s">
        <v>760</v>
      </c>
      <c r="K47">
        <v>5477</v>
      </c>
      <c r="L47">
        <v>49965</v>
      </c>
      <c r="M47">
        <v>29107</v>
      </c>
      <c r="N47">
        <v>66905</v>
      </c>
      <c r="O47">
        <v>51361</v>
      </c>
      <c r="P47">
        <v>78019</v>
      </c>
      <c r="Q47">
        <v>72297</v>
      </c>
      <c r="R47">
        <v>45474</v>
      </c>
      <c r="S47">
        <v>72354</v>
      </c>
      <c r="T47">
        <v>55238</v>
      </c>
      <c r="U47" s="5">
        <v>0</v>
      </c>
      <c r="V47">
        <v>0</v>
      </c>
      <c r="W47">
        <v>0</v>
      </c>
      <c r="X47">
        <v>0</v>
      </c>
      <c r="Y47">
        <v>0</v>
      </c>
      <c r="Z47">
        <v>0</v>
      </c>
      <c r="AA47">
        <v>0</v>
      </c>
      <c r="AB47">
        <v>0</v>
      </c>
      <c r="AC47">
        <v>526197</v>
      </c>
      <c r="AD47">
        <v>0</v>
      </c>
    </row>
    <row r="48" spans="1:30" x14ac:dyDescent="0.25">
      <c r="A48">
        <v>2024</v>
      </c>
      <c r="B48" t="s">
        <v>39</v>
      </c>
      <c r="C48" t="s">
        <v>42</v>
      </c>
      <c r="D48" t="s">
        <v>49</v>
      </c>
      <c r="E48" t="s">
        <v>59</v>
      </c>
      <c r="F48" t="s">
        <v>109</v>
      </c>
      <c r="G48" t="s">
        <v>504</v>
      </c>
      <c r="H48">
        <v>5</v>
      </c>
      <c r="I48" t="s">
        <v>751</v>
      </c>
      <c r="J48" t="s">
        <v>760</v>
      </c>
      <c r="K48">
        <v>12203</v>
      </c>
      <c r="L48">
        <v>44413</v>
      </c>
      <c r="M48">
        <v>44132</v>
      </c>
      <c r="N48">
        <v>53929</v>
      </c>
      <c r="O48">
        <v>64955</v>
      </c>
      <c r="P48">
        <v>70570</v>
      </c>
      <c r="Q48">
        <v>54393</v>
      </c>
      <c r="R48">
        <v>46007</v>
      </c>
      <c r="S48">
        <v>35858</v>
      </c>
      <c r="T48">
        <v>31589</v>
      </c>
      <c r="U48" s="5">
        <v>0</v>
      </c>
      <c r="V48">
        <v>0</v>
      </c>
      <c r="W48">
        <v>0</v>
      </c>
      <c r="X48">
        <v>0</v>
      </c>
      <c r="Y48">
        <v>0</v>
      </c>
      <c r="Z48">
        <v>0</v>
      </c>
      <c r="AA48">
        <v>0</v>
      </c>
      <c r="AB48">
        <v>0</v>
      </c>
      <c r="AC48">
        <v>458049</v>
      </c>
      <c r="AD48">
        <v>0</v>
      </c>
    </row>
    <row r="49" spans="1:30" x14ac:dyDescent="0.25">
      <c r="A49">
        <v>2025</v>
      </c>
      <c r="B49" t="s">
        <v>30</v>
      </c>
      <c r="C49" t="s">
        <v>44</v>
      </c>
      <c r="D49" t="s">
        <v>51</v>
      </c>
      <c r="E49" t="s">
        <v>57</v>
      </c>
      <c r="F49" t="s">
        <v>110</v>
      </c>
      <c r="G49" t="s">
        <v>505</v>
      </c>
      <c r="H49">
        <v>3</v>
      </c>
      <c r="I49" t="s">
        <v>755</v>
      </c>
      <c r="J49" t="s">
        <v>759</v>
      </c>
      <c r="K49">
        <v>0</v>
      </c>
      <c r="L49">
        <v>0</v>
      </c>
      <c r="M49">
        <v>0</v>
      </c>
      <c r="N49">
        <v>0</v>
      </c>
      <c r="O49">
        <v>0</v>
      </c>
      <c r="P49">
        <v>0</v>
      </c>
      <c r="Q49">
        <v>0</v>
      </c>
      <c r="R49">
        <v>0</v>
      </c>
      <c r="S49">
        <v>0</v>
      </c>
      <c r="T49">
        <v>0</v>
      </c>
      <c r="U49" s="5">
        <v>6016</v>
      </c>
      <c r="V49">
        <v>5332</v>
      </c>
      <c r="W49">
        <v>46886</v>
      </c>
      <c r="X49">
        <v>19865</v>
      </c>
      <c r="Y49">
        <v>25710</v>
      </c>
      <c r="Z49">
        <v>25592</v>
      </c>
      <c r="AA49">
        <v>18954</v>
      </c>
      <c r="AB49">
        <v>23208</v>
      </c>
      <c r="AC49">
        <v>0</v>
      </c>
      <c r="AD49">
        <v>171563</v>
      </c>
    </row>
    <row r="50" spans="1:30" x14ac:dyDescent="0.25">
      <c r="A50">
        <v>2023</v>
      </c>
      <c r="B50" t="s">
        <v>38</v>
      </c>
      <c r="C50" t="s">
        <v>44</v>
      </c>
      <c r="D50" t="s">
        <v>49</v>
      </c>
      <c r="E50" t="s">
        <v>58</v>
      </c>
      <c r="F50" t="s">
        <v>111</v>
      </c>
      <c r="G50" t="s">
        <v>111</v>
      </c>
      <c r="H50">
        <v>0</v>
      </c>
      <c r="I50" t="s">
        <v>751</v>
      </c>
      <c r="J50" t="s">
        <v>759</v>
      </c>
      <c r="K50">
        <v>0</v>
      </c>
      <c r="L50">
        <v>0</v>
      </c>
      <c r="M50">
        <v>0</v>
      </c>
      <c r="N50">
        <v>0</v>
      </c>
      <c r="O50">
        <v>0</v>
      </c>
      <c r="P50">
        <v>0</v>
      </c>
      <c r="Q50">
        <v>0</v>
      </c>
      <c r="R50">
        <v>0</v>
      </c>
      <c r="S50">
        <v>0</v>
      </c>
      <c r="T50">
        <v>0</v>
      </c>
      <c r="U50" s="5">
        <v>18820</v>
      </c>
      <c r="V50">
        <v>22678</v>
      </c>
      <c r="W50">
        <v>7490</v>
      </c>
      <c r="X50">
        <v>29392</v>
      </c>
      <c r="Y50">
        <v>29530</v>
      </c>
      <c r="Z50">
        <v>9361</v>
      </c>
      <c r="AA50">
        <v>41910</v>
      </c>
      <c r="AB50">
        <v>2734</v>
      </c>
      <c r="AC50">
        <v>0</v>
      </c>
      <c r="AD50">
        <v>161915</v>
      </c>
    </row>
    <row r="51" spans="1:30" x14ac:dyDescent="0.25">
      <c r="A51">
        <v>2025</v>
      </c>
      <c r="B51" t="s">
        <v>32</v>
      </c>
      <c r="C51" t="s">
        <v>43</v>
      </c>
      <c r="D51" t="s">
        <v>50</v>
      </c>
      <c r="E51" t="s">
        <v>58</v>
      </c>
      <c r="F51" t="s">
        <v>112</v>
      </c>
      <c r="G51" t="s">
        <v>506</v>
      </c>
      <c r="H51">
        <v>2</v>
      </c>
      <c r="I51" t="s">
        <v>757</v>
      </c>
      <c r="J51" t="s">
        <v>759</v>
      </c>
      <c r="K51">
        <v>0</v>
      </c>
      <c r="L51">
        <v>0</v>
      </c>
      <c r="M51">
        <v>0</v>
      </c>
      <c r="N51">
        <v>0</v>
      </c>
      <c r="O51">
        <v>0</v>
      </c>
      <c r="P51">
        <v>0</v>
      </c>
      <c r="Q51">
        <v>0</v>
      </c>
      <c r="R51">
        <v>0</v>
      </c>
      <c r="S51">
        <v>0</v>
      </c>
      <c r="T51">
        <v>0</v>
      </c>
      <c r="U51" s="5">
        <v>37362</v>
      </c>
      <c r="V51">
        <v>3349</v>
      </c>
      <c r="W51">
        <v>36616</v>
      </c>
      <c r="X51">
        <v>47810</v>
      </c>
      <c r="Y51">
        <v>18470</v>
      </c>
      <c r="Z51">
        <v>23793</v>
      </c>
      <c r="AA51">
        <v>47522</v>
      </c>
      <c r="AB51">
        <v>22982</v>
      </c>
      <c r="AC51">
        <v>0</v>
      </c>
      <c r="AD51">
        <v>237904</v>
      </c>
    </row>
    <row r="52" spans="1:30" x14ac:dyDescent="0.25">
      <c r="A52">
        <v>2023</v>
      </c>
      <c r="B52" t="s">
        <v>39</v>
      </c>
      <c r="C52" t="s">
        <v>46</v>
      </c>
      <c r="D52" t="s">
        <v>51</v>
      </c>
      <c r="E52" t="s">
        <v>58</v>
      </c>
      <c r="F52" t="s">
        <v>113</v>
      </c>
      <c r="G52" t="s">
        <v>507</v>
      </c>
      <c r="H52">
        <v>4</v>
      </c>
      <c r="I52" t="s">
        <v>751</v>
      </c>
      <c r="J52" t="s">
        <v>760</v>
      </c>
      <c r="K52">
        <v>72717</v>
      </c>
      <c r="L52">
        <v>77009</v>
      </c>
      <c r="M52">
        <v>78735</v>
      </c>
      <c r="N52">
        <v>20888</v>
      </c>
      <c r="O52">
        <v>63812</v>
      </c>
      <c r="P52">
        <v>29814</v>
      </c>
      <c r="Q52">
        <v>56116</v>
      </c>
      <c r="R52">
        <v>35747</v>
      </c>
      <c r="S52">
        <v>45738</v>
      </c>
      <c r="T52">
        <v>14821</v>
      </c>
      <c r="U52" s="5">
        <v>0</v>
      </c>
      <c r="V52">
        <v>0</v>
      </c>
      <c r="W52">
        <v>0</v>
      </c>
      <c r="X52">
        <v>0</v>
      </c>
      <c r="Y52">
        <v>0</v>
      </c>
      <c r="Z52">
        <v>0</v>
      </c>
      <c r="AA52">
        <v>0</v>
      </c>
      <c r="AB52">
        <v>0</v>
      </c>
      <c r="AC52">
        <v>495397</v>
      </c>
      <c r="AD52">
        <v>0</v>
      </c>
    </row>
    <row r="53" spans="1:30" x14ac:dyDescent="0.25">
      <c r="A53">
        <v>2025</v>
      </c>
      <c r="B53" t="s">
        <v>34</v>
      </c>
      <c r="C53" t="s">
        <v>43</v>
      </c>
      <c r="D53" t="s">
        <v>51</v>
      </c>
      <c r="E53" t="s">
        <v>59</v>
      </c>
      <c r="F53" t="s">
        <v>114</v>
      </c>
      <c r="G53" t="s">
        <v>508</v>
      </c>
      <c r="H53">
        <v>4</v>
      </c>
      <c r="I53" t="s">
        <v>752</v>
      </c>
      <c r="J53" t="s">
        <v>759</v>
      </c>
      <c r="K53">
        <v>0</v>
      </c>
      <c r="L53">
        <v>0</v>
      </c>
      <c r="M53">
        <v>0</v>
      </c>
      <c r="N53">
        <v>0</v>
      </c>
      <c r="O53">
        <v>0</v>
      </c>
      <c r="P53">
        <v>0</v>
      </c>
      <c r="Q53">
        <v>0</v>
      </c>
      <c r="R53">
        <v>0</v>
      </c>
      <c r="S53">
        <v>0</v>
      </c>
      <c r="T53">
        <v>0</v>
      </c>
      <c r="U53" s="5">
        <v>8900</v>
      </c>
      <c r="V53">
        <v>17695</v>
      </c>
      <c r="W53">
        <v>35822</v>
      </c>
      <c r="X53">
        <v>19262</v>
      </c>
      <c r="Y53">
        <v>9527</v>
      </c>
      <c r="Z53">
        <v>24871</v>
      </c>
      <c r="AA53">
        <v>44206</v>
      </c>
      <c r="AB53">
        <v>49541</v>
      </c>
      <c r="AC53">
        <v>0</v>
      </c>
      <c r="AD53">
        <v>209824</v>
      </c>
    </row>
    <row r="54" spans="1:30" x14ac:dyDescent="0.25">
      <c r="A54">
        <v>2022</v>
      </c>
      <c r="B54" t="s">
        <v>30</v>
      </c>
      <c r="C54" t="s">
        <v>46</v>
      </c>
      <c r="D54" t="s">
        <v>48</v>
      </c>
      <c r="E54" t="s">
        <v>58</v>
      </c>
      <c r="F54" t="s">
        <v>115</v>
      </c>
      <c r="G54" t="s">
        <v>199</v>
      </c>
      <c r="H54">
        <v>4</v>
      </c>
      <c r="I54" t="s">
        <v>755</v>
      </c>
      <c r="J54" t="s">
        <v>759</v>
      </c>
      <c r="K54">
        <v>0</v>
      </c>
      <c r="L54">
        <v>0</v>
      </c>
      <c r="M54">
        <v>0</v>
      </c>
      <c r="N54">
        <v>0</v>
      </c>
      <c r="O54">
        <v>0</v>
      </c>
      <c r="P54">
        <v>0</v>
      </c>
      <c r="Q54">
        <v>0</v>
      </c>
      <c r="R54">
        <v>0</v>
      </c>
      <c r="S54">
        <v>0</v>
      </c>
      <c r="T54">
        <v>0</v>
      </c>
      <c r="U54" s="5">
        <v>42967</v>
      </c>
      <c r="V54">
        <v>22794</v>
      </c>
      <c r="W54">
        <v>12129</v>
      </c>
      <c r="X54">
        <v>42811</v>
      </c>
      <c r="Y54">
        <v>9629</v>
      </c>
      <c r="Z54">
        <v>42740</v>
      </c>
      <c r="AA54">
        <v>5737</v>
      </c>
      <c r="AB54">
        <v>15633</v>
      </c>
      <c r="AC54">
        <v>0</v>
      </c>
      <c r="AD54">
        <v>194440</v>
      </c>
    </row>
    <row r="55" spans="1:30" x14ac:dyDescent="0.25">
      <c r="A55">
        <v>2024</v>
      </c>
      <c r="B55" t="s">
        <v>36</v>
      </c>
      <c r="C55" t="s">
        <v>46</v>
      </c>
      <c r="D55" t="s">
        <v>51</v>
      </c>
      <c r="E55" t="s">
        <v>59</v>
      </c>
      <c r="F55" t="s">
        <v>116</v>
      </c>
      <c r="G55" t="s">
        <v>116</v>
      </c>
      <c r="H55">
        <v>0</v>
      </c>
      <c r="I55" t="s">
        <v>757</v>
      </c>
      <c r="J55" t="s">
        <v>760</v>
      </c>
      <c r="K55">
        <v>18187</v>
      </c>
      <c r="L55">
        <v>30880</v>
      </c>
      <c r="M55">
        <v>55957</v>
      </c>
      <c r="N55">
        <v>67534</v>
      </c>
      <c r="O55">
        <v>19761</v>
      </c>
      <c r="P55">
        <v>44274</v>
      </c>
      <c r="Q55">
        <v>34855</v>
      </c>
      <c r="R55">
        <v>47206</v>
      </c>
      <c r="S55">
        <v>58635</v>
      </c>
      <c r="T55">
        <v>45096</v>
      </c>
      <c r="U55" s="5">
        <v>0</v>
      </c>
      <c r="V55">
        <v>0</v>
      </c>
      <c r="W55">
        <v>0</v>
      </c>
      <c r="X55">
        <v>0</v>
      </c>
      <c r="Y55">
        <v>0</v>
      </c>
      <c r="Z55">
        <v>0</v>
      </c>
      <c r="AA55">
        <v>0</v>
      </c>
      <c r="AB55">
        <v>0</v>
      </c>
      <c r="AC55">
        <v>422385</v>
      </c>
      <c r="AD55">
        <v>0</v>
      </c>
    </row>
    <row r="56" spans="1:30" x14ac:dyDescent="0.25">
      <c r="A56">
        <v>2022</v>
      </c>
      <c r="B56" t="s">
        <v>37</v>
      </c>
      <c r="C56" t="s">
        <v>46</v>
      </c>
      <c r="D56" t="s">
        <v>49</v>
      </c>
      <c r="E56" t="s">
        <v>61</v>
      </c>
      <c r="F56" t="s">
        <v>117</v>
      </c>
      <c r="G56" t="s">
        <v>509</v>
      </c>
      <c r="H56">
        <v>4</v>
      </c>
      <c r="I56" t="s">
        <v>754</v>
      </c>
      <c r="J56" t="s">
        <v>760</v>
      </c>
      <c r="K56">
        <v>48627</v>
      </c>
      <c r="L56">
        <v>29945</v>
      </c>
      <c r="M56">
        <v>78565</v>
      </c>
      <c r="N56">
        <v>75503</v>
      </c>
      <c r="O56">
        <v>68366</v>
      </c>
      <c r="P56">
        <v>46948</v>
      </c>
      <c r="Q56">
        <v>29502</v>
      </c>
      <c r="R56">
        <v>21152</v>
      </c>
      <c r="S56">
        <v>53283</v>
      </c>
      <c r="T56">
        <v>17385</v>
      </c>
      <c r="U56" s="5">
        <v>0</v>
      </c>
      <c r="V56">
        <v>0</v>
      </c>
      <c r="W56">
        <v>0</v>
      </c>
      <c r="X56">
        <v>0</v>
      </c>
      <c r="Y56">
        <v>0</v>
      </c>
      <c r="Z56">
        <v>0</v>
      </c>
      <c r="AA56">
        <v>0</v>
      </c>
      <c r="AB56">
        <v>0</v>
      </c>
      <c r="AC56">
        <v>469276</v>
      </c>
      <c r="AD56">
        <v>0</v>
      </c>
    </row>
    <row r="57" spans="1:30" x14ac:dyDescent="0.25">
      <c r="A57">
        <v>2023</v>
      </c>
      <c r="B57" t="s">
        <v>36</v>
      </c>
      <c r="C57" t="s">
        <v>43</v>
      </c>
      <c r="D57" t="s">
        <v>50</v>
      </c>
      <c r="E57" t="s">
        <v>58</v>
      </c>
      <c r="F57" t="s">
        <v>118</v>
      </c>
      <c r="G57" t="s">
        <v>118</v>
      </c>
      <c r="H57">
        <v>0</v>
      </c>
      <c r="I57" t="s">
        <v>758</v>
      </c>
      <c r="J57" t="s">
        <v>759</v>
      </c>
      <c r="K57">
        <v>0</v>
      </c>
      <c r="L57">
        <v>0</v>
      </c>
      <c r="M57">
        <v>0</v>
      </c>
      <c r="N57">
        <v>0</v>
      </c>
      <c r="O57">
        <v>0</v>
      </c>
      <c r="P57">
        <v>0</v>
      </c>
      <c r="Q57">
        <v>0</v>
      </c>
      <c r="R57">
        <v>0</v>
      </c>
      <c r="S57">
        <v>0</v>
      </c>
      <c r="T57">
        <v>0</v>
      </c>
      <c r="U57" s="5">
        <v>17318</v>
      </c>
      <c r="V57">
        <v>11775</v>
      </c>
      <c r="W57">
        <v>456</v>
      </c>
      <c r="X57">
        <v>36906</v>
      </c>
      <c r="Y57">
        <v>29089</v>
      </c>
      <c r="Z57">
        <v>26290</v>
      </c>
      <c r="AA57">
        <v>4562</v>
      </c>
      <c r="AB57">
        <v>26447</v>
      </c>
      <c r="AC57">
        <v>0</v>
      </c>
      <c r="AD57">
        <v>152843</v>
      </c>
    </row>
    <row r="58" spans="1:30" x14ac:dyDescent="0.25">
      <c r="A58">
        <v>2025</v>
      </c>
      <c r="B58" t="s">
        <v>34</v>
      </c>
      <c r="C58" t="s">
        <v>44</v>
      </c>
      <c r="D58" t="s">
        <v>49</v>
      </c>
      <c r="E58" t="s">
        <v>60</v>
      </c>
      <c r="F58" t="s">
        <v>119</v>
      </c>
      <c r="G58" t="s">
        <v>510</v>
      </c>
      <c r="H58">
        <v>5</v>
      </c>
      <c r="I58" t="s">
        <v>756</v>
      </c>
      <c r="J58" t="s">
        <v>759</v>
      </c>
      <c r="K58">
        <v>0</v>
      </c>
      <c r="L58">
        <v>0</v>
      </c>
      <c r="M58">
        <v>0</v>
      </c>
      <c r="N58">
        <v>0</v>
      </c>
      <c r="O58">
        <v>0</v>
      </c>
      <c r="P58">
        <v>0</v>
      </c>
      <c r="Q58">
        <v>0</v>
      </c>
      <c r="R58">
        <v>0</v>
      </c>
      <c r="S58">
        <v>0</v>
      </c>
      <c r="T58">
        <v>0</v>
      </c>
      <c r="U58" s="5">
        <v>15208</v>
      </c>
      <c r="V58">
        <v>5305</v>
      </c>
      <c r="W58">
        <v>43587</v>
      </c>
      <c r="X58">
        <v>36026</v>
      </c>
      <c r="Y58">
        <v>3722</v>
      </c>
      <c r="Z58">
        <v>25235</v>
      </c>
      <c r="AA58">
        <v>33733</v>
      </c>
      <c r="AB58">
        <v>5586</v>
      </c>
      <c r="AC58">
        <v>0</v>
      </c>
      <c r="AD58">
        <v>168402</v>
      </c>
    </row>
    <row r="59" spans="1:30" x14ac:dyDescent="0.25">
      <c r="A59">
        <v>2023</v>
      </c>
      <c r="B59" t="s">
        <v>35</v>
      </c>
      <c r="C59" t="s">
        <v>47</v>
      </c>
      <c r="D59" t="s">
        <v>51</v>
      </c>
      <c r="E59" t="s">
        <v>62</v>
      </c>
      <c r="F59" t="s">
        <v>120</v>
      </c>
      <c r="G59" t="s">
        <v>511</v>
      </c>
      <c r="H59">
        <v>5</v>
      </c>
      <c r="I59" t="s">
        <v>755</v>
      </c>
      <c r="J59" t="s">
        <v>760</v>
      </c>
      <c r="K59">
        <v>24630</v>
      </c>
      <c r="L59">
        <v>50644</v>
      </c>
      <c r="M59">
        <v>421</v>
      </c>
      <c r="N59">
        <v>55794</v>
      </c>
      <c r="O59">
        <v>50427</v>
      </c>
      <c r="P59">
        <v>78741</v>
      </c>
      <c r="Q59">
        <v>18868</v>
      </c>
      <c r="R59">
        <v>60375</v>
      </c>
      <c r="S59">
        <v>58177</v>
      </c>
      <c r="T59">
        <v>49772</v>
      </c>
      <c r="U59" s="5">
        <v>0</v>
      </c>
      <c r="V59">
        <v>0</v>
      </c>
      <c r="W59">
        <v>0</v>
      </c>
      <c r="X59">
        <v>0</v>
      </c>
      <c r="Y59">
        <v>0</v>
      </c>
      <c r="Z59">
        <v>0</v>
      </c>
      <c r="AA59">
        <v>0</v>
      </c>
      <c r="AB59">
        <v>0</v>
      </c>
      <c r="AC59">
        <v>447849</v>
      </c>
      <c r="AD59">
        <v>0</v>
      </c>
    </row>
    <row r="60" spans="1:30" x14ac:dyDescent="0.25">
      <c r="A60">
        <v>2022</v>
      </c>
      <c r="B60" t="s">
        <v>37</v>
      </c>
      <c r="C60" t="s">
        <v>47</v>
      </c>
      <c r="D60" t="s">
        <v>50</v>
      </c>
      <c r="E60" t="s">
        <v>56</v>
      </c>
      <c r="F60" t="s">
        <v>121</v>
      </c>
      <c r="G60" t="s">
        <v>512</v>
      </c>
      <c r="H60">
        <v>4</v>
      </c>
      <c r="I60" t="s">
        <v>754</v>
      </c>
      <c r="J60" t="s">
        <v>759</v>
      </c>
      <c r="K60">
        <v>0</v>
      </c>
      <c r="L60">
        <v>0</v>
      </c>
      <c r="M60">
        <v>0</v>
      </c>
      <c r="N60">
        <v>0</v>
      </c>
      <c r="O60">
        <v>0</v>
      </c>
      <c r="P60">
        <v>0</v>
      </c>
      <c r="Q60">
        <v>0</v>
      </c>
      <c r="R60">
        <v>0</v>
      </c>
      <c r="S60">
        <v>0</v>
      </c>
      <c r="T60">
        <v>0</v>
      </c>
      <c r="U60" s="5">
        <v>2365</v>
      </c>
      <c r="V60">
        <v>36186</v>
      </c>
      <c r="W60">
        <v>15963</v>
      </c>
      <c r="X60">
        <v>40541</v>
      </c>
      <c r="Y60">
        <v>4409</v>
      </c>
      <c r="Z60">
        <v>11397</v>
      </c>
      <c r="AA60">
        <v>25171</v>
      </c>
      <c r="AB60">
        <v>23982</v>
      </c>
      <c r="AC60">
        <v>0</v>
      </c>
      <c r="AD60">
        <v>160014</v>
      </c>
    </row>
    <row r="61" spans="1:30" x14ac:dyDescent="0.25">
      <c r="A61">
        <v>2024</v>
      </c>
      <c r="B61" t="s">
        <v>30</v>
      </c>
      <c r="C61" t="s">
        <v>44</v>
      </c>
      <c r="D61" t="s">
        <v>53</v>
      </c>
      <c r="E61" t="s">
        <v>62</v>
      </c>
      <c r="F61" t="s">
        <v>122</v>
      </c>
      <c r="G61" t="s">
        <v>513</v>
      </c>
      <c r="H61">
        <v>4</v>
      </c>
      <c r="I61" t="s">
        <v>753</v>
      </c>
      <c r="J61" t="s">
        <v>759</v>
      </c>
      <c r="K61">
        <v>0</v>
      </c>
      <c r="L61">
        <v>0</v>
      </c>
      <c r="M61">
        <v>0</v>
      </c>
      <c r="N61">
        <v>0</v>
      </c>
      <c r="O61">
        <v>0</v>
      </c>
      <c r="P61">
        <v>0</v>
      </c>
      <c r="Q61">
        <v>0</v>
      </c>
      <c r="R61">
        <v>0</v>
      </c>
      <c r="S61">
        <v>0</v>
      </c>
      <c r="T61">
        <v>0</v>
      </c>
      <c r="U61" s="5">
        <v>37948</v>
      </c>
      <c r="V61">
        <v>14679</v>
      </c>
      <c r="W61">
        <v>43537</v>
      </c>
      <c r="X61">
        <v>13954</v>
      </c>
      <c r="Y61">
        <v>38869</v>
      </c>
      <c r="Z61">
        <v>47220</v>
      </c>
      <c r="AA61">
        <v>31636</v>
      </c>
      <c r="AB61">
        <v>7563</v>
      </c>
      <c r="AC61">
        <v>0</v>
      </c>
      <c r="AD61">
        <v>235406</v>
      </c>
    </row>
    <row r="62" spans="1:30" x14ac:dyDescent="0.25">
      <c r="A62">
        <v>2022</v>
      </c>
      <c r="B62" t="s">
        <v>33</v>
      </c>
      <c r="C62" t="s">
        <v>43</v>
      </c>
      <c r="D62" t="s">
        <v>54</v>
      </c>
      <c r="E62" t="s">
        <v>60</v>
      </c>
      <c r="F62" t="s">
        <v>123</v>
      </c>
      <c r="G62" t="s">
        <v>123</v>
      </c>
      <c r="H62">
        <v>0</v>
      </c>
      <c r="I62" t="s">
        <v>755</v>
      </c>
      <c r="J62" t="s">
        <v>759</v>
      </c>
      <c r="K62">
        <v>0</v>
      </c>
      <c r="L62">
        <v>0</v>
      </c>
      <c r="M62">
        <v>0</v>
      </c>
      <c r="N62">
        <v>0</v>
      </c>
      <c r="O62">
        <v>0</v>
      </c>
      <c r="P62">
        <v>0</v>
      </c>
      <c r="Q62">
        <v>0</v>
      </c>
      <c r="R62">
        <v>0</v>
      </c>
      <c r="S62">
        <v>0</v>
      </c>
      <c r="T62">
        <v>0</v>
      </c>
      <c r="U62" s="5">
        <v>20580</v>
      </c>
      <c r="V62">
        <v>3631</v>
      </c>
      <c r="W62">
        <v>15417</v>
      </c>
      <c r="X62">
        <v>17115</v>
      </c>
      <c r="Y62">
        <v>25609</v>
      </c>
      <c r="Z62">
        <v>13263</v>
      </c>
      <c r="AA62">
        <v>15414</v>
      </c>
      <c r="AB62">
        <v>46417</v>
      </c>
      <c r="AC62">
        <v>0</v>
      </c>
      <c r="AD62">
        <v>157446</v>
      </c>
    </row>
    <row r="63" spans="1:30" x14ac:dyDescent="0.25">
      <c r="A63">
        <v>2022</v>
      </c>
      <c r="B63" t="s">
        <v>37</v>
      </c>
      <c r="C63" t="s">
        <v>43</v>
      </c>
      <c r="D63" t="s">
        <v>51</v>
      </c>
      <c r="E63" t="s">
        <v>60</v>
      </c>
      <c r="F63" t="s">
        <v>124</v>
      </c>
      <c r="G63" t="s">
        <v>514</v>
      </c>
      <c r="H63">
        <v>1</v>
      </c>
      <c r="I63" t="s">
        <v>752</v>
      </c>
      <c r="J63" t="s">
        <v>759</v>
      </c>
      <c r="K63">
        <v>0</v>
      </c>
      <c r="L63">
        <v>0</v>
      </c>
      <c r="M63">
        <v>0</v>
      </c>
      <c r="N63">
        <v>0</v>
      </c>
      <c r="O63">
        <v>0</v>
      </c>
      <c r="P63">
        <v>0</v>
      </c>
      <c r="Q63">
        <v>0</v>
      </c>
      <c r="R63">
        <v>0</v>
      </c>
      <c r="S63">
        <v>0</v>
      </c>
      <c r="T63">
        <v>0</v>
      </c>
      <c r="U63" s="5">
        <v>38902</v>
      </c>
      <c r="V63">
        <v>8138</v>
      </c>
      <c r="W63">
        <v>20816</v>
      </c>
      <c r="X63">
        <v>22912</v>
      </c>
      <c r="Y63">
        <v>927</v>
      </c>
      <c r="Z63">
        <v>9546</v>
      </c>
      <c r="AA63">
        <v>11654</v>
      </c>
      <c r="AB63">
        <v>5850</v>
      </c>
      <c r="AC63">
        <v>0</v>
      </c>
      <c r="AD63">
        <v>118745</v>
      </c>
    </row>
    <row r="64" spans="1:30" x14ac:dyDescent="0.25">
      <c r="A64">
        <v>2025</v>
      </c>
      <c r="B64" t="s">
        <v>41</v>
      </c>
      <c r="C64" t="s">
        <v>46</v>
      </c>
      <c r="D64" t="s">
        <v>49</v>
      </c>
      <c r="E64" t="s">
        <v>61</v>
      </c>
      <c r="F64" t="s">
        <v>125</v>
      </c>
      <c r="G64" t="s">
        <v>515</v>
      </c>
      <c r="H64">
        <v>1</v>
      </c>
      <c r="I64" t="s">
        <v>752</v>
      </c>
      <c r="J64" t="s">
        <v>760</v>
      </c>
      <c r="K64">
        <v>56203</v>
      </c>
      <c r="L64">
        <v>40082</v>
      </c>
      <c r="M64">
        <v>69195</v>
      </c>
      <c r="N64">
        <v>5983</v>
      </c>
      <c r="O64">
        <v>28984</v>
      </c>
      <c r="P64">
        <v>47630</v>
      </c>
      <c r="Q64">
        <v>7686</v>
      </c>
      <c r="R64">
        <v>51218</v>
      </c>
      <c r="S64">
        <v>70272</v>
      </c>
      <c r="T64">
        <v>71217</v>
      </c>
      <c r="U64" s="5">
        <v>0</v>
      </c>
      <c r="V64">
        <v>0</v>
      </c>
      <c r="W64">
        <v>0</v>
      </c>
      <c r="X64">
        <v>0</v>
      </c>
      <c r="Y64">
        <v>0</v>
      </c>
      <c r="Z64">
        <v>0</v>
      </c>
      <c r="AA64">
        <v>0</v>
      </c>
      <c r="AB64">
        <v>0</v>
      </c>
      <c r="AC64">
        <v>448470</v>
      </c>
      <c r="AD64">
        <v>0</v>
      </c>
    </row>
    <row r="65" spans="1:30" x14ac:dyDescent="0.25">
      <c r="A65">
        <v>2025</v>
      </c>
      <c r="B65" t="s">
        <v>39</v>
      </c>
      <c r="C65" t="s">
        <v>43</v>
      </c>
      <c r="D65" t="s">
        <v>49</v>
      </c>
      <c r="E65" t="s">
        <v>59</v>
      </c>
      <c r="F65" t="s">
        <v>110</v>
      </c>
      <c r="G65" t="s">
        <v>516</v>
      </c>
      <c r="H65">
        <v>1</v>
      </c>
      <c r="I65" t="s">
        <v>750</v>
      </c>
      <c r="J65" t="s">
        <v>759</v>
      </c>
      <c r="K65">
        <v>0</v>
      </c>
      <c r="L65">
        <v>0</v>
      </c>
      <c r="M65">
        <v>0</v>
      </c>
      <c r="N65">
        <v>0</v>
      </c>
      <c r="O65">
        <v>0</v>
      </c>
      <c r="P65">
        <v>0</v>
      </c>
      <c r="Q65">
        <v>0</v>
      </c>
      <c r="R65">
        <v>0</v>
      </c>
      <c r="S65">
        <v>0</v>
      </c>
      <c r="T65">
        <v>0</v>
      </c>
      <c r="U65" s="5">
        <v>19311</v>
      </c>
      <c r="V65">
        <v>18087</v>
      </c>
      <c r="W65">
        <v>14444</v>
      </c>
      <c r="X65">
        <v>7067</v>
      </c>
      <c r="Y65">
        <v>40876</v>
      </c>
      <c r="Z65">
        <v>20496</v>
      </c>
      <c r="AA65">
        <v>18447</v>
      </c>
      <c r="AB65">
        <v>49663</v>
      </c>
      <c r="AC65">
        <v>0</v>
      </c>
      <c r="AD65">
        <v>188391</v>
      </c>
    </row>
    <row r="66" spans="1:30" x14ac:dyDescent="0.25">
      <c r="A66">
        <v>2025</v>
      </c>
      <c r="B66" t="s">
        <v>41</v>
      </c>
      <c r="C66" t="s">
        <v>46</v>
      </c>
      <c r="D66" t="s">
        <v>52</v>
      </c>
      <c r="E66" t="s">
        <v>61</v>
      </c>
      <c r="F66" t="s">
        <v>126</v>
      </c>
      <c r="G66" t="s">
        <v>126</v>
      </c>
      <c r="H66">
        <v>0</v>
      </c>
      <c r="I66" t="s">
        <v>752</v>
      </c>
      <c r="J66" t="s">
        <v>760</v>
      </c>
      <c r="K66">
        <v>49636</v>
      </c>
      <c r="L66">
        <v>33395</v>
      </c>
      <c r="M66">
        <v>54923</v>
      </c>
      <c r="N66">
        <v>40193</v>
      </c>
      <c r="O66">
        <v>45961</v>
      </c>
      <c r="P66">
        <v>44024</v>
      </c>
      <c r="Q66">
        <v>40090</v>
      </c>
      <c r="R66">
        <v>877</v>
      </c>
      <c r="S66">
        <v>48012</v>
      </c>
      <c r="T66">
        <v>31986</v>
      </c>
      <c r="U66" s="5">
        <v>0</v>
      </c>
      <c r="V66">
        <v>0</v>
      </c>
      <c r="W66">
        <v>0</v>
      </c>
      <c r="X66">
        <v>0</v>
      </c>
      <c r="Y66">
        <v>0</v>
      </c>
      <c r="Z66">
        <v>0</v>
      </c>
      <c r="AA66">
        <v>0</v>
      </c>
      <c r="AB66">
        <v>0</v>
      </c>
      <c r="AC66">
        <v>389097</v>
      </c>
      <c r="AD66">
        <v>0</v>
      </c>
    </row>
    <row r="67" spans="1:30" x14ac:dyDescent="0.25">
      <c r="A67">
        <v>2024</v>
      </c>
      <c r="B67" t="s">
        <v>34</v>
      </c>
      <c r="C67" t="s">
        <v>46</v>
      </c>
      <c r="D67" t="s">
        <v>51</v>
      </c>
      <c r="E67" t="s">
        <v>62</v>
      </c>
      <c r="F67" t="s">
        <v>127</v>
      </c>
      <c r="G67" t="s">
        <v>127</v>
      </c>
      <c r="H67">
        <v>0</v>
      </c>
      <c r="I67" t="s">
        <v>750</v>
      </c>
      <c r="J67" t="s">
        <v>759</v>
      </c>
      <c r="K67">
        <v>0</v>
      </c>
      <c r="L67">
        <v>0</v>
      </c>
      <c r="M67">
        <v>0</v>
      </c>
      <c r="N67">
        <v>0</v>
      </c>
      <c r="O67">
        <v>0</v>
      </c>
      <c r="P67">
        <v>0</v>
      </c>
      <c r="Q67">
        <v>0</v>
      </c>
      <c r="R67">
        <v>0</v>
      </c>
      <c r="S67">
        <v>0</v>
      </c>
      <c r="T67">
        <v>0</v>
      </c>
      <c r="U67" s="5">
        <v>46446</v>
      </c>
      <c r="V67">
        <v>48905</v>
      </c>
      <c r="W67">
        <v>7155</v>
      </c>
      <c r="X67">
        <v>2557</v>
      </c>
      <c r="Y67">
        <v>19559</v>
      </c>
      <c r="Z67">
        <v>21603</v>
      </c>
      <c r="AA67">
        <v>22436</v>
      </c>
      <c r="AB67">
        <v>7290</v>
      </c>
      <c r="AC67">
        <v>0</v>
      </c>
      <c r="AD67">
        <v>175951</v>
      </c>
    </row>
    <row r="68" spans="1:30" x14ac:dyDescent="0.25">
      <c r="A68">
        <v>2022</v>
      </c>
      <c r="B68" t="s">
        <v>30</v>
      </c>
      <c r="C68" t="s">
        <v>47</v>
      </c>
      <c r="D68" t="s">
        <v>52</v>
      </c>
      <c r="E68" t="s">
        <v>57</v>
      </c>
      <c r="F68" t="s">
        <v>128</v>
      </c>
      <c r="G68" t="s">
        <v>517</v>
      </c>
      <c r="H68">
        <v>3</v>
      </c>
      <c r="I68" t="s">
        <v>755</v>
      </c>
      <c r="J68" t="s">
        <v>759</v>
      </c>
      <c r="K68">
        <v>0</v>
      </c>
      <c r="L68">
        <v>0</v>
      </c>
      <c r="M68">
        <v>0</v>
      </c>
      <c r="N68">
        <v>0</v>
      </c>
      <c r="O68">
        <v>0</v>
      </c>
      <c r="P68">
        <v>0</v>
      </c>
      <c r="Q68">
        <v>0</v>
      </c>
      <c r="R68">
        <v>0</v>
      </c>
      <c r="S68">
        <v>0</v>
      </c>
      <c r="T68">
        <v>0</v>
      </c>
      <c r="U68" s="5">
        <v>38629</v>
      </c>
      <c r="V68">
        <v>12891</v>
      </c>
      <c r="W68">
        <v>16402</v>
      </c>
      <c r="X68">
        <v>48095</v>
      </c>
      <c r="Y68">
        <v>7607</v>
      </c>
      <c r="Z68">
        <v>15001</v>
      </c>
      <c r="AA68">
        <v>3054</v>
      </c>
      <c r="AB68">
        <v>41579</v>
      </c>
      <c r="AC68">
        <v>0</v>
      </c>
      <c r="AD68">
        <v>183258</v>
      </c>
    </row>
    <row r="69" spans="1:30" x14ac:dyDescent="0.25">
      <c r="A69">
        <v>2022</v>
      </c>
      <c r="B69" t="s">
        <v>37</v>
      </c>
      <c r="C69" t="s">
        <v>47</v>
      </c>
      <c r="D69" t="s">
        <v>54</v>
      </c>
      <c r="E69" t="s">
        <v>56</v>
      </c>
      <c r="F69" t="s">
        <v>129</v>
      </c>
      <c r="G69" t="s">
        <v>518</v>
      </c>
      <c r="H69">
        <v>3</v>
      </c>
      <c r="I69" t="s">
        <v>755</v>
      </c>
      <c r="J69" t="s">
        <v>760</v>
      </c>
      <c r="K69">
        <v>37594</v>
      </c>
      <c r="L69">
        <v>29625</v>
      </c>
      <c r="M69">
        <v>44312</v>
      </c>
      <c r="N69">
        <v>68499</v>
      </c>
      <c r="O69">
        <v>50942</v>
      </c>
      <c r="P69">
        <v>7673</v>
      </c>
      <c r="Q69">
        <v>6183</v>
      </c>
      <c r="R69">
        <v>36748</v>
      </c>
      <c r="S69">
        <v>37552</v>
      </c>
      <c r="T69">
        <v>55476</v>
      </c>
      <c r="U69" s="5">
        <v>0</v>
      </c>
      <c r="V69">
        <v>0</v>
      </c>
      <c r="W69">
        <v>0</v>
      </c>
      <c r="X69">
        <v>0</v>
      </c>
      <c r="Y69">
        <v>0</v>
      </c>
      <c r="Z69">
        <v>0</v>
      </c>
      <c r="AA69">
        <v>0</v>
      </c>
      <c r="AB69">
        <v>0</v>
      </c>
      <c r="AC69">
        <v>374604</v>
      </c>
      <c r="AD69">
        <v>0</v>
      </c>
    </row>
    <row r="70" spans="1:30" x14ac:dyDescent="0.25">
      <c r="A70">
        <v>2022</v>
      </c>
      <c r="B70" t="s">
        <v>35</v>
      </c>
      <c r="C70" t="s">
        <v>45</v>
      </c>
      <c r="D70" t="s">
        <v>49</v>
      </c>
      <c r="E70" t="s">
        <v>55</v>
      </c>
      <c r="F70" t="s">
        <v>130</v>
      </c>
      <c r="G70" t="s">
        <v>519</v>
      </c>
      <c r="H70">
        <v>2</v>
      </c>
      <c r="I70" t="s">
        <v>751</v>
      </c>
      <c r="J70" t="s">
        <v>759</v>
      </c>
      <c r="K70">
        <v>0</v>
      </c>
      <c r="L70">
        <v>0</v>
      </c>
      <c r="M70">
        <v>0</v>
      </c>
      <c r="N70">
        <v>0</v>
      </c>
      <c r="O70">
        <v>0</v>
      </c>
      <c r="P70">
        <v>0</v>
      </c>
      <c r="Q70">
        <v>0</v>
      </c>
      <c r="R70">
        <v>0</v>
      </c>
      <c r="S70">
        <v>0</v>
      </c>
      <c r="T70">
        <v>0</v>
      </c>
      <c r="U70" s="5">
        <v>39991</v>
      </c>
      <c r="V70">
        <v>23752</v>
      </c>
      <c r="W70">
        <v>38058</v>
      </c>
      <c r="X70">
        <v>11308</v>
      </c>
      <c r="Y70">
        <v>16364</v>
      </c>
      <c r="Z70">
        <v>11548</v>
      </c>
      <c r="AA70">
        <v>22610</v>
      </c>
      <c r="AB70">
        <v>44069</v>
      </c>
      <c r="AC70">
        <v>0</v>
      </c>
      <c r="AD70">
        <v>207700</v>
      </c>
    </row>
    <row r="71" spans="1:30" x14ac:dyDescent="0.25">
      <c r="A71">
        <v>2022</v>
      </c>
      <c r="B71" t="s">
        <v>35</v>
      </c>
      <c r="C71" t="s">
        <v>43</v>
      </c>
      <c r="D71" t="s">
        <v>50</v>
      </c>
      <c r="E71" t="s">
        <v>58</v>
      </c>
      <c r="F71" t="s">
        <v>131</v>
      </c>
      <c r="G71" t="s">
        <v>520</v>
      </c>
      <c r="H71">
        <v>1</v>
      </c>
      <c r="I71" t="s">
        <v>758</v>
      </c>
      <c r="J71" t="s">
        <v>760</v>
      </c>
      <c r="K71">
        <v>41302</v>
      </c>
      <c r="L71">
        <v>68975</v>
      </c>
      <c r="M71">
        <v>57019</v>
      </c>
      <c r="N71">
        <v>6791</v>
      </c>
      <c r="O71">
        <v>54355</v>
      </c>
      <c r="P71">
        <v>52258</v>
      </c>
      <c r="Q71">
        <v>7856</v>
      </c>
      <c r="R71">
        <v>69571</v>
      </c>
      <c r="S71">
        <v>29447</v>
      </c>
      <c r="T71">
        <v>4434</v>
      </c>
      <c r="U71" s="5">
        <v>0</v>
      </c>
      <c r="V71">
        <v>0</v>
      </c>
      <c r="W71">
        <v>0</v>
      </c>
      <c r="X71">
        <v>0</v>
      </c>
      <c r="Y71">
        <v>0</v>
      </c>
      <c r="Z71">
        <v>0</v>
      </c>
      <c r="AA71">
        <v>0</v>
      </c>
      <c r="AB71">
        <v>0</v>
      </c>
      <c r="AC71">
        <v>392008</v>
      </c>
      <c r="AD71">
        <v>0</v>
      </c>
    </row>
    <row r="72" spans="1:30" x14ac:dyDescent="0.25">
      <c r="A72">
        <v>2024</v>
      </c>
      <c r="B72" t="s">
        <v>36</v>
      </c>
      <c r="C72" t="s">
        <v>45</v>
      </c>
      <c r="D72" t="s">
        <v>52</v>
      </c>
      <c r="E72" t="s">
        <v>57</v>
      </c>
      <c r="F72" t="s">
        <v>132</v>
      </c>
      <c r="G72" t="s">
        <v>521</v>
      </c>
      <c r="H72">
        <v>4</v>
      </c>
      <c r="I72" t="s">
        <v>752</v>
      </c>
      <c r="J72" t="s">
        <v>760</v>
      </c>
      <c r="K72">
        <v>41748</v>
      </c>
      <c r="L72">
        <v>49271</v>
      </c>
      <c r="M72">
        <v>53466</v>
      </c>
      <c r="N72">
        <v>57791</v>
      </c>
      <c r="O72">
        <v>67455</v>
      </c>
      <c r="P72">
        <v>74424</v>
      </c>
      <c r="Q72">
        <v>34552</v>
      </c>
      <c r="R72">
        <v>69609</v>
      </c>
      <c r="S72">
        <v>33565</v>
      </c>
      <c r="T72">
        <v>69017</v>
      </c>
      <c r="U72" s="5">
        <v>0</v>
      </c>
      <c r="V72">
        <v>0</v>
      </c>
      <c r="W72">
        <v>0</v>
      </c>
      <c r="X72">
        <v>0</v>
      </c>
      <c r="Y72">
        <v>0</v>
      </c>
      <c r="Z72">
        <v>0</v>
      </c>
      <c r="AA72">
        <v>0</v>
      </c>
      <c r="AB72">
        <v>0</v>
      </c>
      <c r="AC72">
        <v>550898</v>
      </c>
      <c r="AD72">
        <v>0</v>
      </c>
    </row>
    <row r="73" spans="1:30" x14ac:dyDescent="0.25">
      <c r="A73">
        <v>2022</v>
      </c>
      <c r="B73" t="s">
        <v>39</v>
      </c>
      <c r="C73" t="s">
        <v>45</v>
      </c>
      <c r="D73" t="s">
        <v>52</v>
      </c>
      <c r="E73" t="s">
        <v>62</v>
      </c>
      <c r="F73" t="s">
        <v>133</v>
      </c>
      <c r="G73" t="s">
        <v>522</v>
      </c>
      <c r="H73">
        <v>2</v>
      </c>
      <c r="I73" t="s">
        <v>752</v>
      </c>
      <c r="J73" t="s">
        <v>760</v>
      </c>
      <c r="K73">
        <v>53204</v>
      </c>
      <c r="L73">
        <v>75324</v>
      </c>
      <c r="M73">
        <v>74916</v>
      </c>
      <c r="N73">
        <v>31550</v>
      </c>
      <c r="O73">
        <v>5206</v>
      </c>
      <c r="P73">
        <v>45461</v>
      </c>
      <c r="Q73">
        <v>2313</v>
      </c>
      <c r="R73">
        <v>75229</v>
      </c>
      <c r="S73">
        <v>17909</v>
      </c>
      <c r="T73">
        <v>6236</v>
      </c>
      <c r="U73" s="5">
        <v>0</v>
      </c>
      <c r="V73">
        <v>0</v>
      </c>
      <c r="W73">
        <v>0</v>
      </c>
      <c r="X73">
        <v>0</v>
      </c>
      <c r="Y73">
        <v>0</v>
      </c>
      <c r="Z73">
        <v>0</v>
      </c>
      <c r="AA73">
        <v>0</v>
      </c>
      <c r="AB73">
        <v>0</v>
      </c>
      <c r="AC73">
        <v>387348</v>
      </c>
      <c r="AD73">
        <v>0</v>
      </c>
    </row>
    <row r="74" spans="1:30" x14ac:dyDescent="0.25">
      <c r="A74">
        <v>2022</v>
      </c>
      <c r="B74" t="s">
        <v>37</v>
      </c>
      <c r="C74" t="s">
        <v>47</v>
      </c>
      <c r="D74" t="s">
        <v>52</v>
      </c>
      <c r="E74" t="s">
        <v>58</v>
      </c>
      <c r="F74" t="s">
        <v>134</v>
      </c>
      <c r="G74" t="s">
        <v>523</v>
      </c>
      <c r="H74">
        <v>4</v>
      </c>
      <c r="I74" t="s">
        <v>755</v>
      </c>
      <c r="J74" t="s">
        <v>759</v>
      </c>
      <c r="K74">
        <v>0</v>
      </c>
      <c r="L74">
        <v>0</v>
      </c>
      <c r="M74">
        <v>0</v>
      </c>
      <c r="N74">
        <v>0</v>
      </c>
      <c r="O74">
        <v>0</v>
      </c>
      <c r="P74">
        <v>0</v>
      </c>
      <c r="Q74">
        <v>0</v>
      </c>
      <c r="R74">
        <v>0</v>
      </c>
      <c r="S74">
        <v>0</v>
      </c>
      <c r="T74">
        <v>0</v>
      </c>
      <c r="U74" s="5">
        <v>12951</v>
      </c>
      <c r="V74">
        <v>49659</v>
      </c>
      <c r="W74">
        <v>13196</v>
      </c>
      <c r="X74">
        <v>21073</v>
      </c>
      <c r="Y74">
        <v>49267</v>
      </c>
      <c r="Z74">
        <v>10801</v>
      </c>
      <c r="AA74">
        <v>34655</v>
      </c>
      <c r="AB74">
        <v>4585</v>
      </c>
      <c r="AC74">
        <v>0</v>
      </c>
      <c r="AD74">
        <v>196187</v>
      </c>
    </row>
    <row r="75" spans="1:30" x14ac:dyDescent="0.25">
      <c r="A75">
        <v>2022</v>
      </c>
      <c r="B75" t="s">
        <v>31</v>
      </c>
      <c r="C75" t="s">
        <v>42</v>
      </c>
      <c r="D75" t="s">
        <v>48</v>
      </c>
      <c r="E75" t="s">
        <v>56</v>
      </c>
      <c r="F75" t="s">
        <v>135</v>
      </c>
      <c r="G75" t="s">
        <v>524</v>
      </c>
      <c r="H75">
        <v>2</v>
      </c>
      <c r="I75" t="s">
        <v>756</v>
      </c>
      <c r="J75" t="s">
        <v>759</v>
      </c>
      <c r="K75">
        <v>0</v>
      </c>
      <c r="L75">
        <v>0</v>
      </c>
      <c r="M75">
        <v>0</v>
      </c>
      <c r="N75">
        <v>0</v>
      </c>
      <c r="O75">
        <v>0</v>
      </c>
      <c r="P75">
        <v>0</v>
      </c>
      <c r="Q75">
        <v>0</v>
      </c>
      <c r="R75">
        <v>0</v>
      </c>
      <c r="S75">
        <v>0</v>
      </c>
      <c r="T75">
        <v>0</v>
      </c>
      <c r="U75" s="5">
        <v>26474</v>
      </c>
      <c r="V75">
        <v>11233</v>
      </c>
      <c r="W75">
        <v>38784</v>
      </c>
      <c r="X75">
        <v>10782</v>
      </c>
      <c r="Y75">
        <v>4448</v>
      </c>
      <c r="Z75">
        <v>25987</v>
      </c>
      <c r="AA75">
        <v>38581</v>
      </c>
      <c r="AB75">
        <v>3493</v>
      </c>
      <c r="AC75">
        <v>0</v>
      </c>
      <c r="AD75">
        <v>159782</v>
      </c>
    </row>
    <row r="76" spans="1:30" x14ac:dyDescent="0.25">
      <c r="A76">
        <v>2025</v>
      </c>
      <c r="B76" t="s">
        <v>30</v>
      </c>
      <c r="C76" t="s">
        <v>44</v>
      </c>
      <c r="D76" t="s">
        <v>53</v>
      </c>
      <c r="E76" t="s">
        <v>56</v>
      </c>
      <c r="F76" t="s">
        <v>136</v>
      </c>
      <c r="G76" t="s">
        <v>275</v>
      </c>
      <c r="H76">
        <v>5</v>
      </c>
      <c r="I76" t="s">
        <v>753</v>
      </c>
      <c r="J76" t="s">
        <v>760</v>
      </c>
      <c r="K76">
        <v>6561</v>
      </c>
      <c r="L76">
        <v>30065</v>
      </c>
      <c r="M76">
        <v>55460</v>
      </c>
      <c r="N76">
        <v>19387</v>
      </c>
      <c r="O76">
        <v>62820</v>
      </c>
      <c r="P76">
        <v>65693</v>
      </c>
      <c r="Q76">
        <v>63239</v>
      </c>
      <c r="R76">
        <v>54197</v>
      </c>
      <c r="S76">
        <v>35802</v>
      </c>
      <c r="T76">
        <v>77283</v>
      </c>
      <c r="U76" s="5">
        <v>0</v>
      </c>
      <c r="V76">
        <v>0</v>
      </c>
      <c r="W76">
        <v>0</v>
      </c>
      <c r="X76">
        <v>0</v>
      </c>
      <c r="Y76">
        <v>0</v>
      </c>
      <c r="Z76">
        <v>0</v>
      </c>
      <c r="AA76">
        <v>0</v>
      </c>
      <c r="AB76">
        <v>0</v>
      </c>
      <c r="AC76">
        <v>470507</v>
      </c>
      <c r="AD76">
        <v>0</v>
      </c>
    </row>
    <row r="77" spans="1:30" x14ac:dyDescent="0.25">
      <c r="A77">
        <v>2022</v>
      </c>
      <c r="B77" t="s">
        <v>33</v>
      </c>
      <c r="C77" t="s">
        <v>43</v>
      </c>
      <c r="D77" t="s">
        <v>51</v>
      </c>
      <c r="E77" t="s">
        <v>55</v>
      </c>
      <c r="F77" t="s">
        <v>137</v>
      </c>
      <c r="G77" t="s">
        <v>525</v>
      </c>
      <c r="H77">
        <v>4</v>
      </c>
      <c r="I77" t="s">
        <v>757</v>
      </c>
      <c r="J77" t="s">
        <v>759</v>
      </c>
      <c r="K77">
        <v>0</v>
      </c>
      <c r="L77">
        <v>0</v>
      </c>
      <c r="M77">
        <v>0</v>
      </c>
      <c r="N77">
        <v>0</v>
      </c>
      <c r="O77">
        <v>0</v>
      </c>
      <c r="P77">
        <v>0</v>
      </c>
      <c r="Q77">
        <v>0</v>
      </c>
      <c r="R77">
        <v>0</v>
      </c>
      <c r="S77">
        <v>0</v>
      </c>
      <c r="T77">
        <v>0</v>
      </c>
      <c r="U77" s="5">
        <v>42597</v>
      </c>
      <c r="V77">
        <v>21443</v>
      </c>
      <c r="W77">
        <v>17970</v>
      </c>
      <c r="X77">
        <v>6730</v>
      </c>
      <c r="Y77">
        <v>32858</v>
      </c>
      <c r="Z77">
        <v>42382</v>
      </c>
      <c r="AA77">
        <v>23077</v>
      </c>
      <c r="AB77">
        <v>25098</v>
      </c>
      <c r="AC77">
        <v>0</v>
      </c>
      <c r="AD77">
        <v>212155</v>
      </c>
    </row>
    <row r="78" spans="1:30" x14ac:dyDescent="0.25">
      <c r="A78">
        <v>2025</v>
      </c>
      <c r="B78" t="s">
        <v>34</v>
      </c>
      <c r="C78" t="s">
        <v>47</v>
      </c>
      <c r="D78" t="s">
        <v>53</v>
      </c>
      <c r="E78" t="s">
        <v>61</v>
      </c>
      <c r="F78" t="s">
        <v>138</v>
      </c>
      <c r="G78" t="s">
        <v>81</v>
      </c>
      <c r="H78">
        <v>4</v>
      </c>
      <c r="I78" t="s">
        <v>754</v>
      </c>
      <c r="J78" t="s">
        <v>760</v>
      </c>
      <c r="K78">
        <v>12486</v>
      </c>
      <c r="L78">
        <v>60370</v>
      </c>
      <c r="M78">
        <v>70719</v>
      </c>
      <c r="N78">
        <v>5376</v>
      </c>
      <c r="O78">
        <v>32471</v>
      </c>
      <c r="P78">
        <v>71308</v>
      </c>
      <c r="Q78">
        <v>50827</v>
      </c>
      <c r="R78">
        <v>23571</v>
      </c>
      <c r="S78">
        <v>12601</v>
      </c>
      <c r="T78">
        <v>49452</v>
      </c>
      <c r="U78" s="5">
        <v>0</v>
      </c>
      <c r="V78">
        <v>0</v>
      </c>
      <c r="W78">
        <v>0</v>
      </c>
      <c r="X78">
        <v>0</v>
      </c>
      <c r="Y78">
        <v>0</v>
      </c>
      <c r="Z78">
        <v>0</v>
      </c>
      <c r="AA78">
        <v>0</v>
      </c>
      <c r="AB78">
        <v>0</v>
      </c>
      <c r="AC78">
        <v>389181</v>
      </c>
      <c r="AD78">
        <v>0</v>
      </c>
    </row>
    <row r="79" spans="1:30" x14ac:dyDescent="0.25">
      <c r="A79">
        <v>2025</v>
      </c>
      <c r="B79" t="s">
        <v>36</v>
      </c>
      <c r="C79" t="s">
        <v>42</v>
      </c>
      <c r="D79" t="s">
        <v>51</v>
      </c>
      <c r="E79" t="s">
        <v>57</v>
      </c>
      <c r="F79" t="s">
        <v>139</v>
      </c>
      <c r="G79" t="s">
        <v>139</v>
      </c>
      <c r="H79">
        <v>0</v>
      </c>
      <c r="I79" t="s">
        <v>751</v>
      </c>
      <c r="J79" t="s">
        <v>760</v>
      </c>
      <c r="K79">
        <v>64897</v>
      </c>
      <c r="L79">
        <v>72884</v>
      </c>
      <c r="M79">
        <v>68799</v>
      </c>
      <c r="N79">
        <v>35840</v>
      </c>
      <c r="O79">
        <v>76879</v>
      </c>
      <c r="P79">
        <v>71252</v>
      </c>
      <c r="Q79">
        <v>62936</v>
      </c>
      <c r="R79">
        <v>63574</v>
      </c>
      <c r="S79">
        <v>17479</v>
      </c>
      <c r="T79">
        <v>49592</v>
      </c>
      <c r="U79" s="5">
        <v>0</v>
      </c>
      <c r="V79">
        <v>0</v>
      </c>
      <c r="W79">
        <v>0</v>
      </c>
      <c r="X79">
        <v>0</v>
      </c>
      <c r="Y79">
        <v>0</v>
      </c>
      <c r="Z79">
        <v>0</v>
      </c>
      <c r="AA79">
        <v>0</v>
      </c>
      <c r="AB79">
        <v>0</v>
      </c>
      <c r="AC79">
        <v>584132</v>
      </c>
      <c r="AD79">
        <v>0</v>
      </c>
    </row>
    <row r="80" spans="1:30" x14ac:dyDescent="0.25">
      <c r="A80">
        <v>2025</v>
      </c>
      <c r="B80" t="s">
        <v>36</v>
      </c>
      <c r="C80" t="s">
        <v>47</v>
      </c>
      <c r="D80" t="s">
        <v>52</v>
      </c>
      <c r="E80" t="s">
        <v>57</v>
      </c>
      <c r="F80" t="s">
        <v>140</v>
      </c>
      <c r="G80" t="s">
        <v>526</v>
      </c>
      <c r="H80">
        <v>5</v>
      </c>
      <c r="I80" t="s">
        <v>755</v>
      </c>
      <c r="J80" t="s">
        <v>759</v>
      </c>
      <c r="K80">
        <v>0</v>
      </c>
      <c r="L80">
        <v>0</v>
      </c>
      <c r="M80">
        <v>0</v>
      </c>
      <c r="N80">
        <v>0</v>
      </c>
      <c r="O80">
        <v>0</v>
      </c>
      <c r="P80">
        <v>0</v>
      </c>
      <c r="Q80">
        <v>0</v>
      </c>
      <c r="R80">
        <v>0</v>
      </c>
      <c r="S80">
        <v>0</v>
      </c>
      <c r="T80">
        <v>0</v>
      </c>
      <c r="U80" s="5">
        <v>45665</v>
      </c>
      <c r="V80">
        <v>34049</v>
      </c>
      <c r="W80">
        <v>7955</v>
      </c>
      <c r="X80">
        <v>31057</v>
      </c>
      <c r="Y80">
        <v>45572</v>
      </c>
      <c r="Z80">
        <v>27838</v>
      </c>
      <c r="AA80">
        <v>8167</v>
      </c>
      <c r="AB80">
        <v>44610</v>
      </c>
      <c r="AC80">
        <v>0</v>
      </c>
      <c r="AD80">
        <v>244913</v>
      </c>
    </row>
    <row r="81" spans="1:30" x14ac:dyDescent="0.25">
      <c r="A81">
        <v>2025</v>
      </c>
      <c r="B81" t="s">
        <v>35</v>
      </c>
      <c r="C81" t="s">
        <v>46</v>
      </c>
      <c r="D81" t="s">
        <v>49</v>
      </c>
      <c r="E81" t="s">
        <v>60</v>
      </c>
      <c r="F81" t="s">
        <v>141</v>
      </c>
      <c r="G81" t="s">
        <v>527</v>
      </c>
      <c r="H81">
        <v>1</v>
      </c>
      <c r="I81" t="s">
        <v>751</v>
      </c>
      <c r="J81" t="s">
        <v>759</v>
      </c>
      <c r="K81">
        <v>0</v>
      </c>
      <c r="L81">
        <v>0</v>
      </c>
      <c r="M81">
        <v>0</v>
      </c>
      <c r="N81">
        <v>0</v>
      </c>
      <c r="O81">
        <v>0</v>
      </c>
      <c r="P81">
        <v>0</v>
      </c>
      <c r="Q81">
        <v>0</v>
      </c>
      <c r="R81">
        <v>0</v>
      </c>
      <c r="S81">
        <v>0</v>
      </c>
      <c r="T81">
        <v>0</v>
      </c>
      <c r="U81" s="5">
        <v>35468</v>
      </c>
      <c r="V81">
        <v>46634</v>
      </c>
      <c r="W81">
        <v>39601</v>
      </c>
      <c r="X81">
        <v>48166</v>
      </c>
      <c r="Y81">
        <v>28849</v>
      </c>
      <c r="Z81">
        <v>35619</v>
      </c>
      <c r="AA81">
        <v>5415</v>
      </c>
      <c r="AB81">
        <v>30786</v>
      </c>
      <c r="AC81">
        <v>0</v>
      </c>
      <c r="AD81">
        <v>270538</v>
      </c>
    </row>
    <row r="82" spans="1:30" x14ac:dyDescent="0.25">
      <c r="A82">
        <v>2024</v>
      </c>
      <c r="B82" t="s">
        <v>35</v>
      </c>
      <c r="C82" t="s">
        <v>44</v>
      </c>
      <c r="D82" t="s">
        <v>51</v>
      </c>
      <c r="E82" t="s">
        <v>60</v>
      </c>
      <c r="F82" t="s">
        <v>142</v>
      </c>
      <c r="G82" t="s">
        <v>161</v>
      </c>
      <c r="H82">
        <v>4</v>
      </c>
      <c r="I82" t="s">
        <v>758</v>
      </c>
      <c r="J82" t="s">
        <v>759</v>
      </c>
      <c r="K82">
        <v>0</v>
      </c>
      <c r="L82">
        <v>0</v>
      </c>
      <c r="M82">
        <v>0</v>
      </c>
      <c r="N82">
        <v>0</v>
      </c>
      <c r="O82">
        <v>0</v>
      </c>
      <c r="P82">
        <v>0</v>
      </c>
      <c r="Q82">
        <v>0</v>
      </c>
      <c r="R82">
        <v>0</v>
      </c>
      <c r="S82">
        <v>0</v>
      </c>
      <c r="T82">
        <v>0</v>
      </c>
      <c r="U82" s="5">
        <v>20521</v>
      </c>
      <c r="V82">
        <v>39868</v>
      </c>
      <c r="W82">
        <v>39518</v>
      </c>
      <c r="X82">
        <v>44531</v>
      </c>
      <c r="Y82">
        <v>36392</v>
      </c>
      <c r="Z82">
        <v>7206</v>
      </c>
      <c r="AA82">
        <v>30272</v>
      </c>
      <c r="AB82">
        <v>29364</v>
      </c>
      <c r="AC82">
        <v>0</v>
      </c>
      <c r="AD82">
        <v>247672</v>
      </c>
    </row>
    <row r="83" spans="1:30" x14ac:dyDescent="0.25">
      <c r="A83">
        <v>2024</v>
      </c>
      <c r="B83" t="s">
        <v>32</v>
      </c>
      <c r="C83" t="s">
        <v>45</v>
      </c>
      <c r="D83" t="s">
        <v>51</v>
      </c>
      <c r="E83" t="s">
        <v>62</v>
      </c>
      <c r="F83" t="s">
        <v>143</v>
      </c>
      <c r="G83" t="s">
        <v>528</v>
      </c>
      <c r="H83">
        <v>2</v>
      </c>
      <c r="I83" t="s">
        <v>755</v>
      </c>
      <c r="J83" t="s">
        <v>760</v>
      </c>
      <c r="K83">
        <v>63508</v>
      </c>
      <c r="L83">
        <v>55708</v>
      </c>
      <c r="M83">
        <v>21547</v>
      </c>
      <c r="N83">
        <v>48255</v>
      </c>
      <c r="O83">
        <v>22139</v>
      </c>
      <c r="P83">
        <v>79299</v>
      </c>
      <c r="Q83">
        <v>57825</v>
      </c>
      <c r="R83">
        <v>61967</v>
      </c>
      <c r="S83">
        <v>25898</v>
      </c>
      <c r="T83">
        <v>7039</v>
      </c>
      <c r="U83" s="5">
        <v>0</v>
      </c>
      <c r="V83">
        <v>0</v>
      </c>
      <c r="W83">
        <v>0</v>
      </c>
      <c r="X83">
        <v>0</v>
      </c>
      <c r="Y83">
        <v>0</v>
      </c>
      <c r="Z83">
        <v>0</v>
      </c>
      <c r="AA83">
        <v>0</v>
      </c>
      <c r="AB83">
        <v>0</v>
      </c>
      <c r="AC83">
        <v>443185</v>
      </c>
      <c r="AD83">
        <v>0</v>
      </c>
    </row>
    <row r="84" spans="1:30" x14ac:dyDescent="0.25">
      <c r="A84">
        <v>2025</v>
      </c>
      <c r="B84" t="s">
        <v>36</v>
      </c>
      <c r="C84" t="s">
        <v>43</v>
      </c>
      <c r="D84" t="s">
        <v>48</v>
      </c>
      <c r="E84" t="s">
        <v>61</v>
      </c>
      <c r="F84" t="s">
        <v>144</v>
      </c>
      <c r="G84" t="s">
        <v>144</v>
      </c>
      <c r="H84">
        <v>0</v>
      </c>
      <c r="I84" t="s">
        <v>752</v>
      </c>
      <c r="J84" t="s">
        <v>760</v>
      </c>
      <c r="K84">
        <v>21043</v>
      </c>
      <c r="L84">
        <v>72061</v>
      </c>
      <c r="M84">
        <v>32092</v>
      </c>
      <c r="N84">
        <v>20206</v>
      </c>
      <c r="O84">
        <v>72713</v>
      </c>
      <c r="P84">
        <v>67101</v>
      </c>
      <c r="Q84">
        <v>5637</v>
      </c>
      <c r="R84">
        <v>31954</v>
      </c>
      <c r="S84">
        <v>63012</v>
      </c>
      <c r="T84">
        <v>39261</v>
      </c>
      <c r="U84" s="5">
        <v>0</v>
      </c>
      <c r="V84">
        <v>0</v>
      </c>
      <c r="W84">
        <v>0</v>
      </c>
      <c r="X84">
        <v>0</v>
      </c>
      <c r="Y84">
        <v>0</v>
      </c>
      <c r="Z84">
        <v>0</v>
      </c>
      <c r="AA84">
        <v>0</v>
      </c>
      <c r="AB84">
        <v>0</v>
      </c>
      <c r="AC84">
        <v>425080</v>
      </c>
      <c r="AD84">
        <v>0</v>
      </c>
    </row>
    <row r="85" spans="1:30" x14ac:dyDescent="0.25">
      <c r="A85">
        <v>2023</v>
      </c>
      <c r="B85" t="s">
        <v>36</v>
      </c>
      <c r="C85" t="s">
        <v>46</v>
      </c>
      <c r="D85" t="s">
        <v>53</v>
      </c>
      <c r="E85" t="s">
        <v>56</v>
      </c>
      <c r="F85" t="s">
        <v>145</v>
      </c>
      <c r="G85" t="s">
        <v>529</v>
      </c>
      <c r="H85">
        <v>2</v>
      </c>
      <c r="I85" t="s">
        <v>751</v>
      </c>
      <c r="J85" t="s">
        <v>759</v>
      </c>
      <c r="K85">
        <v>0</v>
      </c>
      <c r="L85">
        <v>0</v>
      </c>
      <c r="M85">
        <v>0</v>
      </c>
      <c r="N85">
        <v>0</v>
      </c>
      <c r="O85">
        <v>0</v>
      </c>
      <c r="P85">
        <v>0</v>
      </c>
      <c r="Q85">
        <v>0</v>
      </c>
      <c r="R85">
        <v>0</v>
      </c>
      <c r="S85">
        <v>0</v>
      </c>
      <c r="T85">
        <v>0</v>
      </c>
      <c r="U85" s="5">
        <v>48556</v>
      </c>
      <c r="V85">
        <v>21574</v>
      </c>
      <c r="W85">
        <v>18368</v>
      </c>
      <c r="X85">
        <v>40688</v>
      </c>
      <c r="Y85">
        <v>40855</v>
      </c>
      <c r="Z85">
        <v>41639</v>
      </c>
      <c r="AA85">
        <v>6686</v>
      </c>
      <c r="AB85">
        <v>14610</v>
      </c>
      <c r="AC85">
        <v>0</v>
      </c>
      <c r="AD85">
        <v>232976</v>
      </c>
    </row>
    <row r="86" spans="1:30" x14ac:dyDescent="0.25">
      <c r="A86">
        <v>2023</v>
      </c>
      <c r="B86" t="s">
        <v>30</v>
      </c>
      <c r="C86" t="s">
        <v>44</v>
      </c>
      <c r="D86" t="s">
        <v>53</v>
      </c>
      <c r="E86" t="s">
        <v>58</v>
      </c>
      <c r="F86" t="s">
        <v>146</v>
      </c>
      <c r="G86" t="s">
        <v>530</v>
      </c>
      <c r="H86">
        <v>5</v>
      </c>
      <c r="I86" t="s">
        <v>754</v>
      </c>
      <c r="J86" t="s">
        <v>760</v>
      </c>
      <c r="K86">
        <v>73817</v>
      </c>
      <c r="L86">
        <v>70493</v>
      </c>
      <c r="M86">
        <v>62435</v>
      </c>
      <c r="N86">
        <v>3621</v>
      </c>
      <c r="O86">
        <v>4313</v>
      </c>
      <c r="P86">
        <v>36268</v>
      </c>
      <c r="Q86">
        <v>30059</v>
      </c>
      <c r="R86">
        <v>34955</v>
      </c>
      <c r="S86">
        <v>9605</v>
      </c>
      <c r="T86">
        <v>79721</v>
      </c>
      <c r="U86" s="5">
        <v>0</v>
      </c>
      <c r="V86">
        <v>0</v>
      </c>
      <c r="W86">
        <v>0</v>
      </c>
      <c r="X86">
        <v>0</v>
      </c>
      <c r="Y86">
        <v>0</v>
      </c>
      <c r="Z86">
        <v>0</v>
      </c>
      <c r="AA86">
        <v>0</v>
      </c>
      <c r="AB86">
        <v>0</v>
      </c>
      <c r="AC86">
        <v>405287</v>
      </c>
      <c r="AD86">
        <v>0</v>
      </c>
    </row>
    <row r="87" spans="1:30" x14ac:dyDescent="0.25">
      <c r="A87">
        <v>2024</v>
      </c>
      <c r="B87" t="s">
        <v>33</v>
      </c>
      <c r="C87" t="s">
        <v>43</v>
      </c>
      <c r="D87" t="s">
        <v>52</v>
      </c>
      <c r="E87" t="s">
        <v>55</v>
      </c>
      <c r="F87" t="s">
        <v>147</v>
      </c>
      <c r="G87" t="s">
        <v>531</v>
      </c>
      <c r="H87">
        <v>1</v>
      </c>
      <c r="I87" t="s">
        <v>755</v>
      </c>
      <c r="J87" t="s">
        <v>759</v>
      </c>
      <c r="K87">
        <v>0</v>
      </c>
      <c r="L87">
        <v>0</v>
      </c>
      <c r="M87">
        <v>0</v>
      </c>
      <c r="N87">
        <v>0</v>
      </c>
      <c r="O87">
        <v>0</v>
      </c>
      <c r="P87">
        <v>0</v>
      </c>
      <c r="Q87">
        <v>0</v>
      </c>
      <c r="R87">
        <v>0</v>
      </c>
      <c r="S87">
        <v>0</v>
      </c>
      <c r="T87">
        <v>0</v>
      </c>
      <c r="U87" s="5">
        <v>36815</v>
      </c>
      <c r="V87">
        <v>10787</v>
      </c>
      <c r="W87">
        <v>13644</v>
      </c>
      <c r="X87">
        <v>45220</v>
      </c>
      <c r="Y87">
        <v>13969</v>
      </c>
      <c r="Z87">
        <v>13079</v>
      </c>
      <c r="AA87">
        <v>3460</v>
      </c>
      <c r="AB87">
        <v>48622</v>
      </c>
      <c r="AC87">
        <v>0</v>
      </c>
      <c r="AD87">
        <v>185596</v>
      </c>
    </row>
    <row r="88" spans="1:30" x14ac:dyDescent="0.25">
      <c r="A88">
        <v>2022</v>
      </c>
      <c r="B88" t="s">
        <v>38</v>
      </c>
      <c r="C88" t="s">
        <v>45</v>
      </c>
      <c r="D88" t="s">
        <v>51</v>
      </c>
      <c r="E88" t="s">
        <v>56</v>
      </c>
      <c r="F88" t="s">
        <v>148</v>
      </c>
      <c r="G88" t="s">
        <v>532</v>
      </c>
      <c r="H88">
        <v>5</v>
      </c>
      <c r="I88" t="s">
        <v>750</v>
      </c>
      <c r="J88" t="s">
        <v>759</v>
      </c>
      <c r="K88">
        <v>0</v>
      </c>
      <c r="L88">
        <v>0</v>
      </c>
      <c r="M88">
        <v>0</v>
      </c>
      <c r="N88">
        <v>0</v>
      </c>
      <c r="O88">
        <v>0</v>
      </c>
      <c r="P88">
        <v>0</v>
      </c>
      <c r="Q88">
        <v>0</v>
      </c>
      <c r="R88">
        <v>0</v>
      </c>
      <c r="S88">
        <v>0</v>
      </c>
      <c r="T88">
        <v>0</v>
      </c>
      <c r="U88" s="5">
        <v>41946</v>
      </c>
      <c r="V88">
        <v>39060</v>
      </c>
      <c r="W88">
        <v>7516</v>
      </c>
      <c r="X88">
        <v>26686</v>
      </c>
      <c r="Y88">
        <v>21682</v>
      </c>
      <c r="Z88">
        <v>39517</v>
      </c>
      <c r="AA88">
        <v>4803</v>
      </c>
      <c r="AB88">
        <v>38625</v>
      </c>
      <c r="AC88">
        <v>0</v>
      </c>
      <c r="AD88">
        <v>219835</v>
      </c>
    </row>
    <row r="89" spans="1:30" x14ac:dyDescent="0.25">
      <c r="A89">
        <v>2022</v>
      </c>
      <c r="B89" t="s">
        <v>32</v>
      </c>
      <c r="C89" t="s">
        <v>44</v>
      </c>
      <c r="D89" t="s">
        <v>48</v>
      </c>
      <c r="E89" t="s">
        <v>60</v>
      </c>
      <c r="F89" t="s">
        <v>149</v>
      </c>
      <c r="G89" t="s">
        <v>533</v>
      </c>
      <c r="H89">
        <v>5</v>
      </c>
      <c r="I89" t="s">
        <v>757</v>
      </c>
      <c r="J89" t="s">
        <v>759</v>
      </c>
      <c r="K89">
        <v>0</v>
      </c>
      <c r="L89">
        <v>0</v>
      </c>
      <c r="M89">
        <v>0</v>
      </c>
      <c r="N89">
        <v>0</v>
      </c>
      <c r="O89">
        <v>0</v>
      </c>
      <c r="P89">
        <v>0</v>
      </c>
      <c r="Q89">
        <v>0</v>
      </c>
      <c r="R89">
        <v>0</v>
      </c>
      <c r="S89">
        <v>0</v>
      </c>
      <c r="T89">
        <v>0</v>
      </c>
      <c r="U89" s="5">
        <v>44986</v>
      </c>
      <c r="V89">
        <v>10316</v>
      </c>
      <c r="W89">
        <v>29351</v>
      </c>
      <c r="X89">
        <v>29030</v>
      </c>
      <c r="Y89">
        <v>6886</v>
      </c>
      <c r="Z89">
        <v>6298</v>
      </c>
      <c r="AA89">
        <v>5078</v>
      </c>
      <c r="AB89">
        <v>30331</v>
      </c>
      <c r="AC89">
        <v>0</v>
      </c>
      <c r="AD89">
        <v>162276</v>
      </c>
    </row>
    <row r="90" spans="1:30" x14ac:dyDescent="0.25">
      <c r="A90">
        <v>2023</v>
      </c>
      <c r="B90" t="s">
        <v>38</v>
      </c>
      <c r="C90" t="s">
        <v>47</v>
      </c>
      <c r="D90" t="s">
        <v>49</v>
      </c>
      <c r="E90" t="s">
        <v>59</v>
      </c>
      <c r="F90" t="s">
        <v>150</v>
      </c>
      <c r="G90" t="s">
        <v>534</v>
      </c>
      <c r="H90">
        <v>3</v>
      </c>
      <c r="I90" t="s">
        <v>755</v>
      </c>
      <c r="J90" t="s">
        <v>760</v>
      </c>
      <c r="K90">
        <v>44919</v>
      </c>
      <c r="L90">
        <v>5946</v>
      </c>
      <c r="M90">
        <v>32290</v>
      </c>
      <c r="N90">
        <v>58675</v>
      </c>
      <c r="O90">
        <v>72791</v>
      </c>
      <c r="P90">
        <v>75337</v>
      </c>
      <c r="Q90">
        <v>51040</v>
      </c>
      <c r="R90">
        <v>27663</v>
      </c>
      <c r="S90">
        <v>13765</v>
      </c>
      <c r="T90">
        <v>74766</v>
      </c>
      <c r="U90" s="5">
        <v>0</v>
      </c>
      <c r="V90">
        <v>0</v>
      </c>
      <c r="W90">
        <v>0</v>
      </c>
      <c r="X90">
        <v>0</v>
      </c>
      <c r="Y90">
        <v>0</v>
      </c>
      <c r="Z90">
        <v>0</v>
      </c>
      <c r="AA90">
        <v>0</v>
      </c>
      <c r="AB90">
        <v>0</v>
      </c>
      <c r="AC90">
        <v>457192</v>
      </c>
      <c r="AD90">
        <v>0</v>
      </c>
    </row>
    <row r="91" spans="1:30" x14ac:dyDescent="0.25">
      <c r="A91">
        <v>2022</v>
      </c>
      <c r="B91" t="s">
        <v>31</v>
      </c>
      <c r="C91" t="s">
        <v>46</v>
      </c>
      <c r="D91" t="s">
        <v>52</v>
      </c>
      <c r="E91" t="s">
        <v>62</v>
      </c>
      <c r="F91" t="s">
        <v>151</v>
      </c>
      <c r="G91" t="s">
        <v>512</v>
      </c>
      <c r="H91">
        <v>5</v>
      </c>
      <c r="I91" t="s">
        <v>754</v>
      </c>
      <c r="J91" t="s">
        <v>760</v>
      </c>
      <c r="K91">
        <v>43685</v>
      </c>
      <c r="L91">
        <v>16000</v>
      </c>
      <c r="M91">
        <v>79108</v>
      </c>
      <c r="N91">
        <v>67801</v>
      </c>
      <c r="O91">
        <v>16733</v>
      </c>
      <c r="P91">
        <v>42206</v>
      </c>
      <c r="Q91">
        <v>68483</v>
      </c>
      <c r="R91">
        <v>68864</v>
      </c>
      <c r="S91">
        <v>30699</v>
      </c>
      <c r="T91">
        <v>24011</v>
      </c>
      <c r="U91" s="5">
        <v>0</v>
      </c>
      <c r="V91">
        <v>0</v>
      </c>
      <c r="W91">
        <v>0</v>
      </c>
      <c r="X91">
        <v>0</v>
      </c>
      <c r="Y91">
        <v>0</v>
      </c>
      <c r="Z91">
        <v>0</v>
      </c>
      <c r="AA91">
        <v>0</v>
      </c>
      <c r="AB91">
        <v>0</v>
      </c>
      <c r="AC91">
        <v>457590</v>
      </c>
      <c r="AD91">
        <v>0</v>
      </c>
    </row>
    <row r="92" spans="1:30" x14ac:dyDescent="0.25">
      <c r="A92">
        <v>2024</v>
      </c>
      <c r="B92" t="s">
        <v>30</v>
      </c>
      <c r="C92" t="s">
        <v>47</v>
      </c>
      <c r="D92" t="s">
        <v>51</v>
      </c>
      <c r="E92" t="s">
        <v>61</v>
      </c>
      <c r="F92" t="s">
        <v>152</v>
      </c>
      <c r="G92" t="s">
        <v>535</v>
      </c>
      <c r="H92">
        <v>3</v>
      </c>
      <c r="I92" t="s">
        <v>757</v>
      </c>
      <c r="J92" t="s">
        <v>759</v>
      </c>
      <c r="K92">
        <v>0</v>
      </c>
      <c r="L92">
        <v>0</v>
      </c>
      <c r="M92">
        <v>0</v>
      </c>
      <c r="N92">
        <v>0</v>
      </c>
      <c r="O92">
        <v>0</v>
      </c>
      <c r="P92">
        <v>0</v>
      </c>
      <c r="Q92">
        <v>0</v>
      </c>
      <c r="R92">
        <v>0</v>
      </c>
      <c r="S92">
        <v>0</v>
      </c>
      <c r="T92">
        <v>0</v>
      </c>
      <c r="U92" s="5">
        <v>38121</v>
      </c>
      <c r="V92">
        <v>4718</v>
      </c>
      <c r="W92">
        <v>30011</v>
      </c>
      <c r="X92">
        <v>12464</v>
      </c>
      <c r="Y92">
        <v>40569</v>
      </c>
      <c r="Z92">
        <v>18831</v>
      </c>
      <c r="AA92">
        <v>3362</v>
      </c>
      <c r="AB92">
        <v>31406</v>
      </c>
      <c r="AC92">
        <v>0</v>
      </c>
      <c r="AD92">
        <v>179482</v>
      </c>
    </row>
    <row r="93" spans="1:30" x14ac:dyDescent="0.25">
      <c r="A93">
        <v>2025</v>
      </c>
      <c r="B93" t="s">
        <v>35</v>
      </c>
      <c r="C93" t="s">
        <v>43</v>
      </c>
      <c r="D93" t="s">
        <v>52</v>
      </c>
      <c r="E93" t="s">
        <v>57</v>
      </c>
      <c r="F93" t="s">
        <v>153</v>
      </c>
      <c r="G93" t="s">
        <v>536</v>
      </c>
      <c r="H93">
        <v>4</v>
      </c>
      <c r="I93" t="s">
        <v>757</v>
      </c>
      <c r="J93" t="s">
        <v>760</v>
      </c>
      <c r="K93">
        <v>17481</v>
      </c>
      <c r="L93">
        <v>76689</v>
      </c>
      <c r="M93">
        <v>55397</v>
      </c>
      <c r="N93">
        <v>40224</v>
      </c>
      <c r="O93">
        <v>36000</v>
      </c>
      <c r="P93">
        <v>58431</v>
      </c>
      <c r="Q93">
        <v>43642</v>
      </c>
      <c r="R93">
        <v>60052</v>
      </c>
      <c r="S93">
        <v>41368</v>
      </c>
      <c r="T93">
        <v>48110</v>
      </c>
      <c r="U93" s="5">
        <v>0</v>
      </c>
      <c r="V93">
        <v>0</v>
      </c>
      <c r="W93">
        <v>0</v>
      </c>
      <c r="X93">
        <v>0</v>
      </c>
      <c r="Y93">
        <v>0</v>
      </c>
      <c r="Z93">
        <v>0</v>
      </c>
      <c r="AA93">
        <v>0</v>
      </c>
      <c r="AB93">
        <v>0</v>
      </c>
      <c r="AC93">
        <v>477394</v>
      </c>
      <c r="AD93">
        <v>0</v>
      </c>
    </row>
    <row r="94" spans="1:30" x14ac:dyDescent="0.25">
      <c r="A94">
        <v>2024</v>
      </c>
      <c r="B94" t="s">
        <v>30</v>
      </c>
      <c r="C94" t="s">
        <v>42</v>
      </c>
      <c r="D94" t="s">
        <v>53</v>
      </c>
      <c r="E94" t="s">
        <v>55</v>
      </c>
      <c r="F94" t="s">
        <v>154</v>
      </c>
      <c r="G94" t="s">
        <v>537</v>
      </c>
      <c r="H94">
        <v>4</v>
      </c>
      <c r="I94" t="s">
        <v>758</v>
      </c>
      <c r="J94" t="s">
        <v>759</v>
      </c>
      <c r="K94">
        <v>0</v>
      </c>
      <c r="L94">
        <v>0</v>
      </c>
      <c r="M94">
        <v>0</v>
      </c>
      <c r="N94">
        <v>0</v>
      </c>
      <c r="O94">
        <v>0</v>
      </c>
      <c r="P94">
        <v>0</v>
      </c>
      <c r="Q94">
        <v>0</v>
      </c>
      <c r="R94">
        <v>0</v>
      </c>
      <c r="S94">
        <v>0</v>
      </c>
      <c r="T94">
        <v>0</v>
      </c>
      <c r="U94" s="5">
        <v>15006</v>
      </c>
      <c r="V94">
        <v>36978</v>
      </c>
      <c r="W94">
        <v>43580</v>
      </c>
      <c r="X94">
        <v>31015</v>
      </c>
      <c r="Y94">
        <v>9182</v>
      </c>
      <c r="Z94">
        <v>30975</v>
      </c>
      <c r="AA94">
        <v>43920</v>
      </c>
      <c r="AB94">
        <v>27659</v>
      </c>
      <c r="AC94">
        <v>0</v>
      </c>
      <c r="AD94">
        <v>238315</v>
      </c>
    </row>
    <row r="95" spans="1:30" x14ac:dyDescent="0.25">
      <c r="A95">
        <v>2025</v>
      </c>
      <c r="B95" t="s">
        <v>33</v>
      </c>
      <c r="C95" t="s">
        <v>45</v>
      </c>
      <c r="D95" t="s">
        <v>52</v>
      </c>
      <c r="E95" t="s">
        <v>56</v>
      </c>
      <c r="F95" t="s">
        <v>155</v>
      </c>
      <c r="G95" t="s">
        <v>155</v>
      </c>
      <c r="H95">
        <v>0</v>
      </c>
      <c r="I95" t="s">
        <v>756</v>
      </c>
      <c r="J95" t="s">
        <v>760</v>
      </c>
      <c r="K95">
        <v>21800</v>
      </c>
      <c r="L95">
        <v>13989</v>
      </c>
      <c r="M95">
        <v>38921</v>
      </c>
      <c r="N95">
        <v>76984</v>
      </c>
      <c r="O95">
        <v>73536</v>
      </c>
      <c r="P95">
        <v>6510</v>
      </c>
      <c r="Q95">
        <v>24822</v>
      </c>
      <c r="R95">
        <v>79127</v>
      </c>
      <c r="S95">
        <v>13788</v>
      </c>
      <c r="T95">
        <v>31090</v>
      </c>
      <c r="U95" s="5">
        <v>0</v>
      </c>
      <c r="V95">
        <v>0</v>
      </c>
      <c r="W95">
        <v>0</v>
      </c>
      <c r="X95">
        <v>0</v>
      </c>
      <c r="Y95">
        <v>0</v>
      </c>
      <c r="Z95">
        <v>0</v>
      </c>
      <c r="AA95">
        <v>0</v>
      </c>
      <c r="AB95">
        <v>0</v>
      </c>
      <c r="AC95">
        <v>380567</v>
      </c>
      <c r="AD95">
        <v>0</v>
      </c>
    </row>
    <row r="96" spans="1:30" x14ac:dyDescent="0.25">
      <c r="A96">
        <v>2022</v>
      </c>
      <c r="B96" t="s">
        <v>30</v>
      </c>
      <c r="C96" t="s">
        <v>44</v>
      </c>
      <c r="D96" t="s">
        <v>49</v>
      </c>
      <c r="E96" t="s">
        <v>57</v>
      </c>
      <c r="F96" t="s">
        <v>156</v>
      </c>
      <c r="G96" t="s">
        <v>538</v>
      </c>
      <c r="H96">
        <v>2</v>
      </c>
      <c r="I96" t="s">
        <v>755</v>
      </c>
      <c r="J96" t="s">
        <v>760</v>
      </c>
      <c r="K96">
        <v>59383</v>
      </c>
      <c r="L96">
        <v>18997</v>
      </c>
      <c r="M96">
        <v>58797</v>
      </c>
      <c r="N96">
        <v>58102</v>
      </c>
      <c r="O96">
        <v>8177</v>
      </c>
      <c r="P96">
        <v>35814</v>
      </c>
      <c r="Q96">
        <v>51609</v>
      </c>
      <c r="R96">
        <v>5714</v>
      </c>
      <c r="S96">
        <v>70950</v>
      </c>
      <c r="T96">
        <v>65341</v>
      </c>
      <c r="U96" s="5">
        <v>0</v>
      </c>
      <c r="V96">
        <v>0</v>
      </c>
      <c r="W96">
        <v>0</v>
      </c>
      <c r="X96">
        <v>0</v>
      </c>
      <c r="Y96">
        <v>0</v>
      </c>
      <c r="Z96">
        <v>0</v>
      </c>
      <c r="AA96">
        <v>0</v>
      </c>
      <c r="AB96">
        <v>0</v>
      </c>
      <c r="AC96">
        <v>432884</v>
      </c>
      <c r="AD96">
        <v>0</v>
      </c>
    </row>
    <row r="97" spans="1:30" x14ac:dyDescent="0.25">
      <c r="A97">
        <v>2023</v>
      </c>
      <c r="B97" t="s">
        <v>35</v>
      </c>
      <c r="C97" t="s">
        <v>47</v>
      </c>
      <c r="D97" t="s">
        <v>51</v>
      </c>
      <c r="E97" t="s">
        <v>59</v>
      </c>
      <c r="F97" t="s">
        <v>157</v>
      </c>
      <c r="G97" t="s">
        <v>97</v>
      </c>
      <c r="H97">
        <v>5</v>
      </c>
      <c r="I97" t="s">
        <v>754</v>
      </c>
      <c r="J97" t="s">
        <v>759</v>
      </c>
      <c r="K97">
        <v>0</v>
      </c>
      <c r="L97">
        <v>0</v>
      </c>
      <c r="M97">
        <v>0</v>
      </c>
      <c r="N97">
        <v>0</v>
      </c>
      <c r="O97">
        <v>0</v>
      </c>
      <c r="P97">
        <v>0</v>
      </c>
      <c r="Q97">
        <v>0</v>
      </c>
      <c r="R97">
        <v>0</v>
      </c>
      <c r="S97">
        <v>0</v>
      </c>
      <c r="T97">
        <v>0</v>
      </c>
      <c r="U97" s="5">
        <v>45718</v>
      </c>
      <c r="V97">
        <v>19398</v>
      </c>
      <c r="W97">
        <v>12249</v>
      </c>
      <c r="X97">
        <v>25843</v>
      </c>
      <c r="Y97">
        <v>40637</v>
      </c>
      <c r="Z97">
        <v>6298</v>
      </c>
      <c r="AA97">
        <v>2292</v>
      </c>
      <c r="AB97">
        <v>4529</v>
      </c>
      <c r="AC97">
        <v>0</v>
      </c>
      <c r="AD97">
        <v>156964</v>
      </c>
    </row>
    <row r="98" spans="1:30" x14ac:dyDescent="0.25">
      <c r="A98">
        <v>2023</v>
      </c>
      <c r="B98" t="s">
        <v>32</v>
      </c>
      <c r="C98" t="s">
        <v>44</v>
      </c>
      <c r="D98" t="s">
        <v>52</v>
      </c>
      <c r="E98" t="s">
        <v>59</v>
      </c>
      <c r="F98" t="s">
        <v>158</v>
      </c>
      <c r="G98" t="s">
        <v>539</v>
      </c>
      <c r="H98">
        <v>5</v>
      </c>
      <c r="I98" t="s">
        <v>751</v>
      </c>
      <c r="J98" t="s">
        <v>759</v>
      </c>
      <c r="K98">
        <v>0</v>
      </c>
      <c r="L98">
        <v>0</v>
      </c>
      <c r="M98">
        <v>0</v>
      </c>
      <c r="N98">
        <v>0</v>
      </c>
      <c r="O98">
        <v>0</v>
      </c>
      <c r="P98">
        <v>0</v>
      </c>
      <c r="Q98">
        <v>0</v>
      </c>
      <c r="R98">
        <v>0</v>
      </c>
      <c r="S98">
        <v>0</v>
      </c>
      <c r="T98">
        <v>0</v>
      </c>
      <c r="U98" s="5">
        <v>28621</v>
      </c>
      <c r="V98">
        <v>22631</v>
      </c>
      <c r="W98">
        <v>7119</v>
      </c>
      <c r="X98">
        <v>23328</v>
      </c>
      <c r="Y98">
        <v>49015</v>
      </c>
      <c r="Z98">
        <v>1906</v>
      </c>
      <c r="AA98">
        <v>46385</v>
      </c>
      <c r="AB98">
        <v>40078</v>
      </c>
      <c r="AC98">
        <v>0</v>
      </c>
      <c r="AD98">
        <v>219083</v>
      </c>
    </row>
    <row r="99" spans="1:30" x14ac:dyDescent="0.25">
      <c r="A99">
        <v>2024</v>
      </c>
      <c r="B99" t="s">
        <v>35</v>
      </c>
      <c r="C99" t="s">
        <v>45</v>
      </c>
      <c r="D99" t="s">
        <v>51</v>
      </c>
      <c r="E99" t="s">
        <v>55</v>
      </c>
      <c r="F99" t="s">
        <v>159</v>
      </c>
      <c r="G99" t="s">
        <v>540</v>
      </c>
      <c r="H99">
        <v>3</v>
      </c>
      <c r="I99" t="s">
        <v>758</v>
      </c>
      <c r="J99" t="s">
        <v>760</v>
      </c>
      <c r="K99">
        <v>31595</v>
      </c>
      <c r="L99">
        <v>54308</v>
      </c>
      <c r="M99">
        <v>14757</v>
      </c>
      <c r="N99">
        <v>12114</v>
      </c>
      <c r="O99">
        <v>9673</v>
      </c>
      <c r="P99">
        <v>69080</v>
      </c>
      <c r="Q99">
        <v>34817</v>
      </c>
      <c r="R99">
        <v>15753</v>
      </c>
      <c r="S99">
        <v>65739</v>
      </c>
      <c r="T99">
        <v>74862</v>
      </c>
      <c r="U99" s="5">
        <v>0</v>
      </c>
      <c r="V99">
        <v>0</v>
      </c>
      <c r="W99">
        <v>0</v>
      </c>
      <c r="X99">
        <v>0</v>
      </c>
      <c r="Y99">
        <v>0</v>
      </c>
      <c r="Z99">
        <v>0</v>
      </c>
      <c r="AA99">
        <v>0</v>
      </c>
      <c r="AB99">
        <v>0</v>
      </c>
      <c r="AC99">
        <v>382698</v>
      </c>
      <c r="AD99">
        <v>0</v>
      </c>
    </row>
    <row r="100" spans="1:30" x14ac:dyDescent="0.25">
      <c r="A100">
        <v>2023</v>
      </c>
      <c r="B100" t="s">
        <v>30</v>
      </c>
      <c r="C100" t="s">
        <v>45</v>
      </c>
      <c r="D100" t="s">
        <v>48</v>
      </c>
      <c r="E100" t="s">
        <v>55</v>
      </c>
      <c r="F100" t="s">
        <v>160</v>
      </c>
      <c r="G100" t="s">
        <v>541</v>
      </c>
      <c r="H100">
        <v>2</v>
      </c>
      <c r="I100" t="s">
        <v>753</v>
      </c>
      <c r="J100" t="s">
        <v>759</v>
      </c>
      <c r="K100">
        <v>0</v>
      </c>
      <c r="L100">
        <v>0</v>
      </c>
      <c r="M100">
        <v>0</v>
      </c>
      <c r="N100">
        <v>0</v>
      </c>
      <c r="O100">
        <v>0</v>
      </c>
      <c r="P100">
        <v>0</v>
      </c>
      <c r="Q100">
        <v>0</v>
      </c>
      <c r="R100">
        <v>0</v>
      </c>
      <c r="S100">
        <v>0</v>
      </c>
      <c r="T100">
        <v>0</v>
      </c>
      <c r="U100" s="5">
        <v>19452</v>
      </c>
      <c r="V100">
        <v>15231</v>
      </c>
      <c r="W100">
        <v>40743</v>
      </c>
      <c r="X100">
        <v>6753</v>
      </c>
      <c r="Y100">
        <v>47828</v>
      </c>
      <c r="Z100">
        <v>7256</v>
      </c>
      <c r="AA100">
        <v>24075</v>
      </c>
      <c r="AB100">
        <v>15835</v>
      </c>
      <c r="AC100">
        <v>0</v>
      </c>
      <c r="AD100">
        <v>177173</v>
      </c>
    </row>
    <row r="101" spans="1:30" x14ac:dyDescent="0.25">
      <c r="A101">
        <v>2024</v>
      </c>
      <c r="B101" t="s">
        <v>34</v>
      </c>
      <c r="C101" t="s">
        <v>44</v>
      </c>
      <c r="D101" t="s">
        <v>54</v>
      </c>
      <c r="E101" t="s">
        <v>62</v>
      </c>
      <c r="F101" t="s">
        <v>161</v>
      </c>
      <c r="G101" t="s">
        <v>116</v>
      </c>
      <c r="H101">
        <v>3</v>
      </c>
      <c r="I101" t="s">
        <v>758</v>
      </c>
      <c r="J101" t="s">
        <v>760</v>
      </c>
      <c r="K101">
        <v>44856</v>
      </c>
      <c r="L101">
        <v>19167</v>
      </c>
      <c r="M101">
        <v>21185</v>
      </c>
      <c r="N101">
        <v>36576</v>
      </c>
      <c r="O101">
        <v>28025</v>
      </c>
      <c r="P101">
        <v>12629</v>
      </c>
      <c r="Q101">
        <v>8131</v>
      </c>
      <c r="R101">
        <v>25697</v>
      </c>
      <c r="S101">
        <v>25977</v>
      </c>
      <c r="T101">
        <v>6414</v>
      </c>
      <c r="U101" s="5">
        <v>0</v>
      </c>
      <c r="V101">
        <v>0</v>
      </c>
      <c r="W101">
        <v>0</v>
      </c>
      <c r="X101">
        <v>0</v>
      </c>
      <c r="Y101">
        <v>0</v>
      </c>
      <c r="Z101">
        <v>0</v>
      </c>
      <c r="AA101">
        <v>0</v>
      </c>
      <c r="AB101">
        <v>0</v>
      </c>
      <c r="AC101">
        <v>228657</v>
      </c>
      <c r="AD101">
        <v>0</v>
      </c>
    </row>
    <row r="102" spans="1:30" x14ac:dyDescent="0.25">
      <c r="A102">
        <v>2025</v>
      </c>
      <c r="B102" t="s">
        <v>38</v>
      </c>
      <c r="C102" t="s">
        <v>45</v>
      </c>
      <c r="D102" t="s">
        <v>52</v>
      </c>
      <c r="E102" t="s">
        <v>61</v>
      </c>
      <c r="F102" t="s">
        <v>162</v>
      </c>
      <c r="G102" t="s">
        <v>542</v>
      </c>
      <c r="H102">
        <v>3</v>
      </c>
      <c r="I102" t="s">
        <v>757</v>
      </c>
      <c r="J102" t="s">
        <v>759</v>
      </c>
      <c r="K102">
        <v>0</v>
      </c>
      <c r="L102">
        <v>0</v>
      </c>
      <c r="M102">
        <v>0</v>
      </c>
      <c r="N102">
        <v>0</v>
      </c>
      <c r="O102">
        <v>0</v>
      </c>
      <c r="P102">
        <v>0</v>
      </c>
      <c r="Q102">
        <v>0</v>
      </c>
      <c r="R102">
        <v>0</v>
      </c>
      <c r="S102">
        <v>0</v>
      </c>
      <c r="T102">
        <v>0</v>
      </c>
      <c r="U102" s="5">
        <v>16946</v>
      </c>
      <c r="V102">
        <v>28295</v>
      </c>
      <c r="W102">
        <v>29234</v>
      </c>
      <c r="X102">
        <v>17765</v>
      </c>
      <c r="Y102">
        <v>23369</v>
      </c>
      <c r="Z102">
        <v>41122</v>
      </c>
      <c r="AA102">
        <v>8524</v>
      </c>
      <c r="AB102">
        <v>14973</v>
      </c>
      <c r="AC102">
        <v>0</v>
      </c>
      <c r="AD102">
        <v>180228</v>
      </c>
    </row>
    <row r="103" spans="1:30" x14ac:dyDescent="0.25">
      <c r="A103">
        <v>2022</v>
      </c>
      <c r="B103" t="s">
        <v>38</v>
      </c>
      <c r="C103" t="s">
        <v>45</v>
      </c>
      <c r="D103" t="s">
        <v>52</v>
      </c>
      <c r="E103" t="s">
        <v>60</v>
      </c>
      <c r="F103" t="s">
        <v>163</v>
      </c>
      <c r="G103" t="s">
        <v>543</v>
      </c>
      <c r="H103">
        <v>3</v>
      </c>
      <c r="I103" t="s">
        <v>757</v>
      </c>
      <c r="J103" t="s">
        <v>759</v>
      </c>
      <c r="K103">
        <v>0</v>
      </c>
      <c r="L103">
        <v>0</v>
      </c>
      <c r="M103">
        <v>0</v>
      </c>
      <c r="N103">
        <v>0</v>
      </c>
      <c r="O103">
        <v>0</v>
      </c>
      <c r="P103">
        <v>0</v>
      </c>
      <c r="Q103">
        <v>0</v>
      </c>
      <c r="R103">
        <v>0</v>
      </c>
      <c r="S103">
        <v>0</v>
      </c>
      <c r="T103">
        <v>0</v>
      </c>
      <c r="U103" s="5">
        <v>16021</v>
      </c>
      <c r="V103">
        <v>37996</v>
      </c>
      <c r="W103">
        <v>46927</v>
      </c>
      <c r="X103">
        <v>45653</v>
      </c>
      <c r="Y103">
        <v>35433</v>
      </c>
      <c r="Z103">
        <v>9792</v>
      </c>
      <c r="AA103">
        <v>211</v>
      </c>
      <c r="AB103">
        <v>34298</v>
      </c>
      <c r="AC103">
        <v>0</v>
      </c>
      <c r="AD103">
        <v>226331</v>
      </c>
    </row>
    <row r="104" spans="1:30" x14ac:dyDescent="0.25">
      <c r="A104">
        <v>2022</v>
      </c>
      <c r="B104" t="s">
        <v>39</v>
      </c>
      <c r="C104" t="s">
        <v>47</v>
      </c>
      <c r="D104" t="s">
        <v>52</v>
      </c>
      <c r="E104" t="s">
        <v>60</v>
      </c>
      <c r="F104" t="s">
        <v>164</v>
      </c>
      <c r="G104" t="s">
        <v>544</v>
      </c>
      <c r="H104">
        <v>4</v>
      </c>
      <c r="I104" t="s">
        <v>757</v>
      </c>
      <c r="J104" t="s">
        <v>760</v>
      </c>
      <c r="K104">
        <v>63562</v>
      </c>
      <c r="L104">
        <v>49866</v>
      </c>
      <c r="M104">
        <v>63591</v>
      </c>
      <c r="N104">
        <v>78045</v>
      </c>
      <c r="O104">
        <v>39741</v>
      </c>
      <c r="P104">
        <v>21426</v>
      </c>
      <c r="Q104">
        <v>8318</v>
      </c>
      <c r="R104">
        <v>37756</v>
      </c>
      <c r="S104">
        <v>60736</v>
      </c>
      <c r="T104">
        <v>2004</v>
      </c>
      <c r="U104" s="5">
        <v>0</v>
      </c>
      <c r="V104">
        <v>0</v>
      </c>
      <c r="W104">
        <v>0</v>
      </c>
      <c r="X104">
        <v>0</v>
      </c>
      <c r="Y104">
        <v>0</v>
      </c>
      <c r="Z104">
        <v>0</v>
      </c>
      <c r="AA104">
        <v>0</v>
      </c>
      <c r="AB104">
        <v>0</v>
      </c>
      <c r="AC104">
        <v>425045</v>
      </c>
      <c r="AD104">
        <v>0</v>
      </c>
    </row>
    <row r="105" spans="1:30" x14ac:dyDescent="0.25">
      <c r="A105">
        <v>2022</v>
      </c>
      <c r="B105" t="s">
        <v>33</v>
      </c>
      <c r="C105" t="s">
        <v>47</v>
      </c>
      <c r="D105" t="s">
        <v>49</v>
      </c>
      <c r="E105" t="s">
        <v>55</v>
      </c>
      <c r="F105" t="s">
        <v>165</v>
      </c>
      <c r="G105" t="s">
        <v>545</v>
      </c>
      <c r="H105">
        <v>4</v>
      </c>
      <c r="I105" t="s">
        <v>757</v>
      </c>
      <c r="J105" t="s">
        <v>760</v>
      </c>
      <c r="K105">
        <v>18565</v>
      </c>
      <c r="L105">
        <v>15389</v>
      </c>
      <c r="M105">
        <v>6513</v>
      </c>
      <c r="N105">
        <v>66499</v>
      </c>
      <c r="O105">
        <v>59474</v>
      </c>
      <c r="P105">
        <v>59902</v>
      </c>
      <c r="Q105">
        <v>5664</v>
      </c>
      <c r="R105">
        <v>71821</v>
      </c>
      <c r="S105">
        <v>39370</v>
      </c>
      <c r="T105">
        <v>60839</v>
      </c>
      <c r="U105" s="5">
        <v>0</v>
      </c>
      <c r="V105">
        <v>0</v>
      </c>
      <c r="W105">
        <v>0</v>
      </c>
      <c r="X105">
        <v>0</v>
      </c>
      <c r="Y105">
        <v>0</v>
      </c>
      <c r="Z105">
        <v>0</v>
      </c>
      <c r="AA105">
        <v>0</v>
      </c>
      <c r="AB105">
        <v>0</v>
      </c>
      <c r="AC105">
        <v>404036</v>
      </c>
      <c r="AD105">
        <v>0</v>
      </c>
    </row>
    <row r="106" spans="1:30" x14ac:dyDescent="0.25">
      <c r="A106">
        <v>2022</v>
      </c>
      <c r="B106" t="s">
        <v>33</v>
      </c>
      <c r="C106" t="s">
        <v>42</v>
      </c>
      <c r="D106" t="s">
        <v>53</v>
      </c>
      <c r="E106" t="s">
        <v>57</v>
      </c>
      <c r="F106" t="s">
        <v>166</v>
      </c>
      <c r="G106" t="s">
        <v>166</v>
      </c>
      <c r="H106">
        <v>0</v>
      </c>
      <c r="I106" t="s">
        <v>755</v>
      </c>
      <c r="J106" t="s">
        <v>759</v>
      </c>
      <c r="K106">
        <v>0</v>
      </c>
      <c r="L106">
        <v>0</v>
      </c>
      <c r="M106">
        <v>0</v>
      </c>
      <c r="N106">
        <v>0</v>
      </c>
      <c r="O106">
        <v>0</v>
      </c>
      <c r="P106">
        <v>0</v>
      </c>
      <c r="Q106">
        <v>0</v>
      </c>
      <c r="R106">
        <v>0</v>
      </c>
      <c r="S106">
        <v>0</v>
      </c>
      <c r="T106">
        <v>0</v>
      </c>
      <c r="U106" s="5">
        <v>43755</v>
      </c>
      <c r="V106">
        <v>15211</v>
      </c>
      <c r="W106">
        <v>17316</v>
      </c>
      <c r="X106">
        <v>6073</v>
      </c>
      <c r="Y106">
        <v>20612</v>
      </c>
      <c r="Z106">
        <v>46684</v>
      </c>
      <c r="AA106">
        <v>0</v>
      </c>
      <c r="AB106">
        <v>41209</v>
      </c>
      <c r="AC106">
        <v>0</v>
      </c>
      <c r="AD106">
        <v>190860</v>
      </c>
    </row>
    <row r="107" spans="1:30" x14ac:dyDescent="0.25">
      <c r="A107">
        <v>2024</v>
      </c>
      <c r="B107" t="s">
        <v>32</v>
      </c>
      <c r="C107" t="s">
        <v>42</v>
      </c>
      <c r="D107" t="s">
        <v>52</v>
      </c>
      <c r="E107" t="s">
        <v>61</v>
      </c>
      <c r="F107" t="s">
        <v>167</v>
      </c>
      <c r="G107" t="s">
        <v>546</v>
      </c>
      <c r="H107">
        <v>3</v>
      </c>
      <c r="I107" t="s">
        <v>751</v>
      </c>
      <c r="J107" t="s">
        <v>760</v>
      </c>
      <c r="K107">
        <v>48937</v>
      </c>
      <c r="L107">
        <v>840</v>
      </c>
      <c r="M107">
        <v>54485</v>
      </c>
      <c r="N107">
        <v>45494</v>
      </c>
      <c r="O107">
        <v>50141</v>
      </c>
      <c r="P107">
        <v>61096</v>
      </c>
      <c r="Q107">
        <v>69766</v>
      </c>
      <c r="R107">
        <v>2213</v>
      </c>
      <c r="S107">
        <v>51878</v>
      </c>
      <c r="T107">
        <v>12379</v>
      </c>
      <c r="U107" s="5">
        <v>0</v>
      </c>
      <c r="V107">
        <v>0</v>
      </c>
      <c r="W107">
        <v>0</v>
      </c>
      <c r="X107">
        <v>0</v>
      </c>
      <c r="Y107">
        <v>0</v>
      </c>
      <c r="Z107">
        <v>0</v>
      </c>
      <c r="AA107">
        <v>0</v>
      </c>
      <c r="AB107">
        <v>0</v>
      </c>
      <c r="AC107">
        <v>397229</v>
      </c>
      <c r="AD107">
        <v>0</v>
      </c>
    </row>
    <row r="108" spans="1:30" x14ac:dyDescent="0.25">
      <c r="A108">
        <v>2025</v>
      </c>
      <c r="B108" t="s">
        <v>36</v>
      </c>
      <c r="C108" t="s">
        <v>43</v>
      </c>
      <c r="D108" t="s">
        <v>51</v>
      </c>
      <c r="E108" t="s">
        <v>60</v>
      </c>
      <c r="F108" t="s">
        <v>168</v>
      </c>
      <c r="G108" t="s">
        <v>547</v>
      </c>
      <c r="H108">
        <v>1</v>
      </c>
      <c r="I108" t="s">
        <v>754</v>
      </c>
      <c r="J108" t="s">
        <v>759</v>
      </c>
      <c r="K108">
        <v>0</v>
      </c>
      <c r="L108">
        <v>0</v>
      </c>
      <c r="M108">
        <v>0</v>
      </c>
      <c r="N108">
        <v>0</v>
      </c>
      <c r="O108">
        <v>0</v>
      </c>
      <c r="P108">
        <v>0</v>
      </c>
      <c r="Q108">
        <v>0</v>
      </c>
      <c r="R108">
        <v>0</v>
      </c>
      <c r="S108">
        <v>0</v>
      </c>
      <c r="T108">
        <v>0</v>
      </c>
      <c r="U108" s="5">
        <v>22504</v>
      </c>
      <c r="V108">
        <v>24774</v>
      </c>
      <c r="W108">
        <v>18802</v>
      </c>
      <c r="X108">
        <v>2594</v>
      </c>
      <c r="Y108">
        <v>14481</v>
      </c>
      <c r="Z108">
        <v>15949</v>
      </c>
      <c r="AA108">
        <v>31348</v>
      </c>
      <c r="AB108">
        <v>47407</v>
      </c>
      <c r="AC108">
        <v>0</v>
      </c>
      <c r="AD108">
        <v>177859</v>
      </c>
    </row>
    <row r="109" spans="1:30" x14ac:dyDescent="0.25">
      <c r="A109">
        <v>2022</v>
      </c>
      <c r="B109" t="s">
        <v>41</v>
      </c>
      <c r="C109" t="s">
        <v>43</v>
      </c>
      <c r="D109" t="s">
        <v>54</v>
      </c>
      <c r="E109" t="s">
        <v>57</v>
      </c>
      <c r="F109" t="s">
        <v>169</v>
      </c>
      <c r="G109" t="s">
        <v>548</v>
      </c>
      <c r="H109">
        <v>1</v>
      </c>
      <c r="I109" t="s">
        <v>751</v>
      </c>
      <c r="J109" t="s">
        <v>760</v>
      </c>
      <c r="K109">
        <v>51412</v>
      </c>
      <c r="L109">
        <v>34593</v>
      </c>
      <c r="M109">
        <v>59996</v>
      </c>
      <c r="N109">
        <v>58364</v>
      </c>
      <c r="O109">
        <v>4805</v>
      </c>
      <c r="P109">
        <v>10198</v>
      </c>
      <c r="Q109">
        <v>30483</v>
      </c>
      <c r="R109">
        <v>3604</v>
      </c>
      <c r="S109">
        <v>42671</v>
      </c>
      <c r="T109">
        <v>8512</v>
      </c>
      <c r="U109" s="5">
        <v>0</v>
      </c>
      <c r="V109">
        <v>0</v>
      </c>
      <c r="W109">
        <v>0</v>
      </c>
      <c r="X109">
        <v>0</v>
      </c>
      <c r="Y109">
        <v>0</v>
      </c>
      <c r="Z109">
        <v>0</v>
      </c>
      <c r="AA109">
        <v>0</v>
      </c>
      <c r="AB109">
        <v>0</v>
      </c>
      <c r="AC109">
        <v>304638</v>
      </c>
      <c r="AD109">
        <v>0</v>
      </c>
    </row>
    <row r="110" spans="1:30" x14ac:dyDescent="0.25">
      <c r="A110">
        <v>2022</v>
      </c>
      <c r="B110" t="s">
        <v>30</v>
      </c>
      <c r="C110" t="s">
        <v>46</v>
      </c>
      <c r="D110" t="s">
        <v>49</v>
      </c>
      <c r="E110" t="s">
        <v>56</v>
      </c>
      <c r="F110" t="s">
        <v>170</v>
      </c>
      <c r="G110" t="s">
        <v>549</v>
      </c>
      <c r="H110">
        <v>1</v>
      </c>
      <c r="I110" t="s">
        <v>755</v>
      </c>
      <c r="J110" t="s">
        <v>759</v>
      </c>
      <c r="K110">
        <v>0</v>
      </c>
      <c r="L110">
        <v>0</v>
      </c>
      <c r="M110">
        <v>0</v>
      </c>
      <c r="N110">
        <v>0</v>
      </c>
      <c r="O110">
        <v>0</v>
      </c>
      <c r="P110">
        <v>0</v>
      </c>
      <c r="Q110">
        <v>0</v>
      </c>
      <c r="R110">
        <v>0</v>
      </c>
      <c r="S110">
        <v>0</v>
      </c>
      <c r="T110">
        <v>0</v>
      </c>
      <c r="U110" s="5">
        <v>26501</v>
      </c>
      <c r="V110">
        <v>48079</v>
      </c>
      <c r="W110">
        <v>24592</v>
      </c>
      <c r="X110">
        <v>31978</v>
      </c>
      <c r="Y110">
        <v>7144</v>
      </c>
      <c r="Z110">
        <v>39583</v>
      </c>
      <c r="AA110">
        <v>12854</v>
      </c>
      <c r="AB110">
        <v>28820</v>
      </c>
      <c r="AC110">
        <v>0</v>
      </c>
      <c r="AD110">
        <v>219551</v>
      </c>
    </row>
    <row r="111" spans="1:30" x14ac:dyDescent="0.25">
      <c r="A111">
        <v>2023</v>
      </c>
      <c r="B111" t="s">
        <v>31</v>
      </c>
      <c r="C111" t="s">
        <v>42</v>
      </c>
      <c r="D111" t="s">
        <v>54</v>
      </c>
      <c r="E111" t="s">
        <v>57</v>
      </c>
      <c r="F111" t="s">
        <v>171</v>
      </c>
      <c r="G111" t="s">
        <v>307</v>
      </c>
      <c r="H111">
        <v>3</v>
      </c>
      <c r="I111" t="s">
        <v>754</v>
      </c>
      <c r="J111" t="s">
        <v>760</v>
      </c>
      <c r="K111">
        <v>53512</v>
      </c>
      <c r="L111">
        <v>7571</v>
      </c>
      <c r="M111">
        <v>50209</v>
      </c>
      <c r="N111">
        <v>31561</v>
      </c>
      <c r="O111">
        <v>68825</v>
      </c>
      <c r="P111">
        <v>50034</v>
      </c>
      <c r="Q111">
        <v>48478</v>
      </c>
      <c r="R111">
        <v>9450</v>
      </c>
      <c r="S111">
        <v>28496</v>
      </c>
      <c r="T111">
        <v>62761</v>
      </c>
      <c r="U111" s="5">
        <v>0</v>
      </c>
      <c r="V111">
        <v>0</v>
      </c>
      <c r="W111">
        <v>0</v>
      </c>
      <c r="X111">
        <v>0</v>
      </c>
      <c r="Y111">
        <v>0</v>
      </c>
      <c r="Z111">
        <v>0</v>
      </c>
      <c r="AA111">
        <v>0</v>
      </c>
      <c r="AB111">
        <v>0</v>
      </c>
      <c r="AC111">
        <v>410897</v>
      </c>
      <c r="AD111">
        <v>0</v>
      </c>
    </row>
    <row r="112" spans="1:30" x14ac:dyDescent="0.25">
      <c r="A112">
        <v>2023</v>
      </c>
      <c r="B112" t="s">
        <v>30</v>
      </c>
      <c r="C112" t="s">
        <v>46</v>
      </c>
      <c r="D112" t="s">
        <v>49</v>
      </c>
      <c r="E112" t="s">
        <v>59</v>
      </c>
      <c r="F112" t="s">
        <v>172</v>
      </c>
      <c r="G112" t="s">
        <v>550</v>
      </c>
      <c r="H112">
        <v>2</v>
      </c>
      <c r="I112" t="s">
        <v>756</v>
      </c>
      <c r="J112" t="s">
        <v>759</v>
      </c>
      <c r="K112">
        <v>0</v>
      </c>
      <c r="L112">
        <v>0</v>
      </c>
      <c r="M112">
        <v>0</v>
      </c>
      <c r="N112">
        <v>0</v>
      </c>
      <c r="O112">
        <v>0</v>
      </c>
      <c r="P112">
        <v>0</v>
      </c>
      <c r="Q112">
        <v>0</v>
      </c>
      <c r="R112">
        <v>0</v>
      </c>
      <c r="S112">
        <v>0</v>
      </c>
      <c r="T112">
        <v>0</v>
      </c>
      <c r="U112" s="5">
        <v>42301</v>
      </c>
      <c r="V112">
        <v>38972</v>
      </c>
      <c r="W112">
        <v>24782</v>
      </c>
      <c r="X112">
        <v>5959</v>
      </c>
      <c r="Y112">
        <v>20602</v>
      </c>
      <c r="Z112">
        <v>13997</v>
      </c>
      <c r="AA112">
        <v>49175</v>
      </c>
      <c r="AB112">
        <v>4100</v>
      </c>
      <c r="AC112">
        <v>0</v>
      </c>
      <c r="AD112">
        <v>199888</v>
      </c>
    </row>
    <row r="113" spans="1:30" x14ac:dyDescent="0.25">
      <c r="A113">
        <v>2022</v>
      </c>
      <c r="B113" t="s">
        <v>31</v>
      </c>
      <c r="C113" t="s">
        <v>46</v>
      </c>
      <c r="D113" t="s">
        <v>50</v>
      </c>
      <c r="E113" t="s">
        <v>61</v>
      </c>
      <c r="F113" t="s">
        <v>173</v>
      </c>
      <c r="G113" t="s">
        <v>321</v>
      </c>
      <c r="H113">
        <v>4</v>
      </c>
      <c r="I113" t="s">
        <v>755</v>
      </c>
      <c r="J113" t="s">
        <v>759</v>
      </c>
      <c r="K113">
        <v>0</v>
      </c>
      <c r="L113">
        <v>0</v>
      </c>
      <c r="M113">
        <v>0</v>
      </c>
      <c r="N113">
        <v>0</v>
      </c>
      <c r="O113">
        <v>0</v>
      </c>
      <c r="P113">
        <v>0</v>
      </c>
      <c r="Q113">
        <v>0</v>
      </c>
      <c r="R113">
        <v>0</v>
      </c>
      <c r="S113">
        <v>0</v>
      </c>
      <c r="T113">
        <v>0</v>
      </c>
      <c r="U113" s="5">
        <v>19428</v>
      </c>
      <c r="V113">
        <v>18176</v>
      </c>
      <c r="W113">
        <v>19328</v>
      </c>
      <c r="X113">
        <v>11965</v>
      </c>
      <c r="Y113">
        <v>2731</v>
      </c>
      <c r="Z113">
        <v>35505</v>
      </c>
      <c r="AA113">
        <v>46667</v>
      </c>
      <c r="AB113">
        <v>4477</v>
      </c>
      <c r="AC113">
        <v>0</v>
      </c>
      <c r="AD113">
        <v>158277</v>
      </c>
    </row>
    <row r="114" spans="1:30" x14ac:dyDescent="0.25">
      <c r="A114">
        <v>2023</v>
      </c>
      <c r="B114" t="s">
        <v>40</v>
      </c>
      <c r="C114" t="s">
        <v>45</v>
      </c>
      <c r="D114" t="s">
        <v>49</v>
      </c>
      <c r="E114" t="s">
        <v>58</v>
      </c>
      <c r="F114" t="s">
        <v>174</v>
      </c>
      <c r="G114" t="s">
        <v>174</v>
      </c>
      <c r="H114">
        <v>0</v>
      </c>
      <c r="I114" t="s">
        <v>753</v>
      </c>
      <c r="J114" t="s">
        <v>759</v>
      </c>
      <c r="K114">
        <v>0</v>
      </c>
      <c r="L114">
        <v>0</v>
      </c>
      <c r="M114">
        <v>0</v>
      </c>
      <c r="N114">
        <v>0</v>
      </c>
      <c r="O114">
        <v>0</v>
      </c>
      <c r="P114">
        <v>0</v>
      </c>
      <c r="Q114">
        <v>0</v>
      </c>
      <c r="R114">
        <v>0</v>
      </c>
      <c r="S114">
        <v>0</v>
      </c>
      <c r="T114">
        <v>0</v>
      </c>
      <c r="U114" s="5">
        <v>23136</v>
      </c>
      <c r="V114">
        <v>48455</v>
      </c>
      <c r="W114">
        <v>41431</v>
      </c>
      <c r="X114">
        <v>46506</v>
      </c>
      <c r="Y114">
        <v>46807</v>
      </c>
      <c r="Z114">
        <v>24290</v>
      </c>
      <c r="AA114">
        <v>37282</v>
      </c>
      <c r="AB114">
        <v>36279</v>
      </c>
      <c r="AC114">
        <v>0</v>
      </c>
      <c r="AD114">
        <v>304186</v>
      </c>
    </row>
    <row r="115" spans="1:30" x14ac:dyDescent="0.25">
      <c r="A115">
        <v>2025</v>
      </c>
      <c r="B115" t="s">
        <v>33</v>
      </c>
      <c r="C115" t="s">
        <v>46</v>
      </c>
      <c r="D115" t="s">
        <v>50</v>
      </c>
      <c r="E115" t="s">
        <v>60</v>
      </c>
      <c r="F115" t="s">
        <v>175</v>
      </c>
      <c r="G115" t="s">
        <v>551</v>
      </c>
      <c r="H115">
        <v>1</v>
      </c>
      <c r="I115" t="s">
        <v>754</v>
      </c>
      <c r="J115" t="s">
        <v>759</v>
      </c>
      <c r="K115">
        <v>0</v>
      </c>
      <c r="L115">
        <v>0</v>
      </c>
      <c r="M115">
        <v>0</v>
      </c>
      <c r="N115">
        <v>0</v>
      </c>
      <c r="O115">
        <v>0</v>
      </c>
      <c r="P115">
        <v>0</v>
      </c>
      <c r="Q115">
        <v>0</v>
      </c>
      <c r="R115">
        <v>0</v>
      </c>
      <c r="S115">
        <v>0</v>
      </c>
      <c r="T115">
        <v>0</v>
      </c>
      <c r="U115" s="5">
        <v>17948</v>
      </c>
      <c r="V115">
        <v>10735</v>
      </c>
      <c r="W115">
        <v>48495</v>
      </c>
      <c r="X115">
        <v>25969</v>
      </c>
      <c r="Y115">
        <v>16291</v>
      </c>
      <c r="Z115">
        <v>4697</v>
      </c>
      <c r="AA115">
        <v>38192</v>
      </c>
      <c r="AB115">
        <v>770</v>
      </c>
      <c r="AC115">
        <v>0</v>
      </c>
      <c r="AD115">
        <v>163097</v>
      </c>
    </row>
    <row r="116" spans="1:30" x14ac:dyDescent="0.25">
      <c r="A116">
        <v>2023</v>
      </c>
      <c r="B116" t="s">
        <v>35</v>
      </c>
      <c r="C116" t="s">
        <v>46</v>
      </c>
      <c r="D116" t="s">
        <v>53</v>
      </c>
      <c r="E116" t="s">
        <v>55</v>
      </c>
      <c r="F116" t="s">
        <v>176</v>
      </c>
      <c r="G116" t="s">
        <v>176</v>
      </c>
      <c r="H116">
        <v>0</v>
      </c>
      <c r="I116" t="s">
        <v>755</v>
      </c>
      <c r="J116" t="s">
        <v>759</v>
      </c>
      <c r="K116">
        <v>0</v>
      </c>
      <c r="L116">
        <v>0</v>
      </c>
      <c r="M116">
        <v>0</v>
      </c>
      <c r="N116">
        <v>0</v>
      </c>
      <c r="O116">
        <v>0</v>
      </c>
      <c r="P116">
        <v>0</v>
      </c>
      <c r="Q116">
        <v>0</v>
      </c>
      <c r="R116">
        <v>0</v>
      </c>
      <c r="S116">
        <v>0</v>
      </c>
      <c r="T116">
        <v>0</v>
      </c>
      <c r="U116" s="5">
        <v>23927</v>
      </c>
      <c r="V116">
        <v>31694</v>
      </c>
      <c r="W116">
        <v>18502</v>
      </c>
      <c r="X116">
        <v>27418</v>
      </c>
      <c r="Y116">
        <v>5374</v>
      </c>
      <c r="Z116">
        <v>45422</v>
      </c>
      <c r="AA116">
        <v>33019</v>
      </c>
      <c r="AB116">
        <v>41488</v>
      </c>
      <c r="AC116">
        <v>0</v>
      </c>
      <c r="AD116">
        <v>226844</v>
      </c>
    </row>
    <row r="117" spans="1:30" x14ac:dyDescent="0.25">
      <c r="A117">
        <v>2024</v>
      </c>
      <c r="B117" t="s">
        <v>34</v>
      </c>
      <c r="C117" t="s">
        <v>47</v>
      </c>
      <c r="D117" t="s">
        <v>50</v>
      </c>
      <c r="E117" t="s">
        <v>57</v>
      </c>
      <c r="F117" t="s">
        <v>143</v>
      </c>
      <c r="G117" t="s">
        <v>552</v>
      </c>
      <c r="H117">
        <v>1</v>
      </c>
      <c r="I117" t="s">
        <v>754</v>
      </c>
      <c r="J117" t="s">
        <v>760</v>
      </c>
      <c r="K117">
        <v>6506</v>
      </c>
      <c r="L117">
        <v>44556</v>
      </c>
      <c r="M117">
        <v>35808</v>
      </c>
      <c r="N117">
        <v>25752</v>
      </c>
      <c r="O117">
        <v>62130</v>
      </c>
      <c r="P117">
        <v>13283</v>
      </c>
      <c r="Q117">
        <v>64186</v>
      </c>
      <c r="R117">
        <v>10221</v>
      </c>
      <c r="S117">
        <v>23957</v>
      </c>
      <c r="T117">
        <v>59117</v>
      </c>
      <c r="U117" s="5">
        <v>0</v>
      </c>
      <c r="V117">
        <v>0</v>
      </c>
      <c r="W117">
        <v>0</v>
      </c>
      <c r="X117">
        <v>0</v>
      </c>
      <c r="Y117">
        <v>0</v>
      </c>
      <c r="Z117">
        <v>0</v>
      </c>
      <c r="AA117">
        <v>0</v>
      </c>
      <c r="AB117">
        <v>0</v>
      </c>
      <c r="AC117">
        <v>345516</v>
      </c>
      <c r="AD117">
        <v>0</v>
      </c>
    </row>
    <row r="118" spans="1:30" x14ac:dyDescent="0.25">
      <c r="A118">
        <v>2024</v>
      </c>
      <c r="B118" t="s">
        <v>37</v>
      </c>
      <c r="C118" t="s">
        <v>43</v>
      </c>
      <c r="D118" t="s">
        <v>49</v>
      </c>
      <c r="E118" t="s">
        <v>55</v>
      </c>
      <c r="F118" t="s">
        <v>177</v>
      </c>
      <c r="G118" t="s">
        <v>553</v>
      </c>
      <c r="H118">
        <v>5</v>
      </c>
      <c r="I118" t="s">
        <v>758</v>
      </c>
      <c r="J118" t="s">
        <v>760</v>
      </c>
      <c r="K118">
        <v>76273</v>
      </c>
      <c r="L118">
        <v>56923</v>
      </c>
      <c r="M118">
        <v>12366</v>
      </c>
      <c r="N118">
        <v>54145</v>
      </c>
      <c r="O118">
        <v>62630</v>
      </c>
      <c r="P118">
        <v>28490</v>
      </c>
      <c r="Q118">
        <v>78586</v>
      </c>
      <c r="R118">
        <v>15022</v>
      </c>
      <c r="S118">
        <v>26899</v>
      </c>
      <c r="T118">
        <v>28404</v>
      </c>
      <c r="U118" s="5">
        <v>0</v>
      </c>
      <c r="V118">
        <v>0</v>
      </c>
      <c r="W118">
        <v>0</v>
      </c>
      <c r="X118">
        <v>0</v>
      </c>
      <c r="Y118">
        <v>0</v>
      </c>
      <c r="Z118">
        <v>0</v>
      </c>
      <c r="AA118">
        <v>0</v>
      </c>
      <c r="AB118">
        <v>0</v>
      </c>
      <c r="AC118">
        <v>439738</v>
      </c>
      <c r="AD118">
        <v>0</v>
      </c>
    </row>
    <row r="119" spans="1:30" x14ac:dyDescent="0.25">
      <c r="A119">
        <v>2024</v>
      </c>
      <c r="B119" t="s">
        <v>41</v>
      </c>
      <c r="C119" t="s">
        <v>47</v>
      </c>
      <c r="D119" t="s">
        <v>50</v>
      </c>
      <c r="E119" t="s">
        <v>58</v>
      </c>
      <c r="F119" t="s">
        <v>178</v>
      </c>
      <c r="G119" t="s">
        <v>554</v>
      </c>
      <c r="H119">
        <v>3</v>
      </c>
      <c r="I119" t="s">
        <v>752</v>
      </c>
      <c r="J119" t="s">
        <v>760</v>
      </c>
      <c r="K119">
        <v>60598</v>
      </c>
      <c r="L119">
        <v>77497</v>
      </c>
      <c r="M119">
        <v>18822</v>
      </c>
      <c r="N119">
        <v>27347</v>
      </c>
      <c r="O119">
        <v>77806</v>
      </c>
      <c r="P119">
        <v>38486</v>
      </c>
      <c r="Q119">
        <v>74454</v>
      </c>
      <c r="R119">
        <v>1368</v>
      </c>
      <c r="S119">
        <v>14163</v>
      </c>
      <c r="T119">
        <v>5687</v>
      </c>
      <c r="U119" s="5">
        <v>0</v>
      </c>
      <c r="V119">
        <v>0</v>
      </c>
      <c r="W119">
        <v>0</v>
      </c>
      <c r="X119">
        <v>0</v>
      </c>
      <c r="Y119">
        <v>0</v>
      </c>
      <c r="Z119">
        <v>0</v>
      </c>
      <c r="AA119">
        <v>0</v>
      </c>
      <c r="AB119">
        <v>0</v>
      </c>
      <c r="AC119">
        <v>396228</v>
      </c>
      <c r="AD119">
        <v>0</v>
      </c>
    </row>
    <row r="120" spans="1:30" x14ac:dyDescent="0.25">
      <c r="A120">
        <v>2025</v>
      </c>
      <c r="B120" t="s">
        <v>33</v>
      </c>
      <c r="C120" t="s">
        <v>45</v>
      </c>
      <c r="D120" t="s">
        <v>51</v>
      </c>
      <c r="E120" t="s">
        <v>61</v>
      </c>
      <c r="F120" t="s">
        <v>179</v>
      </c>
      <c r="G120" t="s">
        <v>555</v>
      </c>
      <c r="H120">
        <v>5</v>
      </c>
      <c r="I120" t="s">
        <v>757</v>
      </c>
      <c r="J120" t="s">
        <v>759</v>
      </c>
      <c r="K120">
        <v>0</v>
      </c>
      <c r="L120">
        <v>0</v>
      </c>
      <c r="M120">
        <v>0</v>
      </c>
      <c r="N120">
        <v>0</v>
      </c>
      <c r="O120">
        <v>0</v>
      </c>
      <c r="P120">
        <v>0</v>
      </c>
      <c r="Q120">
        <v>0</v>
      </c>
      <c r="R120">
        <v>0</v>
      </c>
      <c r="S120">
        <v>0</v>
      </c>
      <c r="T120">
        <v>0</v>
      </c>
      <c r="U120" s="5">
        <v>21146</v>
      </c>
      <c r="V120">
        <v>42144</v>
      </c>
      <c r="W120">
        <v>17944</v>
      </c>
      <c r="X120">
        <v>44314</v>
      </c>
      <c r="Y120">
        <v>4756</v>
      </c>
      <c r="Z120">
        <v>48111</v>
      </c>
      <c r="AA120">
        <v>34598</v>
      </c>
      <c r="AB120">
        <v>13968</v>
      </c>
      <c r="AC120">
        <v>0</v>
      </c>
      <c r="AD120">
        <v>226981</v>
      </c>
    </row>
    <row r="121" spans="1:30" x14ac:dyDescent="0.25">
      <c r="A121">
        <v>2025</v>
      </c>
      <c r="B121" t="s">
        <v>37</v>
      </c>
      <c r="C121" t="s">
        <v>43</v>
      </c>
      <c r="D121" t="s">
        <v>51</v>
      </c>
      <c r="E121" t="s">
        <v>62</v>
      </c>
      <c r="F121" t="s">
        <v>180</v>
      </c>
      <c r="G121" t="s">
        <v>455</v>
      </c>
      <c r="H121">
        <v>2</v>
      </c>
      <c r="I121" t="s">
        <v>755</v>
      </c>
      <c r="J121" t="s">
        <v>759</v>
      </c>
      <c r="K121">
        <v>0</v>
      </c>
      <c r="L121">
        <v>0</v>
      </c>
      <c r="M121">
        <v>0</v>
      </c>
      <c r="N121">
        <v>0</v>
      </c>
      <c r="O121">
        <v>0</v>
      </c>
      <c r="P121">
        <v>0</v>
      </c>
      <c r="Q121">
        <v>0</v>
      </c>
      <c r="R121">
        <v>0</v>
      </c>
      <c r="S121">
        <v>0</v>
      </c>
      <c r="T121">
        <v>0</v>
      </c>
      <c r="U121" s="5">
        <v>13324</v>
      </c>
      <c r="V121">
        <v>29666</v>
      </c>
      <c r="W121">
        <v>33833</v>
      </c>
      <c r="X121">
        <v>45396</v>
      </c>
      <c r="Y121">
        <v>18405</v>
      </c>
      <c r="Z121">
        <v>47048</v>
      </c>
      <c r="AA121">
        <v>8735</v>
      </c>
      <c r="AB121">
        <v>23666</v>
      </c>
      <c r="AC121">
        <v>0</v>
      </c>
      <c r="AD121">
        <v>220073</v>
      </c>
    </row>
    <row r="122" spans="1:30" x14ac:dyDescent="0.25">
      <c r="A122">
        <v>2023</v>
      </c>
      <c r="B122" t="s">
        <v>37</v>
      </c>
      <c r="C122" t="s">
        <v>43</v>
      </c>
      <c r="D122" t="s">
        <v>53</v>
      </c>
      <c r="E122" t="s">
        <v>59</v>
      </c>
      <c r="F122" t="s">
        <v>181</v>
      </c>
      <c r="G122" t="s">
        <v>556</v>
      </c>
      <c r="H122">
        <v>1</v>
      </c>
      <c r="I122" t="s">
        <v>758</v>
      </c>
      <c r="J122" t="s">
        <v>759</v>
      </c>
      <c r="K122">
        <v>0</v>
      </c>
      <c r="L122">
        <v>0</v>
      </c>
      <c r="M122">
        <v>0</v>
      </c>
      <c r="N122">
        <v>0</v>
      </c>
      <c r="O122">
        <v>0</v>
      </c>
      <c r="P122">
        <v>0</v>
      </c>
      <c r="Q122">
        <v>0</v>
      </c>
      <c r="R122">
        <v>0</v>
      </c>
      <c r="S122">
        <v>0</v>
      </c>
      <c r="T122">
        <v>0</v>
      </c>
      <c r="U122" s="5">
        <v>48336</v>
      </c>
      <c r="V122">
        <v>32551</v>
      </c>
      <c r="W122">
        <v>19664</v>
      </c>
      <c r="X122">
        <v>41993</v>
      </c>
      <c r="Y122">
        <v>3786</v>
      </c>
      <c r="Z122">
        <v>10553</v>
      </c>
      <c r="AA122">
        <v>32825</v>
      </c>
      <c r="AB122">
        <v>25956</v>
      </c>
      <c r="AC122">
        <v>0</v>
      </c>
      <c r="AD122">
        <v>215664</v>
      </c>
    </row>
    <row r="123" spans="1:30" x14ac:dyDescent="0.25">
      <c r="A123">
        <v>2022</v>
      </c>
      <c r="B123" t="s">
        <v>40</v>
      </c>
      <c r="C123" t="s">
        <v>42</v>
      </c>
      <c r="D123" t="s">
        <v>49</v>
      </c>
      <c r="E123" t="s">
        <v>55</v>
      </c>
      <c r="F123" t="s">
        <v>182</v>
      </c>
      <c r="G123" t="s">
        <v>557</v>
      </c>
      <c r="H123">
        <v>2</v>
      </c>
      <c r="I123" t="s">
        <v>755</v>
      </c>
      <c r="J123" t="s">
        <v>759</v>
      </c>
      <c r="K123">
        <v>0</v>
      </c>
      <c r="L123">
        <v>0</v>
      </c>
      <c r="M123">
        <v>0</v>
      </c>
      <c r="N123">
        <v>0</v>
      </c>
      <c r="O123">
        <v>0</v>
      </c>
      <c r="P123">
        <v>0</v>
      </c>
      <c r="Q123">
        <v>0</v>
      </c>
      <c r="R123">
        <v>0</v>
      </c>
      <c r="S123">
        <v>0</v>
      </c>
      <c r="T123">
        <v>0</v>
      </c>
      <c r="U123" s="5">
        <v>46857</v>
      </c>
      <c r="V123">
        <v>28136</v>
      </c>
      <c r="W123">
        <v>4234</v>
      </c>
      <c r="X123">
        <v>27259</v>
      </c>
      <c r="Y123">
        <v>30532</v>
      </c>
      <c r="Z123">
        <v>28947</v>
      </c>
      <c r="AA123">
        <v>22074</v>
      </c>
      <c r="AB123">
        <v>24311</v>
      </c>
      <c r="AC123">
        <v>0</v>
      </c>
      <c r="AD123">
        <v>212350</v>
      </c>
    </row>
    <row r="124" spans="1:30" x14ac:dyDescent="0.25">
      <c r="A124">
        <v>2023</v>
      </c>
      <c r="B124" t="s">
        <v>37</v>
      </c>
      <c r="C124" t="s">
        <v>46</v>
      </c>
      <c r="D124" t="s">
        <v>50</v>
      </c>
      <c r="E124" t="s">
        <v>61</v>
      </c>
      <c r="F124" t="s">
        <v>183</v>
      </c>
      <c r="G124" t="s">
        <v>558</v>
      </c>
      <c r="H124">
        <v>5</v>
      </c>
      <c r="I124" t="s">
        <v>751</v>
      </c>
      <c r="J124" t="s">
        <v>760</v>
      </c>
      <c r="K124">
        <v>14349</v>
      </c>
      <c r="L124">
        <v>29485</v>
      </c>
      <c r="M124">
        <v>4475</v>
      </c>
      <c r="N124">
        <v>48423</v>
      </c>
      <c r="O124">
        <v>47601</v>
      </c>
      <c r="P124">
        <v>47538</v>
      </c>
      <c r="Q124">
        <v>51259</v>
      </c>
      <c r="R124">
        <v>41441</v>
      </c>
      <c r="S124">
        <v>42318</v>
      </c>
      <c r="T124">
        <v>35964</v>
      </c>
      <c r="U124" s="5">
        <v>0</v>
      </c>
      <c r="V124">
        <v>0</v>
      </c>
      <c r="W124">
        <v>0</v>
      </c>
      <c r="X124">
        <v>0</v>
      </c>
      <c r="Y124">
        <v>0</v>
      </c>
      <c r="Z124">
        <v>0</v>
      </c>
      <c r="AA124">
        <v>0</v>
      </c>
      <c r="AB124">
        <v>0</v>
      </c>
      <c r="AC124">
        <v>362853</v>
      </c>
      <c r="AD124">
        <v>0</v>
      </c>
    </row>
    <row r="125" spans="1:30" x14ac:dyDescent="0.25">
      <c r="A125">
        <v>2024</v>
      </c>
      <c r="B125" t="s">
        <v>41</v>
      </c>
      <c r="C125" t="s">
        <v>44</v>
      </c>
      <c r="D125" t="s">
        <v>53</v>
      </c>
      <c r="E125" t="s">
        <v>60</v>
      </c>
      <c r="F125" t="s">
        <v>184</v>
      </c>
      <c r="G125" t="s">
        <v>559</v>
      </c>
      <c r="H125">
        <v>4</v>
      </c>
      <c r="I125" t="s">
        <v>754</v>
      </c>
      <c r="J125" t="s">
        <v>760</v>
      </c>
      <c r="K125">
        <v>63521</v>
      </c>
      <c r="L125">
        <v>45832</v>
      </c>
      <c r="M125">
        <v>65248</v>
      </c>
      <c r="N125">
        <v>15505</v>
      </c>
      <c r="O125">
        <v>54755</v>
      </c>
      <c r="P125">
        <v>75087</v>
      </c>
      <c r="Q125">
        <v>351</v>
      </c>
      <c r="R125">
        <v>51192</v>
      </c>
      <c r="S125">
        <v>73559</v>
      </c>
      <c r="T125">
        <v>79933</v>
      </c>
      <c r="U125" s="5">
        <v>0</v>
      </c>
      <c r="V125">
        <v>0</v>
      </c>
      <c r="W125">
        <v>0</v>
      </c>
      <c r="X125">
        <v>0</v>
      </c>
      <c r="Y125">
        <v>0</v>
      </c>
      <c r="Z125">
        <v>0</v>
      </c>
      <c r="AA125">
        <v>0</v>
      </c>
      <c r="AB125">
        <v>0</v>
      </c>
      <c r="AC125">
        <v>524983</v>
      </c>
      <c r="AD125">
        <v>0</v>
      </c>
    </row>
    <row r="126" spans="1:30" x14ac:dyDescent="0.25">
      <c r="A126">
        <v>2024</v>
      </c>
      <c r="B126" t="s">
        <v>38</v>
      </c>
      <c r="C126" t="s">
        <v>47</v>
      </c>
      <c r="D126" t="s">
        <v>51</v>
      </c>
      <c r="E126" t="s">
        <v>58</v>
      </c>
      <c r="F126" t="s">
        <v>185</v>
      </c>
      <c r="G126" t="s">
        <v>560</v>
      </c>
      <c r="H126">
        <v>5</v>
      </c>
      <c r="I126" t="s">
        <v>756</v>
      </c>
      <c r="J126" t="s">
        <v>759</v>
      </c>
      <c r="K126">
        <v>0</v>
      </c>
      <c r="L126">
        <v>0</v>
      </c>
      <c r="M126">
        <v>0</v>
      </c>
      <c r="N126">
        <v>0</v>
      </c>
      <c r="O126">
        <v>0</v>
      </c>
      <c r="P126">
        <v>0</v>
      </c>
      <c r="Q126">
        <v>0</v>
      </c>
      <c r="R126">
        <v>0</v>
      </c>
      <c r="S126">
        <v>0</v>
      </c>
      <c r="T126">
        <v>0</v>
      </c>
      <c r="U126" s="5">
        <v>40851</v>
      </c>
      <c r="V126">
        <v>49414</v>
      </c>
      <c r="W126">
        <v>16220</v>
      </c>
      <c r="X126">
        <v>47022</v>
      </c>
      <c r="Y126">
        <v>22072</v>
      </c>
      <c r="Z126">
        <v>2864</v>
      </c>
      <c r="AA126">
        <v>29761</v>
      </c>
      <c r="AB126">
        <v>4100</v>
      </c>
      <c r="AC126">
        <v>0</v>
      </c>
      <c r="AD126">
        <v>212304</v>
      </c>
    </row>
    <row r="127" spans="1:30" x14ac:dyDescent="0.25">
      <c r="A127">
        <v>2025</v>
      </c>
      <c r="B127" t="s">
        <v>33</v>
      </c>
      <c r="C127" t="s">
        <v>45</v>
      </c>
      <c r="D127" t="s">
        <v>51</v>
      </c>
      <c r="E127" t="s">
        <v>60</v>
      </c>
      <c r="F127" t="s">
        <v>186</v>
      </c>
      <c r="G127" t="s">
        <v>467</v>
      </c>
      <c r="H127">
        <v>2</v>
      </c>
      <c r="I127" t="s">
        <v>756</v>
      </c>
      <c r="J127" t="s">
        <v>759</v>
      </c>
      <c r="K127">
        <v>0</v>
      </c>
      <c r="L127">
        <v>0</v>
      </c>
      <c r="M127">
        <v>0</v>
      </c>
      <c r="N127">
        <v>0</v>
      </c>
      <c r="O127">
        <v>0</v>
      </c>
      <c r="P127">
        <v>0</v>
      </c>
      <c r="Q127">
        <v>0</v>
      </c>
      <c r="R127">
        <v>0</v>
      </c>
      <c r="S127">
        <v>0</v>
      </c>
      <c r="T127">
        <v>0</v>
      </c>
      <c r="U127" s="5">
        <v>24611</v>
      </c>
      <c r="V127">
        <v>32173</v>
      </c>
      <c r="W127">
        <v>43168</v>
      </c>
      <c r="X127">
        <v>5684</v>
      </c>
      <c r="Y127">
        <v>6659</v>
      </c>
      <c r="Z127">
        <v>2425</v>
      </c>
      <c r="AA127">
        <v>18994</v>
      </c>
      <c r="AB127">
        <v>35235</v>
      </c>
      <c r="AC127">
        <v>0</v>
      </c>
      <c r="AD127">
        <v>168949</v>
      </c>
    </row>
    <row r="128" spans="1:30" x14ac:dyDescent="0.25">
      <c r="A128">
        <v>2024</v>
      </c>
      <c r="B128" t="s">
        <v>32</v>
      </c>
      <c r="C128" t="s">
        <v>43</v>
      </c>
      <c r="D128" t="s">
        <v>53</v>
      </c>
      <c r="E128" t="s">
        <v>56</v>
      </c>
      <c r="F128" t="s">
        <v>187</v>
      </c>
      <c r="G128" t="s">
        <v>561</v>
      </c>
      <c r="H128">
        <v>3</v>
      </c>
      <c r="I128" t="s">
        <v>755</v>
      </c>
      <c r="J128" t="s">
        <v>759</v>
      </c>
      <c r="K128">
        <v>0</v>
      </c>
      <c r="L128">
        <v>0</v>
      </c>
      <c r="M128">
        <v>0</v>
      </c>
      <c r="N128">
        <v>0</v>
      </c>
      <c r="O128">
        <v>0</v>
      </c>
      <c r="P128">
        <v>0</v>
      </c>
      <c r="Q128">
        <v>0</v>
      </c>
      <c r="R128">
        <v>0</v>
      </c>
      <c r="S128">
        <v>0</v>
      </c>
      <c r="T128">
        <v>0</v>
      </c>
      <c r="U128" s="5">
        <v>11316</v>
      </c>
      <c r="V128">
        <v>12172</v>
      </c>
      <c r="W128">
        <v>33070</v>
      </c>
      <c r="X128">
        <v>25597</v>
      </c>
      <c r="Y128">
        <v>17981</v>
      </c>
      <c r="Z128">
        <v>1583</v>
      </c>
      <c r="AA128">
        <v>22540</v>
      </c>
      <c r="AB128">
        <v>36165</v>
      </c>
      <c r="AC128">
        <v>0</v>
      </c>
      <c r="AD128">
        <v>160424</v>
      </c>
    </row>
    <row r="129" spans="1:30" x14ac:dyDescent="0.25">
      <c r="A129">
        <v>2025</v>
      </c>
      <c r="B129" t="s">
        <v>41</v>
      </c>
      <c r="C129" t="s">
        <v>45</v>
      </c>
      <c r="D129" t="s">
        <v>52</v>
      </c>
      <c r="E129" t="s">
        <v>55</v>
      </c>
      <c r="F129" t="s">
        <v>188</v>
      </c>
      <c r="G129" t="s">
        <v>562</v>
      </c>
      <c r="H129">
        <v>5</v>
      </c>
      <c r="I129" t="s">
        <v>753</v>
      </c>
      <c r="J129" t="s">
        <v>759</v>
      </c>
      <c r="K129">
        <v>0</v>
      </c>
      <c r="L129">
        <v>0</v>
      </c>
      <c r="M129">
        <v>0</v>
      </c>
      <c r="N129">
        <v>0</v>
      </c>
      <c r="O129">
        <v>0</v>
      </c>
      <c r="P129">
        <v>0</v>
      </c>
      <c r="Q129">
        <v>0</v>
      </c>
      <c r="R129">
        <v>0</v>
      </c>
      <c r="S129">
        <v>0</v>
      </c>
      <c r="T129">
        <v>0</v>
      </c>
      <c r="U129" s="5">
        <v>10830</v>
      </c>
      <c r="V129">
        <v>22487</v>
      </c>
      <c r="W129">
        <v>39131</v>
      </c>
      <c r="X129">
        <v>30320</v>
      </c>
      <c r="Y129">
        <v>34541</v>
      </c>
      <c r="Z129">
        <v>138</v>
      </c>
      <c r="AA129">
        <v>12823</v>
      </c>
      <c r="AB129">
        <v>4671</v>
      </c>
      <c r="AC129">
        <v>0</v>
      </c>
      <c r="AD129">
        <v>154941</v>
      </c>
    </row>
    <row r="130" spans="1:30" x14ac:dyDescent="0.25">
      <c r="A130">
        <v>2023</v>
      </c>
      <c r="B130" t="s">
        <v>33</v>
      </c>
      <c r="C130" t="s">
        <v>45</v>
      </c>
      <c r="D130" t="s">
        <v>50</v>
      </c>
      <c r="E130" t="s">
        <v>55</v>
      </c>
      <c r="F130" t="s">
        <v>183</v>
      </c>
      <c r="G130" t="s">
        <v>432</v>
      </c>
      <c r="H130">
        <v>2</v>
      </c>
      <c r="I130" t="s">
        <v>758</v>
      </c>
      <c r="J130" t="s">
        <v>760</v>
      </c>
      <c r="K130">
        <v>16935</v>
      </c>
      <c r="L130">
        <v>66456</v>
      </c>
      <c r="M130">
        <v>70914</v>
      </c>
      <c r="N130">
        <v>43383</v>
      </c>
      <c r="O130">
        <v>32852</v>
      </c>
      <c r="P130">
        <v>69131</v>
      </c>
      <c r="Q130">
        <v>47834</v>
      </c>
      <c r="R130">
        <v>48738</v>
      </c>
      <c r="S130">
        <v>72256</v>
      </c>
      <c r="T130">
        <v>68415</v>
      </c>
      <c r="U130" s="5">
        <v>0</v>
      </c>
      <c r="V130">
        <v>0</v>
      </c>
      <c r="W130">
        <v>0</v>
      </c>
      <c r="X130">
        <v>0</v>
      </c>
      <c r="Y130">
        <v>0</v>
      </c>
      <c r="Z130">
        <v>0</v>
      </c>
      <c r="AA130">
        <v>0</v>
      </c>
      <c r="AB130">
        <v>0</v>
      </c>
      <c r="AC130">
        <v>536914</v>
      </c>
      <c r="AD130">
        <v>0</v>
      </c>
    </row>
    <row r="131" spans="1:30" x14ac:dyDescent="0.25">
      <c r="A131">
        <v>2023</v>
      </c>
      <c r="B131" t="s">
        <v>36</v>
      </c>
      <c r="C131" t="s">
        <v>47</v>
      </c>
      <c r="D131" t="s">
        <v>52</v>
      </c>
      <c r="E131" t="s">
        <v>60</v>
      </c>
      <c r="F131" t="s">
        <v>189</v>
      </c>
      <c r="G131" t="s">
        <v>563</v>
      </c>
      <c r="H131">
        <v>4</v>
      </c>
      <c r="I131" t="s">
        <v>755</v>
      </c>
      <c r="J131" t="s">
        <v>760</v>
      </c>
      <c r="K131">
        <v>42367</v>
      </c>
      <c r="L131">
        <v>23397</v>
      </c>
      <c r="M131">
        <v>2754</v>
      </c>
      <c r="N131">
        <v>16095</v>
      </c>
      <c r="O131">
        <v>45812</v>
      </c>
      <c r="P131">
        <v>45804</v>
      </c>
      <c r="Q131">
        <v>48364</v>
      </c>
      <c r="R131">
        <v>60141</v>
      </c>
      <c r="S131">
        <v>77613</v>
      </c>
      <c r="T131">
        <v>77733</v>
      </c>
      <c r="U131" s="5">
        <v>0</v>
      </c>
      <c r="V131">
        <v>0</v>
      </c>
      <c r="W131">
        <v>0</v>
      </c>
      <c r="X131">
        <v>0</v>
      </c>
      <c r="Y131">
        <v>0</v>
      </c>
      <c r="Z131">
        <v>0</v>
      </c>
      <c r="AA131">
        <v>0</v>
      </c>
      <c r="AB131">
        <v>0</v>
      </c>
      <c r="AC131">
        <v>440080</v>
      </c>
      <c r="AD131">
        <v>0</v>
      </c>
    </row>
    <row r="132" spans="1:30" x14ac:dyDescent="0.25">
      <c r="A132">
        <v>2022</v>
      </c>
      <c r="B132" t="s">
        <v>37</v>
      </c>
      <c r="C132" t="s">
        <v>44</v>
      </c>
      <c r="D132" t="s">
        <v>48</v>
      </c>
      <c r="E132" t="s">
        <v>60</v>
      </c>
      <c r="F132" t="s">
        <v>190</v>
      </c>
      <c r="G132" t="s">
        <v>190</v>
      </c>
      <c r="H132">
        <v>0</v>
      </c>
      <c r="I132" t="s">
        <v>753</v>
      </c>
      <c r="J132" t="s">
        <v>759</v>
      </c>
      <c r="K132">
        <v>0</v>
      </c>
      <c r="L132">
        <v>0</v>
      </c>
      <c r="M132">
        <v>0</v>
      </c>
      <c r="N132">
        <v>0</v>
      </c>
      <c r="O132">
        <v>0</v>
      </c>
      <c r="P132">
        <v>0</v>
      </c>
      <c r="Q132">
        <v>0</v>
      </c>
      <c r="R132">
        <v>0</v>
      </c>
      <c r="S132">
        <v>0</v>
      </c>
      <c r="T132">
        <v>0</v>
      </c>
      <c r="U132" s="5">
        <v>20290</v>
      </c>
      <c r="V132">
        <v>7159</v>
      </c>
      <c r="W132">
        <v>24420</v>
      </c>
      <c r="X132">
        <v>30266</v>
      </c>
      <c r="Y132">
        <v>18782</v>
      </c>
      <c r="Z132">
        <v>11851</v>
      </c>
      <c r="AA132">
        <v>1603</v>
      </c>
      <c r="AB132">
        <v>49068</v>
      </c>
      <c r="AC132">
        <v>0</v>
      </c>
      <c r="AD132">
        <v>163439</v>
      </c>
    </row>
    <row r="133" spans="1:30" x14ac:dyDescent="0.25">
      <c r="A133">
        <v>2025</v>
      </c>
      <c r="B133" t="s">
        <v>38</v>
      </c>
      <c r="C133" t="s">
        <v>44</v>
      </c>
      <c r="D133" t="s">
        <v>49</v>
      </c>
      <c r="E133" t="s">
        <v>56</v>
      </c>
      <c r="F133" t="s">
        <v>191</v>
      </c>
      <c r="G133" t="s">
        <v>564</v>
      </c>
      <c r="H133">
        <v>4</v>
      </c>
      <c r="I133" t="s">
        <v>755</v>
      </c>
      <c r="J133" t="s">
        <v>759</v>
      </c>
      <c r="K133">
        <v>0</v>
      </c>
      <c r="L133">
        <v>0</v>
      </c>
      <c r="M133">
        <v>0</v>
      </c>
      <c r="N133">
        <v>0</v>
      </c>
      <c r="O133">
        <v>0</v>
      </c>
      <c r="P133">
        <v>0</v>
      </c>
      <c r="Q133">
        <v>0</v>
      </c>
      <c r="R133">
        <v>0</v>
      </c>
      <c r="S133">
        <v>0</v>
      </c>
      <c r="T133">
        <v>0</v>
      </c>
      <c r="U133" s="5">
        <v>48533</v>
      </c>
      <c r="V133">
        <v>24230</v>
      </c>
      <c r="W133">
        <v>42920</v>
      </c>
      <c r="X133">
        <v>13268</v>
      </c>
      <c r="Y133">
        <v>43868</v>
      </c>
      <c r="Z133">
        <v>7606</v>
      </c>
      <c r="AA133">
        <v>2076</v>
      </c>
      <c r="AB133">
        <v>22484</v>
      </c>
      <c r="AC133">
        <v>0</v>
      </c>
      <c r="AD133">
        <v>204985</v>
      </c>
    </row>
    <row r="134" spans="1:30" x14ac:dyDescent="0.25">
      <c r="A134">
        <v>2023</v>
      </c>
      <c r="B134" t="s">
        <v>30</v>
      </c>
      <c r="C134" t="s">
        <v>46</v>
      </c>
      <c r="D134" t="s">
        <v>48</v>
      </c>
      <c r="E134" t="s">
        <v>60</v>
      </c>
      <c r="F134" t="s">
        <v>192</v>
      </c>
      <c r="G134" t="s">
        <v>417</v>
      </c>
      <c r="H134">
        <v>3</v>
      </c>
      <c r="I134" t="s">
        <v>752</v>
      </c>
      <c r="J134" t="s">
        <v>759</v>
      </c>
      <c r="K134">
        <v>0</v>
      </c>
      <c r="L134">
        <v>0</v>
      </c>
      <c r="M134">
        <v>0</v>
      </c>
      <c r="N134">
        <v>0</v>
      </c>
      <c r="O134">
        <v>0</v>
      </c>
      <c r="P134">
        <v>0</v>
      </c>
      <c r="Q134">
        <v>0</v>
      </c>
      <c r="R134">
        <v>0</v>
      </c>
      <c r="S134">
        <v>0</v>
      </c>
      <c r="T134">
        <v>0</v>
      </c>
      <c r="U134" s="5">
        <v>38386</v>
      </c>
      <c r="V134">
        <v>45421</v>
      </c>
      <c r="W134">
        <v>27731</v>
      </c>
      <c r="X134">
        <v>42320</v>
      </c>
      <c r="Y134">
        <v>21237</v>
      </c>
      <c r="Z134">
        <v>4565</v>
      </c>
      <c r="AA134">
        <v>24038</v>
      </c>
      <c r="AB134">
        <v>39055</v>
      </c>
      <c r="AC134">
        <v>0</v>
      </c>
      <c r="AD134">
        <v>242753</v>
      </c>
    </row>
    <row r="135" spans="1:30" x14ac:dyDescent="0.25">
      <c r="A135">
        <v>2025</v>
      </c>
      <c r="B135" t="s">
        <v>33</v>
      </c>
      <c r="C135" t="s">
        <v>46</v>
      </c>
      <c r="D135" t="s">
        <v>48</v>
      </c>
      <c r="E135" t="s">
        <v>55</v>
      </c>
      <c r="F135" t="s">
        <v>193</v>
      </c>
      <c r="G135" t="s">
        <v>193</v>
      </c>
      <c r="H135">
        <v>0</v>
      </c>
      <c r="I135" t="s">
        <v>758</v>
      </c>
      <c r="J135" t="s">
        <v>759</v>
      </c>
      <c r="K135">
        <v>0</v>
      </c>
      <c r="L135">
        <v>0</v>
      </c>
      <c r="M135">
        <v>0</v>
      </c>
      <c r="N135">
        <v>0</v>
      </c>
      <c r="O135">
        <v>0</v>
      </c>
      <c r="P135">
        <v>0</v>
      </c>
      <c r="Q135">
        <v>0</v>
      </c>
      <c r="R135">
        <v>0</v>
      </c>
      <c r="S135">
        <v>0</v>
      </c>
      <c r="T135">
        <v>0</v>
      </c>
      <c r="U135" s="5">
        <v>38900</v>
      </c>
      <c r="V135">
        <v>11404</v>
      </c>
      <c r="W135">
        <v>33157</v>
      </c>
      <c r="X135">
        <v>39474</v>
      </c>
      <c r="Y135">
        <v>37832</v>
      </c>
      <c r="Z135">
        <v>49870</v>
      </c>
      <c r="AA135">
        <v>9266</v>
      </c>
      <c r="AB135">
        <v>28102</v>
      </c>
      <c r="AC135">
        <v>0</v>
      </c>
      <c r="AD135">
        <v>248005</v>
      </c>
    </row>
    <row r="136" spans="1:30" x14ac:dyDescent="0.25">
      <c r="A136">
        <v>2024</v>
      </c>
      <c r="B136" t="s">
        <v>33</v>
      </c>
      <c r="C136" t="s">
        <v>42</v>
      </c>
      <c r="D136" t="s">
        <v>48</v>
      </c>
      <c r="E136" t="s">
        <v>57</v>
      </c>
      <c r="F136" t="s">
        <v>194</v>
      </c>
      <c r="G136" t="s">
        <v>565</v>
      </c>
      <c r="H136">
        <v>2</v>
      </c>
      <c r="I136" t="s">
        <v>756</v>
      </c>
      <c r="J136" t="s">
        <v>760</v>
      </c>
      <c r="K136">
        <v>20674</v>
      </c>
      <c r="L136">
        <v>63457</v>
      </c>
      <c r="M136">
        <v>58796</v>
      </c>
      <c r="N136">
        <v>49000</v>
      </c>
      <c r="O136">
        <v>76838</v>
      </c>
      <c r="P136">
        <v>12408</v>
      </c>
      <c r="Q136">
        <v>6809</v>
      </c>
      <c r="R136">
        <v>44050</v>
      </c>
      <c r="S136">
        <v>77531</v>
      </c>
      <c r="T136">
        <v>39151</v>
      </c>
      <c r="U136" s="5">
        <v>0</v>
      </c>
      <c r="V136">
        <v>0</v>
      </c>
      <c r="W136">
        <v>0</v>
      </c>
      <c r="X136">
        <v>0</v>
      </c>
      <c r="Y136">
        <v>0</v>
      </c>
      <c r="Z136">
        <v>0</v>
      </c>
      <c r="AA136">
        <v>0</v>
      </c>
      <c r="AB136">
        <v>0</v>
      </c>
      <c r="AC136">
        <v>448714</v>
      </c>
      <c r="AD136">
        <v>0</v>
      </c>
    </row>
    <row r="137" spans="1:30" x14ac:dyDescent="0.25">
      <c r="A137">
        <v>2023</v>
      </c>
      <c r="B137" t="s">
        <v>32</v>
      </c>
      <c r="C137" t="s">
        <v>44</v>
      </c>
      <c r="D137" t="s">
        <v>48</v>
      </c>
      <c r="E137" t="s">
        <v>61</v>
      </c>
      <c r="F137" t="s">
        <v>195</v>
      </c>
      <c r="G137" t="s">
        <v>244</v>
      </c>
      <c r="H137">
        <v>1</v>
      </c>
      <c r="I137" t="s">
        <v>754</v>
      </c>
      <c r="J137" t="s">
        <v>759</v>
      </c>
      <c r="K137">
        <v>0</v>
      </c>
      <c r="L137">
        <v>0</v>
      </c>
      <c r="M137">
        <v>0</v>
      </c>
      <c r="N137">
        <v>0</v>
      </c>
      <c r="O137">
        <v>0</v>
      </c>
      <c r="P137">
        <v>0</v>
      </c>
      <c r="Q137">
        <v>0</v>
      </c>
      <c r="R137">
        <v>0</v>
      </c>
      <c r="S137">
        <v>0</v>
      </c>
      <c r="T137">
        <v>0</v>
      </c>
      <c r="U137" s="5">
        <v>12330</v>
      </c>
      <c r="V137">
        <v>49997</v>
      </c>
      <c r="W137">
        <v>39984</v>
      </c>
      <c r="X137">
        <v>2431</v>
      </c>
      <c r="Y137">
        <v>20797</v>
      </c>
      <c r="Z137">
        <v>35356</v>
      </c>
      <c r="AA137">
        <v>24839</v>
      </c>
      <c r="AB137">
        <v>44334</v>
      </c>
      <c r="AC137">
        <v>0</v>
      </c>
      <c r="AD137">
        <v>230068</v>
      </c>
    </row>
    <row r="138" spans="1:30" x14ac:dyDescent="0.25">
      <c r="A138">
        <v>2022</v>
      </c>
      <c r="B138" t="s">
        <v>34</v>
      </c>
      <c r="C138" t="s">
        <v>45</v>
      </c>
      <c r="D138" t="s">
        <v>48</v>
      </c>
      <c r="E138" t="s">
        <v>57</v>
      </c>
      <c r="F138" t="s">
        <v>196</v>
      </c>
      <c r="G138" t="s">
        <v>129</v>
      </c>
      <c r="H138">
        <v>5</v>
      </c>
      <c r="I138" t="s">
        <v>751</v>
      </c>
      <c r="J138" t="s">
        <v>759</v>
      </c>
      <c r="K138">
        <v>0</v>
      </c>
      <c r="L138">
        <v>0</v>
      </c>
      <c r="M138">
        <v>0</v>
      </c>
      <c r="N138">
        <v>0</v>
      </c>
      <c r="O138">
        <v>0</v>
      </c>
      <c r="P138">
        <v>0</v>
      </c>
      <c r="Q138">
        <v>0</v>
      </c>
      <c r="R138">
        <v>0</v>
      </c>
      <c r="S138">
        <v>0</v>
      </c>
      <c r="T138">
        <v>0</v>
      </c>
      <c r="U138" s="5">
        <v>7239</v>
      </c>
      <c r="V138">
        <v>40839</v>
      </c>
      <c r="W138">
        <v>40557</v>
      </c>
      <c r="X138">
        <v>40018</v>
      </c>
      <c r="Y138">
        <v>4426</v>
      </c>
      <c r="Z138">
        <v>24378</v>
      </c>
      <c r="AA138">
        <v>36242</v>
      </c>
      <c r="AB138">
        <v>46119</v>
      </c>
      <c r="AC138">
        <v>0</v>
      </c>
      <c r="AD138">
        <v>239818</v>
      </c>
    </row>
    <row r="139" spans="1:30" x14ac:dyDescent="0.25">
      <c r="A139">
        <v>2024</v>
      </c>
      <c r="B139" t="s">
        <v>30</v>
      </c>
      <c r="C139" t="s">
        <v>45</v>
      </c>
      <c r="D139" t="s">
        <v>52</v>
      </c>
      <c r="E139" t="s">
        <v>62</v>
      </c>
      <c r="F139" t="s">
        <v>197</v>
      </c>
      <c r="G139" t="s">
        <v>566</v>
      </c>
      <c r="H139">
        <v>2</v>
      </c>
      <c r="I139" t="s">
        <v>750</v>
      </c>
      <c r="J139" t="s">
        <v>759</v>
      </c>
      <c r="K139">
        <v>0</v>
      </c>
      <c r="L139">
        <v>0</v>
      </c>
      <c r="M139">
        <v>0</v>
      </c>
      <c r="N139">
        <v>0</v>
      </c>
      <c r="O139">
        <v>0</v>
      </c>
      <c r="P139">
        <v>0</v>
      </c>
      <c r="Q139">
        <v>0</v>
      </c>
      <c r="R139">
        <v>0</v>
      </c>
      <c r="S139">
        <v>0</v>
      </c>
      <c r="T139">
        <v>0</v>
      </c>
      <c r="U139" s="5">
        <v>37043</v>
      </c>
      <c r="V139">
        <v>15909</v>
      </c>
      <c r="W139">
        <v>18420</v>
      </c>
      <c r="X139">
        <v>45235</v>
      </c>
      <c r="Y139">
        <v>36983</v>
      </c>
      <c r="Z139">
        <v>18313</v>
      </c>
      <c r="AA139">
        <v>30187</v>
      </c>
      <c r="AB139">
        <v>4128</v>
      </c>
      <c r="AC139">
        <v>0</v>
      </c>
      <c r="AD139">
        <v>206218</v>
      </c>
    </row>
    <row r="140" spans="1:30" x14ac:dyDescent="0.25">
      <c r="A140">
        <v>2023</v>
      </c>
      <c r="B140" t="s">
        <v>38</v>
      </c>
      <c r="C140" t="s">
        <v>47</v>
      </c>
      <c r="D140" t="s">
        <v>50</v>
      </c>
      <c r="E140" t="s">
        <v>58</v>
      </c>
      <c r="F140" t="s">
        <v>198</v>
      </c>
      <c r="G140" t="s">
        <v>498</v>
      </c>
      <c r="H140">
        <v>1</v>
      </c>
      <c r="I140" t="s">
        <v>754</v>
      </c>
      <c r="J140" t="s">
        <v>759</v>
      </c>
      <c r="K140">
        <v>0</v>
      </c>
      <c r="L140">
        <v>0</v>
      </c>
      <c r="M140">
        <v>0</v>
      </c>
      <c r="N140">
        <v>0</v>
      </c>
      <c r="O140">
        <v>0</v>
      </c>
      <c r="P140">
        <v>0</v>
      </c>
      <c r="Q140">
        <v>0</v>
      </c>
      <c r="R140">
        <v>0</v>
      </c>
      <c r="S140">
        <v>0</v>
      </c>
      <c r="T140">
        <v>0</v>
      </c>
      <c r="U140" s="5">
        <v>45297</v>
      </c>
      <c r="V140">
        <v>36262</v>
      </c>
      <c r="W140">
        <v>44570</v>
      </c>
      <c r="X140">
        <v>44717</v>
      </c>
      <c r="Y140">
        <v>2143</v>
      </c>
      <c r="Z140">
        <v>26763</v>
      </c>
      <c r="AA140">
        <v>3642</v>
      </c>
      <c r="AB140">
        <v>9638</v>
      </c>
      <c r="AC140">
        <v>0</v>
      </c>
      <c r="AD140">
        <v>213032</v>
      </c>
    </row>
    <row r="141" spans="1:30" x14ac:dyDescent="0.25">
      <c r="A141">
        <v>2022</v>
      </c>
      <c r="B141" t="s">
        <v>37</v>
      </c>
      <c r="C141" t="s">
        <v>43</v>
      </c>
      <c r="D141" t="s">
        <v>49</v>
      </c>
      <c r="E141" t="s">
        <v>58</v>
      </c>
      <c r="F141" t="s">
        <v>199</v>
      </c>
      <c r="G141" t="s">
        <v>567</v>
      </c>
      <c r="H141">
        <v>4</v>
      </c>
      <c r="I141" t="s">
        <v>756</v>
      </c>
      <c r="J141" t="s">
        <v>759</v>
      </c>
      <c r="K141">
        <v>0</v>
      </c>
      <c r="L141">
        <v>0</v>
      </c>
      <c r="M141">
        <v>0</v>
      </c>
      <c r="N141">
        <v>0</v>
      </c>
      <c r="O141">
        <v>0</v>
      </c>
      <c r="P141">
        <v>0</v>
      </c>
      <c r="Q141">
        <v>0</v>
      </c>
      <c r="R141">
        <v>0</v>
      </c>
      <c r="S141">
        <v>0</v>
      </c>
      <c r="T141">
        <v>0</v>
      </c>
      <c r="U141" s="5">
        <v>37405</v>
      </c>
      <c r="V141">
        <v>48072</v>
      </c>
      <c r="W141">
        <v>1923</v>
      </c>
      <c r="X141">
        <v>14818</v>
      </c>
      <c r="Y141">
        <v>41000</v>
      </c>
      <c r="Z141">
        <v>24153</v>
      </c>
      <c r="AA141">
        <v>10485</v>
      </c>
      <c r="AB141">
        <v>14597</v>
      </c>
      <c r="AC141">
        <v>0</v>
      </c>
      <c r="AD141">
        <v>192453</v>
      </c>
    </row>
    <row r="142" spans="1:30" x14ac:dyDescent="0.25">
      <c r="A142">
        <v>2022</v>
      </c>
      <c r="B142" t="s">
        <v>40</v>
      </c>
      <c r="C142" t="s">
        <v>45</v>
      </c>
      <c r="D142" t="s">
        <v>53</v>
      </c>
      <c r="E142" t="s">
        <v>56</v>
      </c>
      <c r="F142" t="s">
        <v>200</v>
      </c>
      <c r="G142" t="s">
        <v>117</v>
      </c>
      <c r="H142">
        <v>3</v>
      </c>
      <c r="I142" t="s">
        <v>753</v>
      </c>
      <c r="J142" t="s">
        <v>760</v>
      </c>
      <c r="K142">
        <v>48870</v>
      </c>
      <c r="L142">
        <v>72361</v>
      </c>
      <c r="M142">
        <v>50353</v>
      </c>
      <c r="N142">
        <v>64007</v>
      </c>
      <c r="O142">
        <v>43345</v>
      </c>
      <c r="P142">
        <v>71482</v>
      </c>
      <c r="Q142">
        <v>38031</v>
      </c>
      <c r="R142">
        <v>21829</v>
      </c>
      <c r="S142">
        <v>52536</v>
      </c>
      <c r="T142">
        <v>2377</v>
      </c>
      <c r="U142" s="5">
        <v>0</v>
      </c>
      <c r="V142">
        <v>0</v>
      </c>
      <c r="W142">
        <v>0</v>
      </c>
      <c r="X142">
        <v>0</v>
      </c>
      <c r="Y142">
        <v>0</v>
      </c>
      <c r="Z142">
        <v>0</v>
      </c>
      <c r="AA142">
        <v>0</v>
      </c>
      <c r="AB142">
        <v>0</v>
      </c>
      <c r="AC142">
        <v>465191</v>
      </c>
      <c r="AD142">
        <v>0</v>
      </c>
    </row>
    <row r="143" spans="1:30" x14ac:dyDescent="0.25">
      <c r="A143">
        <v>2024</v>
      </c>
      <c r="B143" t="s">
        <v>37</v>
      </c>
      <c r="C143" t="s">
        <v>42</v>
      </c>
      <c r="D143" t="s">
        <v>53</v>
      </c>
      <c r="E143" t="s">
        <v>56</v>
      </c>
      <c r="F143" t="s">
        <v>142</v>
      </c>
      <c r="G143" t="s">
        <v>546</v>
      </c>
      <c r="H143">
        <v>2</v>
      </c>
      <c r="I143" t="s">
        <v>754</v>
      </c>
      <c r="J143" t="s">
        <v>759</v>
      </c>
      <c r="K143">
        <v>0</v>
      </c>
      <c r="L143">
        <v>0</v>
      </c>
      <c r="M143">
        <v>0</v>
      </c>
      <c r="N143">
        <v>0</v>
      </c>
      <c r="O143">
        <v>0</v>
      </c>
      <c r="P143">
        <v>0</v>
      </c>
      <c r="Q143">
        <v>0</v>
      </c>
      <c r="R143">
        <v>0</v>
      </c>
      <c r="S143">
        <v>0</v>
      </c>
      <c r="T143">
        <v>0</v>
      </c>
      <c r="U143" s="5">
        <v>15049</v>
      </c>
      <c r="V143">
        <v>27730</v>
      </c>
      <c r="W143">
        <v>42789</v>
      </c>
      <c r="X143">
        <v>4272</v>
      </c>
      <c r="Y143">
        <v>40928</v>
      </c>
      <c r="Z143">
        <v>25598</v>
      </c>
      <c r="AA143">
        <v>16447</v>
      </c>
      <c r="AB143">
        <v>24708</v>
      </c>
      <c r="AC143">
        <v>0</v>
      </c>
      <c r="AD143">
        <v>197521</v>
      </c>
    </row>
    <row r="144" spans="1:30" x14ac:dyDescent="0.25">
      <c r="A144">
        <v>2025</v>
      </c>
      <c r="B144" t="s">
        <v>38</v>
      </c>
      <c r="C144" t="s">
        <v>42</v>
      </c>
      <c r="D144" t="s">
        <v>52</v>
      </c>
      <c r="E144" t="s">
        <v>60</v>
      </c>
      <c r="F144" t="s">
        <v>201</v>
      </c>
      <c r="G144" t="s">
        <v>568</v>
      </c>
      <c r="H144">
        <v>5</v>
      </c>
      <c r="I144" t="s">
        <v>757</v>
      </c>
      <c r="J144" t="s">
        <v>760</v>
      </c>
      <c r="K144">
        <v>6091</v>
      </c>
      <c r="L144">
        <v>58494</v>
      </c>
      <c r="M144">
        <v>64106</v>
      </c>
      <c r="N144">
        <v>6501</v>
      </c>
      <c r="O144">
        <v>71337</v>
      </c>
      <c r="P144">
        <v>76921</v>
      </c>
      <c r="Q144">
        <v>3569</v>
      </c>
      <c r="R144">
        <v>37179</v>
      </c>
      <c r="S144">
        <v>51993</v>
      </c>
      <c r="T144">
        <v>22905</v>
      </c>
      <c r="U144" s="5">
        <v>0</v>
      </c>
      <c r="V144">
        <v>0</v>
      </c>
      <c r="W144">
        <v>0</v>
      </c>
      <c r="X144">
        <v>0</v>
      </c>
      <c r="Y144">
        <v>0</v>
      </c>
      <c r="Z144">
        <v>0</v>
      </c>
      <c r="AA144">
        <v>0</v>
      </c>
      <c r="AB144">
        <v>0</v>
      </c>
      <c r="AC144">
        <v>399096</v>
      </c>
      <c r="AD144">
        <v>0</v>
      </c>
    </row>
    <row r="145" spans="1:30" x14ac:dyDescent="0.25">
      <c r="A145">
        <v>2023</v>
      </c>
      <c r="B145" t="s">
        <v>32</v>
      </c>
      <c r="C145" t="s">
        <v>44</v>
      </c>
      <c r="D145" t="s">
        <v>54</v>
      </c>
      <c r="E145" t="s">
        <v>56</v>
      </c>
      <c r="F145" t="s">
        <v>202</v>
      </c>
      <c r="G145" t="s">
        <v>414</v>
      </c>
      <c r="H145">
        <v>3</v>
      </c>
      <c r="I145" t="s">
        <v>751</v>
      </c>
      <c r="J145" t="s">
        <v>760</v>
      </c>
      <c r="K145">
        <v>18674</v>
      </c>
      <c r="L145">
        <v>39511</v>
      </c>
      <c r="M145">
        <v>31093</v>
      </c>
      <c r="N145">
        <v>7102</v>
      </c>
      <c r="O145">
        <v>18249</v>
      </c>
      <c r="P145">
        <v>14578</v>
      </c>
      <c r="Q145">
        <v>64001</v>
      </c>
      <c r="R145">
        <v>15156</v>
      </c>
      <c r="S145">
        <v>15362</v>
      </c>
      <c r="T145">
        <v>69780</v>
      </c>
      <c r="U145" s="5">
        <v>0</v>
      </c>
      <c r="V145">
        <v>0</v>
      </c>
      <c r="W145">
        <v>0</v>
      </c>
      <c r="X145">
        <v>0</v>
      </c>
      <c r="Y145">
        <v>0</v>
      </c>
      <c r="Z145">
        <v>0</v>
      </c>
      <c r="AA145">
        <v>0</v>
      </c>
      <c r="AB145">
        <v>0</v>
      </c>
      <c r="AC145">
        <v>293506</v>
      </c>
      <c r="AD145">
        <v>0</v>
      </c>
    </row>
    <row r="146" spans="1:30" x14ac:dyDescent="0.25">
      <c r="A146">
        <v>2023</v>
      </c>
      <c r="B146" t="s">
        <v>32</v>
      </c>
      <c r="C146" t="s">
        <v>46</v>
      </c>
      <c r="D146" t="s">
        <v>49</v>
      </c>
      <c r="E146" t="s">
        <v>56</v>
      </c>
      <c r="F146" t="s">
        <v>203</v>
      </c>
      <c r="G146" t="s">
        <v>203</v>
      </c>
      <c r="H146">
        <v>0</v>
      </c>
      <c r="I146" t="s">
        <v>754</v>
      </c>
      <c r="J146" t="s">
        <v>759</v>
      </c>
      <c r="K146">
        <v>0</v>
      </c>
      <c r="L146">
        <v>0</v>
      </c>
      <c r="M146">
        <v>0</v>
      </c>
      <c r="N146">
        <v>0</v>
      </c>
      <c r="O146">
        <v>0</v>
      </c>
      <c r="P146">
        <v>0</v>
      </c>
      <c r="Q146">
        <v>0</v>
      </c>
      <c r="R146">
        <v>0</v>
      </c>
      <c r="S146">
        <v>0</v>
      </c>
      <c r="T146">
        <v>0</v>
      </c>
      <c r="U146" s="5">
        <v>13316</v>
      </c>
      <c r="V146">
        <v>8854</v>
      </c>
      <c r="W146">
        <v>22109</v>
      </c>
      <c r="X146">
        <v>34469</v>
      </c>
      <c r="Y146">
        <v>1385</v>
      </c>
      <c r="Z146">
        <v>41222</v>
      </c>
      <c r="AA146">
        <v>25781</v>
      </c>
      <c r="AB146">
        <v>22735</v>
      </c>
      <c r="AC146">
        <v>0</v>
      </c>
      <c r="AD146">
        <v>169871</v>
      </c>
    </row>
    <row r="147" spans="1:30" x14ac:dyDescent="0.25">
      <c r="A147">
        <v>2024</v>
      </c>
      <c r="B147" t="s">
        <v>36</v>
      </c>
      <c r="C147" t="s">
        <v>44</v>
      </c>
      <c r="D147" t="s">
        <v>54</v>
      </c>
      <c r="E147" t="s">
        <v>58</v>
      </c>
      <c r="F147" t="s">
        <v>204</v>
      </c>
      <c r="G147" t="s">
        <v>458</v>
      </c>
      <c r="H147">
        <v>2</v>
      </c>
      <c r="I147" t="s">
        <v>758</v>
      </c>
      <c r="J147" t="s">
        <v>759</v>
      </c>
      <c r="K147">
        <v>0</v>
      </c>
      <c r="L147">
        <v>0</v>
      </c>
      <c r="M147">
        <v>0</v>
      </c>
      <c r="N147">
        <v>0</v>
      </c>
      <c r="O147">
        <v>0</v>
      </c>
      <c r="P147">
        <v>0</v>
      </c>
      <c r="Q147">
        <v>0</v>
      </c>
      <c r="R147">
        <v>0</v>
      </c>
      <c r="S147">
        <v>0</v>
      </c>
      <c r="T147">
        <v>0</v>
      </c>
      <c r="U147" s="5">
        <v>23152</v>
      </c>
      <c r="V147">
        <v>11777</v>
      </c>
      <c r="W147">
        <v>22544</v>
      </c>
      <c r="X147">
        <v>37645</v>
      </c>
      <c r="Y147">
        <v>6745</v>
      </c>
      <c r="Z147">
        <v>21357</v>
      </c>
      <c r="AA147">
        <v>43511</v>
      </c>
      <c r="AB147">
        <v>18861</v>
      </c>
      <c r="AC147">
        <v>0</v>
      </c>
      <c r="AD147">
        <v>185592</v>
      </c>
    </row>
    <row r="148" spans="1:30" x14ac:dyDescent="0.25">
      <c r="A148">
        <v>2023</v>
      </c>
      <c r="B148" t="s">
        <v>36</v>
      </c>
      <c r="C148" t="s">
        <v>44</v>
      </c>
      <c r="D148" t="s">
        <v>53</v>
      </c>
      <c r="E148" t="s">
        <v>55</v>
      </c>
      <c r="F148" t="s">
        <v>205</v>
      </c>
      <c r="G148" t="s">
        <v>569</v>
      </c>
      <c r="H148">
        <v>3</v>
      </c>
      <c r="I148" t="s">
        <v>755</v>
      </c>
      <c r="J148" t="s">
        <v>760</v>
      </c>
      <c r="K148">
        <v>36322</v>
      </c>
      <c r="L148">
        <v>2566</v>
      </c>
      <c r="M148">
        <v>31530</v>
      </c>
      <c r="N148">
        <v>62273</v>
      </c>
      <c r="O148">
        <v>27544</v>
      </c>
      <c r="P148">
        <v>35251</v>
      </c>
      <c r="Q148">
        <v>74111</v>
      </c>
      <c r="R148">
        <v>37005</v>
      </c>
      <c r="S148">
        <v>7322</v>
      </c>
      <c r="T148">
        <v>70950</v>
      </c>
      <c r="U148" s="5">
        <v>0</v>
      </c>
      <c r="V148">
        <v>0</v>
      </c>
      <c r="W148">
        <v>0</v>
      </c>
      <c r="X148">
        <v>0</v>
      </c>
      <c r="Y148">
        <v>0</v>
      </c>
      <c r="Z148">
        <v>0</v>
      </c>
      <c r="AA148">
        <v>0</v>
      </c>
      <c r="AB148">
        <v>0</v>
      </c>
      <c r="AC148">
        <v>384874</v>
      </c>
      <c r="AD148">
        <v>0</v>
      </c>
    </row>
    <row r="149" spans="1:30" x14ac:dyDescent="0.25">
      <c r="A149">
        <v>2025</v>
      </c>
      <c r="B149" t="s">
        <v>33</v>
      </c>
      <c r="C149" t="s">
        <v>44</v>
      </c>
      <c r="D149" t="s">
        <v>53</v>
      </c>
      <c r="E149" t="s">
        <v>62</v>
      </c>
      <c r="F149" t="s">
        <v>206</v>
      </c>
      <c r="G149" t="s">
        <v>570</v>
      </c>
      <c r="H149">
        <v>2</v>
      </c>
      <c r="I149" t="s">
        <v>757</v>
      </c>
      <c r="J149" t="s">
        <v>760</v>
      </c>
      <c r="K149">
        <v>40329</v>
      </c>
      <c r="L149">
        <v>22826</v>
      </c>
      <c r="M149">
        <v>36472</v>
      </c>
      <c r="N149">
        <v>78033</v>
      </c>
      <c r="O149">
        <v>24476</v>
      </c>
      <c r="P149">
        <v>10460</v>
      </c>
      <c r="Q149">
        <v>10323</v>
      </c>
      <c r="R149">
        <v>73431</v>
      </c>
      <c r="S149">
        <v>11649</v>
      </c>
      <c r="T149">
        <v>32180</v>
      </c>
      <c r="U149" s="5">
        <v>0</v>
      </c>
      <c r="V149">
        <v>0</v>
      </c>
      <c r="W149">
        <v>0</v>
      </c>
      <c r="X149">
        <v>0</v>
      </c>
      <c r="Y149">
        <v>0</v>
      </c>
      <c r="Z149">
        <v>0</v>
      </c>
      <c r="AA149">
        <v>0</v>
      </c>
      <c r="AB149">
        <v>0</v>
      </c>
      <c r="AC149">
        <v>340179</v>
      </c>
      <c r="AD149">
        <v>0</v>
      </c>
    </row>
    <row r="150" spans="1:30" x14ac:dyDescent="0.25">
      <c r="A150">
        <v>2025</v>
      </c>
      <c r="B150" t="s">
        <v>37</v>
      </c>
      <c r="C150" t="s">
        <v>46</v>
      </c>
      <c r="D150" t="s">
        <v>48</v>
      </c>
      <c r="E150" t="s">
        <v>58</v>
      </c>
      <c r="F150" t="s">
        <v>81</v>
      </c>
      <c r="G150" t="s">
        <v>571</v>
      </c>
      <c r="H150">
        <v>4</v>
      </c>
      <c r="I150" t="s">
        <v>753</v>
      </c>
      <c r="J150" t="s">
        <v>759</v>
      </c>
      <c r="K150">
        <v>0</v>
      </c>
      <c r="L150">
        <v>0</v>
      </c>
      <c r="M150">
        <v>0</v>
      </c>
      <c r="N150">
        <v>0</v>
      </c>
      <c r="O150">
        <v>0</v>
      </c>
      <c r="P150">
        <v>0</v>
      </c>
      <c r="Q150">
        <v>0</v>
      </c>
      <c r="R150">
        <v>0</v>
      </c>
      <c r="S150">
        <v>0</v>
      </c>
      <c r="T150">
        <v>0</v>
      </c>
      <c r="U150" s="5">
        <v>35005</v>
      </c>
      <c r="V150">
        <v>42563</v>
      </c>
      <c r="W150">
        <v>29475</v>
      </c>
      <c r="X150">
        <v>7920</v>
      </c>
      <c r="Y150">
        <v>14209</v>
      </c>
      <c r="Z150">
        <v>18627</v>
      </c>
      <c r="AA150">
        <v>1785</v>
      </c>
      <c r="AB150">
        <v>26112</v>
      </c>
      <c r="AC150">
        <v>0</v>
      </c>
      <c r="AD150">
        <v>175696</v>
      </c>
    </row>
    <row r="151" spans="1:30" x14ac:dyDescent="0.25">
      <c r="A151">
        <v>2025</v>
      </c>
      <c r="B151" t="s">
        <v>35</v>
      </c>
      <c r="C151" t="s">
        <v>43</v>
      </c>
      <c r="D151" t="s">
        <v>48</v>
      </c>
      <c r="E151" t="s">
        <v>62</v>
      </c>
      <c r="F151" t="s">
        <v>207</v>
      </c>
      <c r="G151" t="s">
        <v>572</v>
      </c>
      <c r="H151">
        <v>4</v>
      </c>
      <c r="I151" t="s">
        <v>752</v>
      </c>
      <c r="J151" t="s">
        <v>759</v>
      </c>
      <c r="K151">
        <v>0</v>
      </c>
      <c r="L151">
        <v>0</v>
      </c>
      <c r="M151">
        <v>0</v>
      </c>
      <c r="N151">
        <v>0</v>
      </c>
      <c r="O151">
        <v>0</v>
      </c>
      <c r="P151">
        <v>0</v>
      </c>
      <c r="Q151">
        <v>0</v>
      </c>
      <c r="R151">
        <v>0</v>
      </c>
      <c r="S151">
        <v>0</v>
      </c>
      <c r="T151">
        <v>0</v>
      </c>
      <c r="U151" s="5">
        <v>36810</v>
      </c>
      <c r="V151">
        <v>19960</v>
      </c>
      <c r="W151">
        <v>35166</v>
      </c>
      <c r="X151">
        <v>30811</v>
      </c>
      <c r="Y151">
        <v>32842</v>
      </c>
      <c r="Z151">
        <v>39332</v>
      </c>
      <c r="AA151">
        <v>40090</v>
      </c>
      <c r="AB151">
        <v>31610</v>
      </c>
      <c r="AC151">
        <v>0</v>
      </c>
      <c r="AD151">
        <v>266621</v>
      </c>
    </row>
    <row r="152" spans="1:30" x14ac:dyDescent="0.25">
      <c r="A152">
        <v>2022</v>
      </c>
      <c r="B152" t="s">
        <v>33</v>
      </c>
      <c r="C152" t="s">
        <v>44</v>
      </c>
      <c r="D152" t="s">
        <v>50</v>
      </c>
      <c r="E152" t="s">
        <v>55</v>
      </c>
      <c r="F152" t="s">
        <v>63</v>
      </c>
      <c r="G152" t="s">
        <v>479</v>
      </c>
      <c r="H152">
        <v>2</v>
      </c>
      <c r="I152" t="s">
        <v>757</v>
      </c>
      <c r="J152" t="s">
        <v>760</v>
      </c>
      <c r="K152">
        <v>57069</v>
      </c>
      <c r="L152">
        <v>5369</v>
      </c>
      <c r="M152">
        <v>5388</v>
      </c>
      <c r="N152">
        <v>79632</v>
      </c>
      <c r="O152">
        <v>12689</v>
      </c>
      <c r="P152">
        <v>23740</v>
      </c>
      <c r="Q152">
        <v>19663</v>
      </c>
      <c r="R152">
        <v>21900</v>
      </c>
      <c r="S152">
        <v>11128</v>
      </c>
      <c r="T152">
        <v>62111</v>
      </c>
      <c r="U152" s="5">
        <v>0</v>
      </c>
      <c r="V152">
        <v>0</v>
      </c>
      <c r="W152">
        <v>0</v>
      </c>
      <c r="X152">
        <v>0</v>
      </c>
      <c r="Y152">
        <v>0</v>
      </c>
      <c r="Z152">
        <v>0</v>
      </c>
      <c r="AA152">
        <v>0</v>
      </c>
      <c r="AB152">
        <v>0</v>
      </c>
      <c r="AC152">
        <v>298689</v>
      </c>
      <c r="AD152">
        <v>0</v>
      </c>
    </row>
    <row r="153" spans="1:30" x14ac:dyDescent="0.25">
      <c r="A153">
        <v>2024</v>
      </c>
      <c r="B153" t="s">
        <v>36</v>
      </c>
      <c r="C153" t="s">
        <v>43</v>
      </c>
      <c r="D153" t="s">
        <v>54</v>
      </c>
      <c r="E153" t="s">
        <v>58</v>
      </c>
      <c r="F153" t="s">
        <v>208</v>
      </c>
      <c r="G153" t="s">
        <v>421</v>
      </c>
      <c r="H153">
        <v>2</v>
      </c>
      <c r="I153" t="s">
        <v>756</v>
      </c>
      <c r="J153" t="s">
        <v>759</v>
      </c>
      <c r="K153">
        <v>0</v>
      </c>
      <c r="L153">
        <v>0</v>
      </c>
      <c r="M153">
        <v>0</v>
      </c>
      <c r="N153">
        <v>0</v>
      </c>
      <c r="O153">
        <v>0</v>
      </c>
      <c r="P153">
        <v>0</v>
      </c>
      <c r="Q153">
        <v>0</v>
      </c>
      <c r="R153">
        <v>0</v>
      </c>
      <c r="S153">
        <v>0</v>
      </c>
      <c r="T153">
        <v>0</v>
      </c>
      <c r="U153" s="5">
        <v>17186</v>
      </c>
      <c r="V153">
        <v>41754</v>
      </c>
      <c r="W153">
        <v>36893</v>
      </c>
      <c r="X153">
        <v>15898</v>
      </c>
      <c r="Y153">
        <v>34978</v>
      </c>
      <c r="Z153">
        <v>12954</v>
      </c>
      <c r="AA153">
        <v>10514</v>
      </c>
      <c r="AB153">
        <v>19273</v>
      </c>
      <c r="AC153">
        <v>0</v>
      </c>
      <c r="AD153">
        <v>189450</v>
      </c>
    </row>
    <row r="154" spans="1:30" x14ac:dyDescent="0.25">
      <c r="A154">
        <v>2022</v>
      </c>
      <c r="B154" t="s">
        <v>37</v>
      </c>
      <c r="C154" t="s">
        <v>46</v>
      </c>
      <c r="D154" t="s">
        <v>48</v>
      </c>
      <c r="E154" t="s">
        <v>55</v>
      </c>
      <c r="F154" t="s">
        <v>209</v>
      </c>
      <c r="G154" t="s">
        <v>573</v>
      </c>
      <c r="H154">
        <v>4</v>
      </c>
      <c r="I154" t="s">
        <v>756</v>
      </c>
      <c r="J154" t="s">
        <v>759</v>
      </c>
      <c r="K154">
        <v>0</v>
      </c>
      <c r="L154">
        <v>0</v>
      </c>
      <c r="M154">
        <v>0</v>
      </c>
      <c r="N154">
        <v>0</v>
      </c>
      <c r="O154">
        <v>0</v>
      </c>
      <c r="P154">
        <v>0</v>
      </c>
      <c r="Q154">
        <v>0</v>
      </c>
      <c r="R154">
        <v>0</v>
      </c>
      <c r="S154">
        <v>0</v>
      </c>
      <c r="T154">
        <v>0</v>
      </c>
      <c r="U154" s="5">
        <v>48371</v>
      </c>
      <c r="V154">
        <v>2030</v>
      </c>
      <c r="W154">
        <v>41532</v>
      </c>
      <c r="X154">
        <v>15434</v>
      </c>
      <c r="Y154">
        <v>38618</v>
      </c>
      <c r="Z154">
        <v>48034</v>
      </c>
      <c r="AA154">
        <v>3346</v>
      </c>
      <c r="AB154">
        <v>20541</v>
      </c>
      <c r="AC154">
        <v>0</v>
      </c>
      <c r="AD154">
        <v>217906</v>
      </c>
    </row>
    <row r="155" spans="1:30" x14ac:dyDescent="0.25">
      <c r="A155">
        <v>2023</v>
      </c>
      <c r="B155" t="s">
        <v>39</v>
      </c>
      <c r="C155" t="s">
        <v>43</v>
      </c>
      <c r="D155" t="s">
        <v>48</v>
      </c>
      <c r="E155" t="s">
        <v>58</v>
      </c>
      <c r="F155" t="s">
        <v>210</v>
      </c>
      <c r="G155" t="s">
        <v>574</v>
      </c>
      <c r="H155">
        <v>5</v>
      </c>
      <c r="I155" t="s">
        <v>755</v>
      </c>
      <c r="J155" t="s">
        <v>759</v>
      </c>
      <c r="K155">
        <v>0</v>
      </c>
      <c r="L155">
        <v>0</v>
      </c>
      <c r="M155">
        <v>0</v>
      </c>
      <c r="N155">
        <v>0</v>
      </c>
      <c r="O155">
        <v>0</v>
      </c>
      <c r="P155">
        <v>0</v>
      </c>
      <c r="Q155">
        <v>0</v>
      </c>
      <c r="R155">
        <v>0</v>
      </c>
      <c r="S155">
        <v>0</v>
      </c>
      <c r="T155">
        <v>0</v>
      </c>
      <c r="U155" s="5">
        <v>38198</v>
      </c>
      <c r="V155">
        <v>3866</v>
      </c>
      <c r="W155">
        <v>4577</v>
      </c>
      <c r="X155">
        <v>32172</v>
      </c>
      <c r="Y155">
        <v>8709</v>
      </c>
      <c r="Z155">
        <v>16658</v>
      </c>
      <c r="AA155">
        <v>4883</v>
      </c>
      <c r="AB155">
        <v>14445</v>
      </c>
      <c r="AC155">
        <v>0</v>
      </c>
      <c r="AD155">
        <v>123508</v>
      </c>
    </row>
    <row r="156" spans="1:30" x14ac:dyDescent="0.25">
      <c r="A156">
        <v>2024</v>
      </c>
      <c r="B156" t="s">
        <v>36</v>
      </c>
      <c r="C156" t="s">
        <v>43</v>
      </c>
      <c r="D156" t="s">
        <v>51</v>
      </c>
      <c r="E156" t="s">
        <v>61</v>
      </c>
      <c r="F156" t="s">
        <v>211</v>
      </c>
      <c r="G156" t="s">
        <v>106</v>
      </c>
      <c r="H156">
        <v>4</v>
      </c>
      <c r="I156" t="s">
        <v>753</v>
      </c>
      <c r="J156" t="s">
        <v>760</v>
      </c>
      <c r="K156">
        <v>62502</v>
      </c>
      <c r="L156">
        <v>57287</v>
      </c>
      <c r="M156">
        <v>20711</v>
      </c>
      <c r="N156">
        <v>72064</v>
      </c>
      <c r="O156">
        <v>18794</v>
      </c>
      <c r="P156">
        <v>29075</v>
      </c>
      <c r="Q156">
        <v>20323</v>
      </c>
      <c r="R156">
        <v>7199</v>
      </c>
      <c r="S156">
        <v>29935</v>
      </c>
      <c r="T156">
        <v>28786</v>
      </c>
      <c r="U156" s="5">
        <v>0</v>
      </c>
      <c r="V156">
        <v>0</v>
      </c>
      <c r="W156">
        <v>0</v>
      </c>
      <c r="X156">
        <v>0</v>
      </c>
      <c r="Y156">
        <v>0</v>
      </c>
      <c r="Z156">
        <v>0</v>
      </c>
      <c r="AA156">
        <v>0</v>
      </c>
      <c r="AB156">
        <v>0</v>
      </c>
      <c r="AC156">
        <v>346676</v>
      </c>
      <c r="AD156">
        <v>0</v>
      </c>
    </row>
    <row r="157" spans="1:30" x14ac:dyDescent="0.25">
      <c r="A157">
        <v>2024</v>
      </c>
      <c r="B157" t="s">
        <v>31</v>
      </c>
      <c r="C157" t="s">
        <v>42</v>
      </c>
      <c r="D157" t="s">
        <v>49</v>
      </c>
      <c r="E157" t="s">
        <v>58</v>
      </c>
      <c r="F157" t="s">
        <v>212</v>
      </c>
      <c r="G157" t="s">
        <v>271</v>
      </c>
      <c r="H157">
        <v>3</v>
      </c>
      <c r="I157" t="s">
        <v>751</v>
      </c>
      <c r="J157" t="s">
        <v>760</v>
      </c>
      <c r="K157">
        <v>31565</v>
      </c>
      <c r="L157">
        <v>5384</v>
      </c>
      <c r="M157">
        <v>42118</v>
      </c>
      <c r="N157">
        <v>25881</v>
      </c>
      <c r="O157">
        <v>76396</v>
      </c>
      <c r="P157">
        <v>51733</v>
      </c>
      <c r="Q157">
        <v>34957</v>
      </c>
      <c r="R157">
        <v>42805</v>
      </c>
      <c r="S157">
        <v>61708</v>
      </c>
      <c r="T157">
        <v>19466</v>
      </c>
      <c r="U157" s="5">
        <v>0</v>
      </c>
      <c r="V157">
        <v>0</v>
      </c>
      <c r="W157">
        <v>0</v>
      </c>
      <c r="X157">
        <v>0</v>
      </c>
      <c r="Y157">
        <v>0</v>
      </c>
      <c r="Z157">
        <v>0</v>
      </c>
      <c r="AA157">
        <v>0</v>
      </c>
      <c r="AB157">
        <v>0</v>
      </c>
      <c r="AC157">
        <v>392013</v>
      </c>
      <c r="AD157">
        <v>0</v>
      </c>
    </row>
    <row r="158" spans="1:30" x14ac:dyDescent="0.25">
      <c r="A158">
        <v>2024</v>
      </c>
      <c r="B158" t="s">
        <v>38</v>
      </c>
      <c r="C158" t="s">
        <v>45</v>
      </c>
      <c r="D158" t="s">
        <v>52</v>
      </c>
      <c r="E158" t="s">
        <v>55</v>
      </c>
      <c r="F158" t="s">
        <v>213</v>
      </c>
      <c r="G158" t="s">
        <v>575</v>
      </c>
      <c r="H158">
        <v>2</v>
      </c>
      <c r="I158" t="s">
        <v>750</v>
      </c>
      <c r="J158" t="s">
        <v>759</v>
      </c>
      <c r="K158">
        <v>0</v>
      </c>
      <c r="L158">
        <v>0</v>
      </c>
      <c r="M158">
        <v>0</v>
      </c>
      <c r="N158">
        <v>0</v>
      </c>
      <c r="O158">
        <v>0</v>
      </c>
      <c r="P158">
        <v>0</v>
      </c>
      <c r="Q158">
        <v>0</v>
      </c>
      <c r="R158">
        <v>0</v>
      </c>
      <c r="S158">
        <v>0</v>
      </c>
      <c r="T158">
        <v>0</v>
      </c>
      <c r="U158" s="5">
        <v>23127</v>
      </c>
      <c r="V158">
        <v>16184</v>
      </c>
      <c r="W158">
        <v>33842</v>
      </c>
      <c r="X158">
        <v>19082</v>
      </c>
      <c r="Y158">
        <v>17109</v>
      </c>
      <c r="Z158">
        <v>9526</v>
      </c>
      <c r="AA158">
        <v>41242</v>
      </c>
      <c r="AB158">
        <v>42349</v>
      </c>
      <c r="AC158">
        <v>0</v>
      </c>
      <c r="AD158">
        <v>202461</v>
      </c>
    </row>
    <row r="159" spans="1:30" x14ac:dyDescent="0.25">
      <c r="A159">
        <v>2024</v>
      </c>
      <c r="B159" t="s">
        <v>40</v>
      </c>
      <c r="C159" t="s">
        <v>43</v>
      </c>
      <c r="D159" t="s">
        <v>53</v>
      </c>
      <c r="E159" t="s">
        <v>62</v>
      </c>
      <c r="F159" t="s">
        <v>214</v>
      </c>
      <c r="G159" t="s">
        <v>576</v>
      </c>
      <c r="H159">
        <v>5</v>
      </c>
      <c r="I159" t="s">
        <v>758</v>
      </c>
      <c r="J159" t="s">
        <v>760</v>
      </c>
      <c r="K159">
        <v>36892</v>
      </c>
      <c r="L159">
        <v>43832</v>
      </c>
      <c r="M159">
        <v>25895</v>
      </c>
      <c r="N159">
        <v>50140</v>
      </c>
      <c r="O159">
        <v>19167</v>
      </c>
      <c r="P159">
        <v>37809</v>
      </c>
      <c r="Q159">
        <v>46649</v>
      </c>
      <c r="R159">
        <v>8131</v>
      </c>
      <c r="S159">
        <v>57773</v>
      </c>
      <c r="T159">
        <v>4900</v>
      </c>
      <c r="U159" s="5">
        <v>0</v>
      </c>
      <c r="V159">
        <v>0</v>
      </c>
      <c r="W159">
        <v>0</v>
      </c>
      <c r="X159">
        <v>0</v>
      </c>
      <c r="Y159">
        <v>0</v>
      </c>
      <c r="Z159">
        <v>0</v>
      </c>
      <c r="AA159">
        <v>0</v>
      </c>
      <c r="AB159">
        <v>0</v>
      </c>
      <c r="AC159">
        <v>331188</v>
      </c>
      <c r="AD159">
        <v>0</v>
      </c>
    </row>
    <row r="160" spans="1:30" x14ac:dyDescent="0.25">
      <c r="A160">
        <v>2024</v>
      </c>
      <c r="B160" t="s">
        <v>38</v>
      </c>
      <c r="C160" t="s">
        <v>47</v>
      </c>
      <c r="D160" t="s">
        <v>50</v>
      </c>
      <c r="E160" t="s">
        <v>58</v>
      </c>
      <c r="F160" t="s">
        <v>215</v>
      </c>
      <c r="G160" t="s">
        <v>577</v>
      </c>
      <c r="H160">
        <v>2</v>
      </c>
      <c r="I160" t="s">
        <v>751</v>
      </c>
      <c r="J160" t="s">
        <v>760</v>
      </c>
      <c r="K160">
        <v>8184</v>
      </c>
      <c r="L160">
        <v>75752</v>
      </c>
      <c r="M160">
        <v>33115</v>
      </c>
      <c r="N160">
        <v>49723</v>
      </c>
      <c r="O160">
        <v>28802</v>
      </c>
      <c r="P160">
        <v>2730</v>
      </c>
      <c r="Q160">
        <v>3144</v>
      </c>
      <c r="R160">
        <v>3901</v>
      </c>
      <c r="S160">
        <v>73309</v>
      </c>
      <c r="T160">
        <v>20188</v>
      </c>
      <c r="U160" s="5">
        <v>0</v>
      </c>
      <c r="V160">
        <v>0</v>
      </c>
      <c r="W160">
        <v>0</v>
      </c>
      <c r="X160">
        <v>0</v>
      </c>
      <c r="Y160">
        <v>0</v>
      </c>
      <c r="Z160">
        <v>0</v>
      </c>
      <c r="AA160">
        <v>0</v>
      </c>
      <c r="AB160">
        <v>0</v>
      </c>
      <c r="AC160">
        <v>298848</v>
      </c>
      <c r="AD160">
        <v>0</v>
      </c>
    </row>
    <row r="161" spans="1:30" x14ac:dyDescent="0.25">
      <c r="A161">
        <v>2025</v>
      </c>
      <c r="B161" t="s">
        <v>40</v>
      </c>
      <c r="C161" t="s">
        <v>45</v>
      </c>
      <c r="D161" t="s">
        <v>53</v>
      </c>
      <c r="E161" t="s">
        <v>58</v>
      </c>
      <c r="F161" t="s">
        <v>216</v>
      </c>
      <c r="G161" t="s">
        <v>578</v>
      </c>
      <c r="H161">
        <v>4</v>
      </c>
      <c r="I161" t="s">
        <v>750</v>
      </c>
      <c r="J161" t="s">
        <v>760</v>
      </c>
      <c r="K161">
        <v>60156</v>
      </c>
      <c r="L161">
        <v>68871</v>
      </c>
      <c r="M161">
        <v>66905</v>
      </c>
      <c r="N161">
        <v>6754</v>
      </c>
      <c r="O161">
        <v>45275</v>
      </c>
      <c r="P161">
        <v>33435</v>
      </c>
      <c r="Q161">
        <v>30177</v>
      </c>
      <c r="R161">
        <v>11962</v>
      </c>
      <c r="S161">
        <v>56736</v>
      </c>
      <c r="T161">
        <v>8981</v>
      </c>
      <c r="U161" s="5">
        <v>0</v>
      </c>
      <c r="V161">
        <v>0</v>
      </c>
      <c r="W161">
        <v>0</v>
      </c>
      <c r="X161">
        <v>0</v>
      </c>
      <c r="Y161">
        <v>0</v>
      </c>
      <c r="Z161">
        <v>0</v>
      </c>
      <c r="AA161">
        <v>0</v>
      </c>
      <c r="AB161">
        <v>0</v>
      </c>
      <c r="AC161">
        <v>389252</v>
      </c>
      <c r="AD161">
        <v>0</v>
      </c>
    </row>
    <row r="162" spans="1:30" x14ac:dyDescent="0.25">
      <c r="A162">
        <v>2022</v>
      </c>
      <c r="B162" t="s">
        <v>35</v>
      </c>
      <c r="C162" t="s">
        <v>42</v>
      </c>
      <c r="D162" t="s">
        <v>54</v>
      </c>
      <c r="E162" t="s">
        <v>60</v>
      </c>
      <c r="F162" t="s">
        <v>217</v>
      </c>
      <c r="G162" t="s">
        <v>217</v>
      </c>
      <c r="H162">
        <v>0</v>
      </c>
      <c r="I162" t="s">
        <v>752</v>
      </c>
      <c r="J162" t="s">
        <v>760</v>
      </c>
      <c r="K162">
        <v>7020</v>
      </c>
      <c r="L162">
        <v>63769</v>
      </c>
      <c r="M162">
        <v>28415</v>
      </c>
      <c r="N162">
        <v>15927</v>
      </c>
      <c r="O162">
        <v>30061</v>
      </c>
      <c r="P162">
        <v>9731</v>
      </c>
      <c r="Q162">
        <v>19953</v>
      </c>
      <c r="R162">
        <v>12950</v>
      </c>
      <c r="S162">
        <v>63606</v>
      </c>
      <c r="T162">
        <v>84</v>
      </c>
      <c r="U162" s="5">
        <v>0</v>
      </c>
      <c r="V162">
        <v>0</v>
      </c>
      <c r="W162">
        <v>0</v>
      </c>
      <c r="X162">
        <v>0</v>
      </c>
      <c r="Y162">
        <v>0</v>
      </c>
      <c r="Z162">
        <v>0</v>
      </c>
      <c r="AA162">
        <v>0</v>
      </c>
      <c r="AB162">
        <v>0</v>
      </c>
      <c r="AC162">
        <v>251516</v>
      </c>
      <c r="AD162">
        <v>0</v>
      </c>
    </row>
    <row r="163" spans="1:30" x14ac:dyDescent="0.25">
      <c r="A163">
        <v>2024</v>
      </c>
      <c r="B163" t="s">
        <v>40</v>
      </c>
      <c r="C163" t="s">
        <v>45</v>
      </c>
      <c r="D163" t="s">
        <v>51</v>
      </c>
      <c r="E163" t="s">
        <v>56</v>
      </c>
      <c r="F163" t="s">
        <v>218</v>
      </c>
      <c r="G163" t="s">
        <v>579</v>
      </c>
      <c r="H163">
        <v>2</v>
      </c>
      <c r="I163" t="s">
        <v>758</v>
      </c>
      <c r="J163" t="s">
        <v>759</v>
      </c>
      <c r="K163">
        <v>0</v>
      </c>
      <c r="L163">
        <v>0</v>
      </c>
      <c r="M163">
        <v>0</v>
      </c>
      <c r="N163">
        <v>0</v>
      </c>
      <c r="O163">
        <v>0</v>
      </c>
      <c r="P163">
        <v>0</v>
      </c>
      <c r="Q163">
        <v>0</v>
      </c>
      <c r="R163">
        <v>0</v>
      </c>
      <c r="S163">
        <v>0</v>
      </c>
      <c r="T163">
        <v>0</v>
      </c>
      <c r="U163" s="5">
        <v>39184</v>
      </c>
      <c r="V163">
        <v>40650</v>
      </c>
      <c r="W163">
        <v>8066</v>
      </c>
      <c r="X163">
        <v>45297</v>
      </c>
      <c r="Y163">
        <v>9297</v>
      </c>
      <c r="Z163">
        <v>33823</v>
      </c>
      <c r="AA163">
        <v>33456</v>
      </c>
      <c r="AB163">
        <v>14789</v>
      </c>
      <c r="AC163">
        <v>0</v>
      </c>
      <c r="AD163">
        <v>224562</v>
      </c>
    </row>
    <row r="164" spans="1:30" x14ac:dyDescent="0.25">
      <c r="A164">
        <v>2025</v>
      </c>
      <c r="B164" t="s">
        <v>31</v>
      </c>
      <c r="C164" t="s">
        <v>44</v>
      </c>
      <c r="D164" t="s">
        <v>54</v>
      </c>
      <c r="E164" t="s">
        <v>59</v>
      </c>
      <c r="F164" t="s">
        <v>219</v>
      </c>
      <c r="G164" t="s">
        <v>219</v>
      </c>
      <c r="H164">
        <v>0</v>
      </c>
      <c r="I164" t="s">
        <v>753</v>
      </c>
      <c r="J164" t="s">
        <v>759</v>
      </c>
      <c r="K164">
        <v>0</v>
      </c>
      <c r="L164">
        <v>0</v>
      </c>
      <c r="M164">
        <v>0</v>
      </c>
      <c r="N164">
        <v>0</v>
      </c>
      <c r="O164">
        <v>0</v>
      </c>
      <c r="P164">
        <v>0</v>
      </c>
      <c r="Q164">
        <v>0</v>
      </c>
      <c r="R164">
        <v>0</v>
      </c>
      <c r="S164">
        <v>0</v>
      </c>
      <c r="T164">
        <v>0</v>
      </c>
      <c r="U164" s="5">
        <v>13829</v>
      </c>
      <c r="V164">
        <v>43076</v>
      </c>
      <c r="W164">
        <v>37629</v>
      </c>
      <c r="X164">
        <v>31348</v>
      </c>
      <c r="Y164">
        <v>18836</v>
      </c>
      <c r="Z164">
        <v>14097</v>
      </c>
      <c r="AA164">
        <v>21329</v>
      </c>
      <c r="AB164">
        <v>15668</v>
      </c>
      <c r="AC164">
        <v>0</v>
      </c>
      <c r="AD164">
        <v>195812</v>
      </c>
    </row>
    <row r="165" spans="1:30" x14ac:dyDescent="0.25">
      <c r="A165">
        <v>2022</v>
      </c>
      <c r="B165" t="s">
        <v>30</v>
      </c>
      <c r="C165" t="s">
        <v>42</v>
      </c>
      <c r="D165" t="s">
        <v>50</v>
      </c>
      <c r="E165" t="s">
        <v>60</v>
      </c>
      <c r="F165" t="s">
        <v>220</v>
      </c>
      <c r="G165" t="s">
        <v>220</v>
      </c>
      <c r="H165">
        <v>0</v>
      </c>
      <c r="I165" t="s">
        <v>754</v>
      </c>
      <c r="J165" t="s">
        <v>760</v>
      </c>
      <c r="K165">
        <v>57519</v>
      </c>
      <c r="L165">
        <v>33584</v>
      </c>
      <c r="M165">
        <v>77188</v>
      </c>
      <c r="N165">
        <v>16579</v>
      </c>
      <c r="O165">
        <v>69755</v>
      </c>
      <c r="P165">
        <v>30169</v>
      </c>
      <c r="Q165">
        <v>59936</v>
      </c>
      <c r="R165">
        <v>50843</v>
      </c>
      <c r="S165">
        <v>46843</v>
      </c>
      <c r="T165">
        <v>52598</v>
      </c>
      <c r="U165" s="5">
        <v>0</v>
      </c>
      <c r="V165">
        <v>0</v>
      </c>
      <c r="W165">
        <v>0</v>
      </c>
      <c r="X165">
        <v>0</v>
      </c>
      <c r="Y165">
        <v>0</v>
      </c>
      <c r="Z165">
        <v>0</v>
      </c>
      <c r="AA165">
        <v>0</v>
      </c>
      <c r="AB165">
        <v>0</v>
      </c>
      <c r="AC165">
        <v>495014</v>
      </c>
      <c r="AD165">
        <v>0</v>
      </c>
    </row>
    <row r="166" spans="1:30" x14ac:dyDescent="0.25">
      <c r="A166">
        <v>2023</v>
      </c>
      <c r="B166" t="s">
        <v>31</v>
      </c>
      <c r="C166" t="s">
        <v>44</v>
      </c>
      <c r="D166" t="s">
        <v>49</v>
      </c>
      <c r="E166" t="s">
        <v>62</v>
      </c>
      <c r="F166" t="s">
        <v>221</v>
      </c>
      <c r="G166" t="s">
        <v>580</v>
      </c>
      <c r="H166">
        <v>1</v>
      </c>
      <c r="I166" t="s">
        <v>756</v>
      </c>
      <c r="J166" t="s">
        <v>759</v>
      </c>
      <c r="K166">
        <v>0</v>
      </c>
      <c r="L166">
        <v>0</v>
      </c>
      <c r="M166">
        <v>0</v>
      </c>
      <c r="N166">
        <v>0</v>
      </c>
      <c r="O166">
        <v>0</v>
      </c>
      <c r="P166">
        <v>0</v>
      </c>
      <c r="Q166">
        <v>0</v>
      </c>
      <c r="R166">
        <v>0</v>
      </c>
      <c r="S166">
        <v>0</v>
      </c>
      <c r="T166">
        <v>0</v>
      </c>
      <c r="U166" s="5">
        <v>12922</v>
      </c>
      <c r="V166">
        <v>4516</v>
      </c>
      <c r="W166">
        <v>6040</v>
      </c>
      <c r="X166">
        <v>36305</v>
      </c>
      <c r="Y166">
        <v>16372</v>
      </c>
      <c r="Z166">
        <v>28583</v>
      </c>
      <c r="AA166">
        <v>3374</v>
      </c>
      <c r="AB166">
        <v>44777</v>
      </c>
      <c r="AC166">
        <v>0</v>
      </c>
      <c r="AD166">
        <v>152889</v>
      </c>
    </row>
    <row r="167" spans="1:30" x14ac:dyDescent="0.25">
      <c r="A167">
        <v>2024</v>
      </c>
      <c r="B167" t="s">
        <v>37</v>
      </c>
      <c r="C167" t="s">
        <v>42</v>
      </c>
      <c r="D167" t="s">
        <v>51</v>
      </c>
      <c r="E167" t="s">
        <v>58</v>
      </c>
      <c r="F167" t="s">
        <v>222</v>
      </c>
      <c r="G167" t="s">
        <v>222</v>
      </c>
      <c r="H167">
        <v>0</v>
      </c>
      <c r="I167" t="s">
        <v>757</v>
      </c>
      <c r="J167" t="s">
        <v>760</v>
      </c>
      <c r="K167">
        <v>52017</v>
      </c>
      <c r="L167">
        <v>22460</v>
      </c>
      <c r="M167">
        <v>21510</v>
      </c>
      <c r="N167">
        <v>30778</v>
      </c>
      <c r="O167">
        <v>54242</v>
      </c>
      <c r="P167">
        <v>58029</v>
      </c>
      <c r="Q167">
        <v>18459</v>
      </c>
      <c r="R167">
        <v>13415</v>
      </c>
      <c r="S167">
        <v>56119</v>
      </c>
      <c r="T167">
        <v>45239</v>
      </c>
      <c r="U167" s="5">
        <v>0</v>
      </c>
      <c r="V167">
        <v>0</v>
      </c>
      <c r="W167">
        <v>0</v>
      </c>
      <c r="X167">
        <v>0</v>
      </c>
      <c r="Y167">
        <v>0</v>
      </c>
      <c r="Z167">
        <v>0</v>
      </c>
      <c r="AA167">
        <v>0</v>
      </c>
      <c r="AB167">
        <v>0</v>
      </c>
      <c r="AC167">
        <v>372268</v>
      </c>
      <c r="AD167">
        <v>0</v>
      </c>
    </row>
    <row r="168" spans="1:30" x14ac:dyDescent="0.25">
      <c r="A168">
        <v>2022</v>
      </c>
      <c r="B168" t="s">
        <v>31</v>
      </c>
      <c r="C168" t="s">
        <v>46</v>
      </c>
      <c r="D168" t="s">
        <v>49</v>
      </c>
      <c r="E168" t="s">
        <v>61</v>
      </c>
      <c r="F168" t="s">
        <v>223</v>
      </c>
      <c r="G168" t="s">
        <v>223</v>
      </c>
      <c r="H168">
        <v>0</v>
      </c>
      <c r="I168" t="s">
        <v>757</v>
      </c>
      <c r="J168" t="s">
        <v>759</v>
      </c>
      <c r="K168">
        <v>0</v>
      </c>
      <c r="L168">
        <v>0</v>
      </c>
      <c r="M168">
        <v>0</v>
      </c>
      <c r="N168">
        <v>0</v>
      </c>
      <c r="O168">
        <v>0</v>
      </c>
      <c r="P168">
        <v>0</v>
      </c>
      <c r="Q168">
        <v>0</v>
      </c>
      <c r="R168">
        <v>0</v>
      </c>
      <c r="S168">
        <v>0</v>
      </c>
      <c r="T168">
        <v>0</v>
      </c>
      <c r="U168" s="5">
        <v>47517</v>
      </c>
      <c r="V168">
        <v>37589</v>
      </c>
      <c r="W168">
        <v>42736</v>
      </c>
      <c r="X168">
        <v>16466</v>
      </c>
      <c r="Y168">
        <v>1180</v>
      </c>
      <c r="Z168">
        <v>44490</v>
      </c>
      <c r="AA168">
        <v>40564</v>
      </c>
      <c r="AB168">
        <v>2887</v>
      </c>
      <c r="AC168">
        <v>0</v>
      </c>
      <c r="AD168">
        <v>233429</v>
      </c>
    </row>
    <row r="169" spans="1:30" x14ac:dyDescent="0.25">
      <c r="A169">
        <v>2024</v>
      </c>
      <c r="B169" t="s">
        <v>35</v>
      </c>
      <c r="C169" t="s">
        <v>44</v>
      </c>
      <c r="D169" t="s">
        <v>50</v>
      </c>
      <c r="E169" t="s">
        <v>55</v>
      </c>
      <c r="F169" t="s">
        <v>224</v>
      </c>
      <c r="G169" t="s">
        <v>581</v>
      </c>
      <c r="H169">
        <v>1</v>
      </c>
      <c r="I169" t="s">
        <v>751</v>
      </c>
      <c r="J169" t="s">
        <v>760</v>
      </c>
      <c r="K169">
        <v>42045</v>
      </c>
      <c r="L169">
        <v>71486</v>
      </c>
      <c r="M169">
        <v>52813</v>
      </c>
      <c r="N169">
        <v>70128</v>
      </c>
      <c r="O169">
        <v>66537</v>
      </c>
      <c r="P169">
        <v>20193</v>
      </c>
      <c r="Q169">
        <v>19144</v>
      </c>
      <c r="R169">
        <v>73209</v>
      </c>
      <c r="S169">
        <v>19556</v>
      </c>
      <c r="T169">
        <v>1878</v>
      </c>
      <c r="U169" s="5">
        <v>0</v>
      </c>
      <c r="V169">
        <v>0</v>
      </c>
      <c r="W169">
        <v>0</v>
      </c>
      <c r="X169">
        <v>0</v>
      </c>
      <c r="Y169">
        <v>0</v>
      </c>
      <c r="Z169">
        <v>0</v>
      </c>
      <c r="AA169">
        <v>0</v>
      </c>
      <c r="AB169">
        <v>0</v>
      </c>
      <c r="AC169">
        <v>436989</v>
      </c>
      <c r="AD169">
        <v>0</v>
      </c>
    </row>
    <row r="170" spans="1:30" x14ac:dyDescent="0.25">
      <c r="A170">
        <v>2025</v>
      </c>
      <c r="B170" t="s">
        <v>32</v>
      </c>
      <c r="C170" t="s">
        <v>47</v>
      </c>
      <c r="D170" t="s">
        <v>53</v>
      </c>
      <c r="E170" t="s">
        <v>59</v>
      </c>
      <c r="F170" t="s">
        <v>225</v>
      </c>
      <c r="G170" t="s">
        <v>582</v>
      </c>
      <c r="H170">
        <v>4</v>
      </c>
      <c r="I170" t="s">
        <v>754</v>
      </c>
      <c r="J170" t="s">
        <v>759</v>
      </c>
      <c r="K170">
        <v>0</v>
      </c>
      <c r="L170">
        <v>0</v>
      </c>
      <c r="M170">
        <v>0</v>
      </c>
      <c r="N170">
        <v>0</v>
      </c>
      <c r="O170">
        <v>0</v>
      </c>
      <c r="P170">
        <v>0</v>
      </c>
      <c r="Q170">
        <v>0</v>
      </c>
      <c r="R170">
        <v>0</v>
      </c>
      <c r="S170">
        <v>0</v>
      </c>
      <c r="T170">
        <v>0</v>
      </c>
      <c r="U170" s="5">
        <v>15283</v>
      </c>
      <c r="V170">
        <v>26622</v>
      </c>
      <c r="W170">
        <v>46231</v>
      </c>
      <c r="X170">
        <v>47576</v>
      </c>
      <c r="Y170">
        <v>30573</v>
      </c>
      <c r="Z170">
        <v>31941</v>
      </c>
      <c r="AA170">
        <v>42667</v>
      </c>
      <c r="AB170">
        <v>22427</v>
      </c>
      <c r="AC170">
        <v>0</v>
      </c>
      <c r="AD170">
        <v>263320</v>
      </c>
    </row>
    <row r="171" spans="1:30" x14ac:dyDescent="0.25">
      <c r="A171">
        <v>2022</v>
      </c>
      <c r="B171" t="s">
        <v>35</v>
      </c>
      <c r="C171" t="s">
        <v>44</v>
      </c>
      <c r="D171" t="s">
        <v>50</v>
      </c>
      <c r="E171" t="s">
        <v>61</v>
      </c>
      <c r="F171" t="s">
        <v>226</v>
      </c>
      <c r="G171" t="s">
        <v>226</v>
      </c>
      <c r="H171">
        <v>0</v>
      </c>
      <c r="I171" t="s">
        <v>757</v>
      </c>
      <c r="J171" t="s">
        <v>760</v>
      </c>
      <c r="K171">
        <v>10006</v>
      </c>
      <c r="L171">
        <v>48683</v>
      </c>
      <c r="M171">
        <v>2041</v>
      </c>
      <c r="N171">
        <v>50159</v>
      </c>
      <c r="O171">
        <v>41026</v>
      </c>
      <c r="P171">
        <v>52043</v>
      </c>
      <c r="Q171">
        <v>74872</v>
      </c>
      <c r="R171">
        <v>19735</v>
      </c>
      <c r="S171">
        <v>50648</v>
      </c>
      <c r="T171">
        <v>31037</v>
      </c>
      <c r="U171" s="5">
        <v>0</v>
      </c>
      <c r="V171">
        <v>0</v>
      </c>
      <c r="W171">
        <v>0</v>
      </c>
      <c r="X171">
        <v>0</v>
      </c>
      <c r="Y171">
        <v>0</v>
      </c>
      <c r="Z171">
        <v>0</v>
      </c>
      <c r="AA171">
        <v>0</v>
      </c>
      <c r="AB171">
        <v>0</v>
      </c>
      <c r="AC171">
        <v>380250</v>
      </c>
      <c r="AD171">
        <v>0</v>
      </c>
    </row>
    <row r="172" spans="1:30" x14ac:dyDescent="0.25">
      <c r="A172">
        <v>2024</v>
      </c>
      <c r="B172" t="s">
        <v>37</v>
      </c>
      <c r="C172" t="s">
        <v>46</v>
      </c>
      <c r="D172" t="s">
        <v>54</v>
      </c>
      <c r="E172" t="s">
        <v>55</v>
      </c>
      <c r="F172" t="s">
        <v>227</v>
      </c>
      <c r="G172" t="s">
        <v>367</v>
      </c>
      <c r="H172">
        <v>1</v>
      </c>
      <c r="I172" t="s">
        <v>756</v>
      </c>
      <c r="J172" t="s">
        <v>759</v>
      </c>
      <c r="K172">
        <v>0</v>
      </c>
      <c r="L172">
        <v>0</v>
      </c>
      <c r="M172">
        <v>0</v>
      </c>
      <c r="N172">
        <v>0</v>
      </c>
      <c r="O172">
        <v>0</v>
      </c>
      <c r="P172">
        <v>0</v>
      </c>
      <c r="Q172">
        <v>0</v>
      </c>
      <c r="R172">
        <v>0</v>
      </c>
      <c r="S172">
        <v>0</v>
      </c>
      <c r="T172">
        <v>0</v>
      </c>
      <c r="U172" s="5">
        <v>24998</v>
      </c>
      <c r="V172">
        <v>8932</v>
      </c>
      <c r="W172">
        <v>813</v>
      </c>
      <c r="X172">
        <v>21060</v>
      </c>
      <c r="Y172">
        <v>49094</v>
      </c>
      <c r="Z172">
        <v>24237</v>
      </c>
      <c r="AA172">
        <v>30296</v>
      </c>
      <c r="AB172">
        <v>22347</v>
      </c>
      <c r="AC172">
        <v>0</v>
      </c>
      <c r="AD172">
        <v>181777</v>
      </c>
    </row>
    <row r="173" spans="1:30" x14ac:dyDescent="0.25">
      <c r="A173">
        <v>2024</v>
      </c>
      <c r="B173" t="s">
        <v>38</v>
      </c>
      <c r="C173" t="s">
        <v>42</v>
      </c>
      <c r="D173" t="s">
        <v>49</v>
      </c>
      <c r="E173" t="s">
        <v>56</v>
      </c>
      <c r="F173" t="s">
        <v>228</v>
      </c>
      <c r="G173" t="s">
        <v>583</v>
      </c>
      <c r="H173">
        <v>2</v>
      </c>
      <c r="I173" t="s">
        <v>751</v>
      </c>
      <c r="J173" t="s">
        <v>759</v>
      </c>
      <c r="K173">
        <v>0</v>
      </c>
      <c r="L173">
        <v>0</v>
      </c>
      <c r="M173">
        <v>0</v>
      </c>
      <c r="N173">
        <v>0</v>
      </c>
      <c r="O173">
        <v>0</v>
      </c>
      <c r="P173">
        <v>0</v>
      </c>
      <c r="Q173">
        <v>0</v>
      </c>
      <c r="R173">
        <v>0</v>
      </c>
      <c r="S173">
        <v>0</v>
      </c>
      <c r="T173">
        <v>0</v>
      </c>
      <c r="U173" s="5">
        <v>32569</v>
      </c>
      <c r="V173">
        <v>35353</v>
      </c>
      <c r="W173">
        <v>18480</v>
      </c>
      <c r="X173">
        <v>18053</v>
      </c>
      <c r="Y173">
        <v>13485</v>
      </c>
      <c r="Z173">
        <v>14757</v>
      </c>
      <c r="AA173">
        <v>11787</v>
      </c>
      <c r="AB173">
        <v>15048</v>
      </c>
      <c r="AC173">
        <v>0</v>
      </c>
      <c r="AD173">
        <v>159532</v>
      </c>
    </row>
    <row r="174" spans="1:30" x14ac:dyDescent="0.25">
      <c r="A174">
        <v>2024</v>
      </c>
      <c r="B174" t="s">
        <v>41</v>
      </c>
      <c r="C174" t="s">
        <v>42</v>
      </c>
      <c r="D174" t="s">
        <v>49</v>
      </c>
      <c r="E174" t="s">
        <v>62</v>
      </c>
      <c r="F174" t="s">
        <v>229</v>
      </c>
      <c r="G174" t="s">
        <v>229</v>
      </c>
      <c r="H174">
        <v>0</v>
      </c>
      <c r="I174" t="s">
        <v>751</v>
      </c>
      <c r="J174" t="s">
        <v>760</v>
      </c>
      <c r="K174">
        <v>10240</v>
      </c>
      <c r="L174">
        <v>58424</v>
      </c>
      <c r="M174">
        <v>6375</v>
      </c>
      <c r="N174">
        <v>19293</v>
      </c>
      <c r="O174">
        <v>6442</v>
      </c>
      <c r="P174">
        <v>8748</v>
      </c>
      <c r="Q174">
        <v>77467</v>
      </c>
      <c r="R174">
        <v>10684</v>
      </c>
      <c r="S174">
        <v>57634</v>
      </c>
      <c r="T174">
        <v>5451</v>
      </c>
      <c r="U174" s="5">
        <v>0</v>
      </c>
      <c r="V174">
        <v>0</v>
      </c>
      <c r="W174">
        <v>0</v>
      </c>
      <c r="X174">
        <v>0</v>
      </c>
      <c r="Y174">
        <v>0</v>
      </c>
      <c r="Z174">
        <v>0</v>
      </c>
      <c r="AA174">
        <v>0</v>
      </c>
      <c r="AB174">
        <v>0</v>
      </c>
      <c r="AC174">
        <v>260758</v>
      </c>
      <c r="AD174">
        <v>0</v>
      </c>
    </row>
    <row r="175" spans="1:30" x14ac:dyDescent="0.25">
      <c r="A175">
        <v>2022</v>
      </c>
      <c r="B175" t="s">
        <v>34</v>
      </c>
      <c r="C175" t="s">
        <v>43</v>
      </c>
      <c r="D175" t="s">
        <v>49</v>
      </c>
      <c r="E175" t="s">
        <v>55</v>
      </c>
      <c r="F175" t="s">
        <v>130</v>
      </c>
      <c r="G175" t="s">
        <v>130</v>
      </c>
      <c r="H175">
        <v>0</v>
      </c>
      <c r="I175" t="s">
        <v>751</v>
      </c>
      <c r="J175" t="s">
        <v>760</v>
      </c>
      <c r="K175">
        <v>38442</v>
      </c>
      <c r="L175">
        <v>32382</v>
      </c>
      <c r="M175">
        <v>41048</v>
      </c>
      <c r="N175">
        <v>35326</v>
      </c>
      <c r="O175">
        <v>61892</v>
      </c>
      <c r="P175">
        <v>57775</v>
      </c>
      <c r="Q175">
        <v>408</v>
      </c>
      <c r="R175">
        <v>77412</v>
      </c>
      <c r="S175">
        <v>40231</v>
      </c>
      <c r="T175">
        <v>30755</v>
      </c>
      <c r="U175" s="5">
        <v>0</v>
      </c>
      <c r="V175">
        <v>0</v>
      </c>
      <c r="W175">
        <v>0</v>
      </c>
      <c r="X175">
        <v>0</v>
      </c>
      <c r="Y175">
        <v>0</v>
      </c>
      <c r="Z175">
        <v>0</v>
      </c>
      <c r="AA175">
        <v>0</v>
      </c>
      <c r="AB175">
        <v>0</v>
      </c>
      <c r="AC175">
        <v>415671</v>
      </c>
      <c r="AD175">
        <v>0</v>
      </c>
    </row>
    <row r="176" spans="1:30" x14ac:dyDescent="0.25">
      <c r="A176">
        <v>2025</v>
      </c>
      <c r="B176" t="s">
        <v>39</v>
      </c>
      <c r="C176" t="s">
        <v>45</v>
      </c>
      <c r="D176" t="s">
        <v>54</v>
      </c>
      <c r="E176" t="s">
        <v>58</v>
      </c>
      <c r="F176" t="s">
        <v>230</v>
      </c>
      <c r="G176" t="s">
        <v>584</v>
      </c>
      <c r="H176">
        <v>2</v>
      </c>
      <c r="I176" t="s">
        <v>750</v>
      </c>
      <c r="J176" t="s">
        <v>760</v>
      </c>
      <c r="K176">
        <v>75349</v>
      </c>
      <c r="L176">
        <v>18934</v>
      </c>
      <c r="M176">
        <v>63201</v>
      </c>
      <c r="N176">
        <v>47477</v>
      </c>
      <c r="O176">
        <v>69419</v>
      </c>
      <c r="P176">
        <v>21971</v>
      </c>
      <c r="Q176">
        <v>40473</v>
      </c>
      <c r="R176">
        <v>5560</v>
      </c>
      <c r="S176">
        <v>37875</v>
      </c>
      <c r="T176">
        <v>8332</v>
      </c>
      <c r="U176" s="5">
        <v>0</v>
      </c>
      <c r="V176">
        <v>0</v>
      </c>
      <c r="W176">
        <v>0</v>
      </c>
      <c r="X176">
        <v>0</v>
      </c>
      <c r="Y176">
        <v>0</v>
      </c>
      <c r="Z176">
        <v>0</v>
      </c>
      <c r="AA176">
        <v>0</v>
      </c>
      <c r="AB176">
        <v>0</v>
      </c>
      <c r="AC176">
        <v>388591</v>
      </c>
      <c r="AD176">
        <v>0</v>
      </c>
    </row>
    <row r="177" spans="1:30" x14ac:dyDescent="0.25">
      <c r="A177">
        <v>2023</v>
      </c>
      <c r="B177" t="s">
        <v>38</v>
      </c>
      <c r="C177" t="s">
        <v>43</v>
      </c>
      <c r="D177" t="s">
        <v>51</v>
      </c>
      <c r="E177" t="s">
        <v>62</v>
      </c>
      <c r="F177" t="s">
        <v>231</v>
      </c>
      <c r="G177" t="s">
        <v>585</v>
      </c>
      <c r="H177">
        <v>1</v>
      </c>
      <c r="I177" t="s">
        <v>756</v>
      </c>
      <c r="J177" t="s">
        <v>760</v>
      </c>
      <c r="K177">
        <v>41706</v>
      </c>
      <c r="L177">
        <v>27950</v>
      </c>
      <c r="M177">
        <v>35686</v>
      </c>
      <c r="N177">
        <v>68196</v>
      </c>
      <c r="O177">
        <v>14936</v>
      </c>
      <c r="P177">
        <v>10032</v>
      </c>
      <c r="Q177">
        <v>33087</v>
      </c>
      <c r="R177">
        <v>26739</v>
      </c>
      <c r="S177">
        <v>16552</v>
      </c>
      <c r="T177">
        <v>42751</v>
      </c>
      <c r="U177" s="5">
        <v>0</v>
      </c>
      <c r="V177">
        <v>0</v>
      </c>
      <c r="W177">
        <v>0</v>
      </c>
      <c r="X177">
        <v>0</v>
      </c>
      <c r="Y177">
        <v>0</v>
      </c>
      <c r="Z177">
        <v>0</v>
      </c>
      <c r="AA177">
        <v>0</v>
      </c>
      <c r="AB177">
        <v>0</v>
      </c>
      <c r="AC177">
        <v>317635</v>
      </c>
      <c r="AD177">
        <v>0</v>
      </c>
    </row>
    <row r="178" spans="1:30" x14ac:dyDescent="0.25">
      <c r="A178">
        <v>2023</v>
      </c>
      <c r="B178" t="s">
        <v>34</v>
      </c>
      <c r="C178" t="s">
        <v>46</v>
      </c>
      <c r="D178" t="s">
        <v>53</v>
      </c>
      <c r="E178" t="s">
        <v>61</v>
      </c>
      <c r="F178" t="s">
        <v>232</v>
      </c>
      <c r="G178" t="s">
        <v>586</v>
      </c>
      <c r="H178">
        <v>4</v>
      </c>
      <c r="I178" t="s">
        <v>756</v>
      </c>
      <c r="J178" t="s">
        <v>759</v>
      </c>
      <c r="K178">
        <v>0</v>
      </c>
      <c r="L178">
        <v>0</v>
      </c>
      <c r="M178">
        <v>0</v>
      </c>
      <c r="N178">
        <v>0</v>
      </c>
      <c r="O178">
        <v>0</v>
      </c>
      <c r="P178">
        <v>0</v>
      </c>
      <c r="Q178">
        <v>0</v>
      </c>
      <c r="R178">
        <v>0</v>
      </c>
      <c r="S178">
        <v>0</v>
      </c>
      <c r="T178">
        <v>0</v>
      </c>
      <c r="U178" s="5">
        <v>31980</v>
      </c>
      <c r="V178">
        <v>30869</v>
      </c>
      <c r="W178">
        <v>30050</v>
      </c>
      <c r="X178">
        <v>18225</v>
      </c>
      <c r="Y178">
        <v>6423</v>
      </c>
      <c r="Z178">
        <v>1399</v>
      </c>
      <c r="AA178">
        <v>15341</v>
      </c>
      <c r="AB178">
        <v>48630</v>
      </c>
      <c r="AC178">
        <v>0</v>
      </c>
      <c r="AD178">
        <v>182917</v>
      </c>
    </row>
    <row r="179" spans="1:30" x14ac:dyDescent="0.25">
      <c r="A179">
        <v>2025</v>
      </c>
      <c r="B179" t="s">
        <v>39</v>
      </c>
      <c r="C179" t="s">
        <v>43</v>
      </c>
      <c r="D179" t="s">
        <v>50</v>
      </c>
      <c r="E179" t="s">
        <v>62</v>
      </c>
      <c r="F179" t="s">
        <v>219</v>
      </c>
      <c r="G179" t="s">
        <v>293</v>
      </c>
      <c r="H179">
        <v>2</v>
      </c>
      <c r="I179" t="s">
        <v>754</v>
      </c>
      <c r="J179" t="s">
        <v>760</v>
      </c>
      <c r="K179">
        <v>29934</v>
      </c>
      <c r="L179">
        <v>13301</v>
      </c>
      <c r="M179">
        <v>76096</v>
      </c>
      <c r="N179">
        <v>51385</v>
      </c>
      <c r="O179">
        <v>57059</v>
      </c>
      <c r="P179">
        <v>37067</v>
      </c>
      <c r="Q179">
        <v>11781</v>
      </c>
      <c r="R179">
        <v>72321</v>
      </c>
      <c r="S179">
        <v>78326</v>
      </c>
      <c r="T179">
        <v>60058</v>
      </c>
      <c r="U179" s="5">
        <v>0</v>
      </c>
      <c r="V179">
        <v>0</v>
      </c>
      <c r="W179">
        <v>0</v>
      </c>
      <c r="X179">
        <v>0</v>
      </c>
      <c r="Y179">
        <v>0</v>
      </c>
      <c r="Z179">
        <v>0</v>
      </c>
      <c r="AA179">
        <v>0</v>
      </c>
      <c r="AB179">
        <v>0</v>
      </c>
      <c r="AC179">
        <v>487328</v>
      </c>
      <c r="AD179">
        <v>0</v>
      </c>
    </row>
    <row r="180" spans="1:30" x14ac:dyDescent="0.25">
      <c r="A180">
        <v>2024</v>
      </c>
      <c r="B180" t="s">
        <v>41</v>
      </c>
      <c r="C180" t="s">
        <v>46</v>
      </c>
      <c r="D180" t="s">
        <v>51</v>
      </c>
      <c r="E180" t="s">
        <v>58</v>
      </c>
      <c r="F180" t="s">
        <v>233</v>
      </c>
      <c r="G180" t="s">
        <v>587</v>
      </c>
      <c r="H180">
        <v>5</v>
      </c>
      <c r="I180" t="s">
        <v>756</v>
      </c>
      <c r="J180" t="s">
        <v>760</v>
      </c>
      <c r="K180">
        <v>25850</v>
      </c>
      <c r="L180">
        <v>46057</v>
      </c>
      <c r="M180">
        <v>36720</v>
      </c>
      <c r="N180">
        <v>48158</v>
      </c>
      <c r="O180">
        <v>3488</v>
      </c>
      <c r="P180">
        <v>25751</v>
      </c>
      <c r="Q180">
        <v>70445</v>
      </c>
      <c r="R180">
        <v>35198</v>
      </c>
      <c r="S180">
        <v>24686</v>
      </c>
      <c r="T180">
        <v>71808</v>
      </c>
      <c r="U180" s="5">
        <v>0</v>
      </c>
      <c r="V180">
        <v>0</v>
      </c>
      <c r="W180">
        <v>0</v>
      </c>
      <c r="X180">
        <v>0</v>
      </c>
      <c r="Y180">
        <v>0</v>
      </c>
      <c r="Z180">
        <v>0</v>
      </c>
      <c r="AA180">
        <v>0</v>
      </c>
      <c r="AB180">
        <v>0</v>
      </c>
      <c r="AC180">
        <v>388161</v>
      </c>
      <c r="AD180">
        <v>0</v>
      </c>
    </row>
    <row r="181" spans="1:30" x14ac:dyDescent="0.25">
      <c r="A181">
        <v>2022</v>
      </c>
      <c r="B181" t="s">
        <v>36</v>
      </c>
      <c r="C181" t="s">
        <v>47</v>
      </c>
      <c r="D181" t="s">
        <v>50</v>
      </c>
      <c r="E181" t="s">
        <v>61</v>
      </c>
      <c r="F181" t="s">
        <v>234</v>
      </c>
      <c r="G181" t="s">
        <v>588</v>
      </c>
      <c r="H181">
        <v>2</v>
      </c>
      <c r="I181" t="s">
        <v>754</v>
      </c>
      <c r="J181" t="s">
        <v>759</v>
      </c>
      <c r="K181">
        <v>0</v>
      </c>
      <c r="L181">
        <v>0</v>
      </c>
      <c r="M181">
        <v>0</v>
      </c>
      <c r="N181">
        <v>0</v>
      </c>
      <c r="O181">
        <v>0</v>
      </c>
      <c r="P181">
        <v>0</v>
      </c>
      <c r="Q181">
        <v>0</v>
      </c>
      <c r="R181">
        <v>0</v>
      </c>
      <c r="S181">
        <v>0</v>
      </c>
      <c r="T181">
        <v>0</v>
      </c>
      <c r="U181" s="5">
        <v>9532</v>
      </c>
      <c r="V181">
        <v>35088</v>
      </c>
      <c r="W181">
        <v>25922</v>
      </c>
      <c r="X181">
        <v>40560</v>
      </c>
      <c r="Y181">
        <v>27253</v>
      </c>
      <c r="Z181">
        <v>27158</v>
      </c>
      <c r="AA181">
        <v>33431</v>
      </c>
      <c r="AB181">
        <v>5608</v>
      </c>
      <c r="AC181">
        <v>0</v>
      </c>
      <c r="AD181">
        <v>204552</v>
      </c>
    </row>
    <row r="182" spans="1:30" x14ac:dyDescent="0.25">
      <c r="A182">
        <v>2022</v>
      </c>
      <c r="B182" t="s">
        <v>34</v>
      </c>
      <c r="C182" t="s">
        <v>43</v>
      </c>
      <c r="D182" t="s">
        <v>50</v>
      </c>
      <c r="E182" t="s">
        <v>62</v>
      </c>
      <c r="F182" t="s">
        <v>85</v>
      </c>
      <c r="G182" t="s">
        <v>589</v>
      </c>
      <c r="H182">
        <v>5</v>
      </c>
      <c r="I182" t="s">
        <v>751</v>
      </c>
      <c r="J182" t="s">
        <v>759</v>
      </c>
      <c r="K182">
        <v>0</v>
      </c>
      <c r="L182">
        <v>0</v>
      </c>
      <c r="M182">
        <v>0</v>
      </c>
      <c r="N182">
        <v>0</v>
      </c>
      <c r="O182">
        <v>0</v>
      </c>
      <c r="P182">
        <v>0</v>
      </c>
      <c r="Q182">
        <v>0</v>
      </c>
      <c r="R182">
        <v>0</v>
      </c>
      <c r="S182">
        <v>0</v>
      </c>
      <c r="T182">
        <v>0</v>
      </c>
      <c r="U182" s="5">
        <v>44776</v>
      </c>
      <c r="V182">
        <v>19196</v>
      </c>
      <c r="W182">
        <v>5323</v>
      </c>
      <c r="X182">
        <v>8027</v>
      </c>
      <c r="Y182">
        <v>381</v>
      </c>
      <c r="Z182">
        <v>43869</v>
      </c>
      <c r="AA182">
        <v>4442</v>
      </c>
      <c r="AB182">
        <v>15436</v>
      </c>
      <c r="AC182">
        <v>0</v>
      </c>
      <c r="AD182">
        <v>141450</v>
      </c>
    </row>
    <row r="183" spans="1:30" x14ac:dyDescent="0.25">
      <c r="A183">
        <v>2024</v>
      </c>
      <c r="B183" t="s">
        <v>40</v>
      </c>
      <c r="C183" t="s">
        <v>45</v>
      </c>
      <c r="D183" t="s">
        <v>48</v>
      </c>
      <c r="E183" t="s">
        <v>56</v>
      </c>
      <c r="F183" t="s">
        <v>235</v>
      </c>
      <c r="G183" t="s">
        <v>590</v>
      </c>
      <c r="H183">
        <v>5</v>
      </c>
      <c r="I183" t="s">
        <v>758</v>
      </c>
      <c r="J183" t="s">
        <v>760</v>
      </c>
      <c r="K183">
        <v>18916</v>
      </c>
      <c r="L183">
        <v>36458</v>
      </c>
      <c r="M183">
        <v>69772</v>
      </c>
      <c r="N183">
        <v>35785</v>
      </c>
      <c r="O183">
        <v>68242</v>
      </c>
      <c r="P183">
        <v>17644</v>
      </c>
      <c r="Q183">
        <v>68527</v>
      </c>
      <c r="R183">
        <v>23208</v>
      </c>
      <c r="S183">
        <v>37079</v>
      </c>
      <c r="T183">
        <v>22438</v>
      </c>
      <c r="U183" s="5">
        <v>0</v>
      </c>
      <c r="V183">
        <v>0</v>
      </c>
      <c r="W183">
        <v>0</v>
      </c>
      <c r="X183">
        <v>0</v>
      </c>
      <c r="Y183">
        <v>0</v>
      </c>
      <c r="Z183">
        <v>0</v>
      </c>
      <c r="AA183">
        <v>0</v>
      </c>
      <c r="AB183">
        <v>0</v>
      </c>
      <c r="AC183">
        <v>398069</v>
      </c>
      <c r="AD183">
        <v>0</v>
      </c>
    </row>
    <row r="184" spans="1:30" x14ac:dyDescent="0.25">
      <c r="A184">
        <v>2022</v>
      </c>
      <c r="B184" t="s">
        <v>34</v>
      </c>
      <c r="C184" t="s">
        <v>46</v>
      </c>
      <c r="D184" t="s">
        <v>54</v>
      </c>
      <c r="E184" t="s">
        <v>61</v>
      </c>
      <c r="F184" t="s">
        <v>236</v>
      </c>
      <c r="G184" t="s">
        <v>591</v>
      </c>
      <c r="H184">
        <v>2</v>
      </c>
      <c r="I184" t="s">
        <v>758</v>
      </c>
      <c r="J184" t="s">
        <v>760</v>
      </c>
      <c r="K184">
        <v>52707</v>
      </c>
      <c r="L184">
        <v>26537</v>
      </c>
      <c r="M184">
        <v>73370</v>
      </c>
      <c r="N184">
        <v>20503</v>
      </c>
      <c r="O184">
        <v>21204</v>
      </c>
      <c r="P184">
        <v>8987</v>
      </c>
      <c r="Q184">
        <v>73187</v>
      </c>
      <c r="R184">
        <v>48943</v>
      </c>
      <c r="S184">
        <v>56093</v>
      </c>
      <c r="T184">
        <v>33595</v>
      </c>
      <c r="U184" s="5">
        <v>0</v>
      </c>
      <c r="V184">
        <v>0</v>
      </c>
      <c r="W184">
        <v>0</v>
      </c>
      <c r="X184">
        <v>0</v>
      </c>
      <c r="Y184">
        <v>0</v>
      </c>
      <c r="Z184">
        <v>0</v>
      </c>
      <c r="AA184">
        <v>0</v>
      </c>
      <c r="AB184">
        <v>0</v>
      </c>
      <c r="AC184">
        <v>415126</v>
      </c>
      <c r="AD184">
        <v>0</v>
      </c>
    </row>
    <row r="185" spans="1:30" x14ac:dyDescent="0.25">
      <c r="A185">
        <v>2023</v>
      </c>
      <c r="B185" t="s">
        <v>35</v>
      </c>
      <c r="C185" t="s">
        <v>44</v>
      </c>
      <c r="D185" t="s">
        <v>51</v>
      </c>
      <c r="E185" t="s">
        <v>61</v>
      </c>
      <c r="F185" t="s">
        <v>104</v>
      </c>
      <c r="G185" t="s">
        <v>592</v>
      </c>
      <c r="H185">
        <v>5</v>
      </c>
      <c r="I185" t="s">
        <v>751</v>
      </c>
      <c r="J185" t="s">
        <v>759</v>
      </c>
      <c r="K185">
        <v>0</v>
      </c>
      <c r="L185">
        <v>0</v>
      </c>
      <c r="M185">
        <v>0</v>
      </c>
      <c r="N185">
        <v>0</v>
      </c>
      <c r="O185">
        <v>0</v>
      </c>
      <c r="P185">
        <v>0</v>
      </c>
      <c r="Q185">
        <v>0</v>
      </c>
      <c r="R185">
        <v>0</v>
      </c>
      <c r="S185">
        <v>0</v>
      </c>
      <c r="T185">
        <v>0</v>
      </c>
      <c r="U185" s="5">
        <v>45302</v>
      </c>
      <c r="V185">
        <v>10339</v>
      </c>
      <c r="W185">
        <v>8078</v>
      </c>
      <c r="X185">
        <v>22420</v>
      </c>
      <c r="Y185">
        <v>40561</v>
      </c>
      <c r="Z185">
        <v>10818</v>
      </c>
      <c r="AA185">
        <v>40463</v>
      </c>
      <c r="AB185">
        <v>49883</v>
      </c>
      <c r="AC185">
        <v>0</v>
      </c>
      <c r="AD185">
        <v>227864</v>
      </c>
    </row>
    <row r="186" spans="1:30" x14ac:dyDescent="0.25">
      <c r="A186">
        <v>2025</v>
      </c>
      <c r="B186" t="s">
        <v>36</v>
      </c>
      <c r="C186" t="s">
        <v>47</v>
      </c>
      <c r="D186" t="s">
        <v>52</v>
      </c>
      <c r="E186" t="s">
        <v>61</v>
      </c>
      <c r="F186" t="s">
        <v>237</v>
      </c>
      <c r="G186" t="s">
        <v>510</v>
      </c>
      <c r="H186">
        <v>2</v>
      </c>
      <c r="I186" t="s">
        <v>754</v>
      </c>
      <c r="J186" t="s">
        <v>760</v>
      </c>
      <c r="K186">
        <v>74173</v>
      </c>
      <c r="L186">
        <v>67718</v>
      </c>
      <c r="M186">
        <v>63302</v>
      </c>
      <c r="N186">
        <v>63203</v>
      </c>
      <c r="O186">
        <v>60303</v>
      </c>
      <c r="P186">
        <v>29546</v>
      </c>
      <c r="Q186">
        <v>40407</v>
      </c>
      <c r="R186">
        <v>70098</v>
      </c>
      <c r="S186">
        <v>68417</v>
      </c>
      <c r="T186">
        <v>37320</v>
      </c>
      <c r="U186" s="5">
        <v>0</v>
      </c>
      <c r="V186">
        <v>0</v>
      </c>
      <c r="W186">
        <v>0</v>
      </c>
      <c r="X186">
        <v>0</v>
      </c>
      <c r="Y186">
        <v>0</v>
      </c>
      <c r="Z186">
        <v>0</v>
      </c>
      <c r="AA186">
        <v>0</v>
      </c>
      <c r="AB186">
        <v>0</v>
      </c>
      <c r="AC186">
        <v>574487</v>
      </c>
      <c r="AD186">
        <v>0</v>
      </c>
    </row>
    <row r="187" spans="1:30" x14ac:dyDescent="0.25">
      <c r="A187">
        <v>2024</v>
      </c>
      <c r="B187" t="s">
        <v>38</v>
      </c>
      <c r="C187" t="s">
        <v>45</v>
      </c>
      <c r="D187" t="s">
        <v>49</v>
      </c>
      <c r="E187" t="s">
        <v>60</v>
      </c>
      <c r="F187" t="s">
        <v>238</v>
      </c>
      <c r="G187" t="s">
        <v>238</v>
      </c>
      <c r="H187">
        <v>0</v>
      </c>
      <c r="I187" t="s">
        <v>757</v>
      </c>
      <c r="J187" t="s">
        <v>759</v>
      </c>
      <c r="K187">
        <v>0</v>
      </c>
      <c r="L187">
        <v>0</v>
      </c>
      <c r="M187">
        <v>0</v>
      </c>
      <c r="N187">
        <v>0</v>
      </c>
      <c r="O187">
        <v>0</v>
      </c>
      <c r="P187">
        <v>0</v>
      </c>
      <c r="Q187">
        <v>0</v>
      </c>
      <c r="R187">
        <v>0</v>
      </c>
      <c r="S187">
        <v>0</v>
      </c>
      <c r="T187">
        <v>0</v>
      </c>
      <c r="U187" s="5">
        <v>47750</v>
      </c>
      <c r="V187">
        <v>39720</v>
      </c>
      <c r="W187">
        <v>17868</v>
      </c>
      <c r="X187">
        <v>9052</v>
      </c>
      <c r="Y187">
        <v>39753</v>
      </c>
      <c r="Z187">
        <v>45080</v>
      </c>
      <c r="AA187">
        <v>2792</v>
      </c>
      <c r="AB187">
        <v>48081</v>
      </c>
      <c r="AC187">
        <v>0</v>
      </c>
      <c r="AD187">
        <v>250096</v>
      </c>
    </row>
    <row r="188" spans="1:30" x14ac:dyDescent="0.25">
      <c r="A188">
        <v>2022</v>
      </c>
      <c r="B188" t="s">
        <v>37</v>
      </c>
      <c r="C188" t="s">
        <v>42</v>
      </c>
      <c r="D188" t="s">
        <v>50</v>
      </c>
      <c r="E188" t="s">
        <v>59</v>
      </c>
      <c r="F188" t="s">
        <v>239</v>
      </c>
      <c r="G188" t="s">
        <v>593</v>
      </c>
      <c r="H188">
        <v>2</v>
      </c>
      <c r="I188" t="s">
        <v>755</v>
      </c>
      <c r="J188" t="s">
        <v>760</v>
      </c>
      <c r="K188">
        <v>49632</v>
      </c>
      <c r="L188">
        <v>60737</v>
      </c>
      <c r="M188">
        <v>62435</v>
      </c>
      <c r="N188">
        <v>58775</v>
      </c>
      <c r="O188">
        <v>19526</v>
      </c>
      <c r="P188">
        <v>63433</v>
      </c>
      <c r="Q188">
        <v>9793</v>
      </c>
      <c r="R188">
        <v>463</v>
      </c>
      <c r="S188">
        <v>54975</v>
      </c>
      <c r="T188">
        <v>52643</v>
      </c>
      <c r="U188" s="5">
        <v>0</v>
      </c>
      <c r="V188">
        <v>0</v>
      </c>
      <c r="W188">
        <v>0</v>
      </c>
      <c r="X188">
        <v>0</v>
      </c>
      <c r="Y188">
        <v>0</v>
      </c>
      <c r="Z188">
        <v>0</v>
      </c>
      <c r="AA188">
        <v>0</v>
      </c>
      <c r="AB188">
        <v>0</v>
      </c>
      <c r="AC188">
        <v>432412</v>
      </c>
      <c r="AD188">
        <v>0</v>
      </c>
    </row>
    <row r="189" spans="1:30" x14ac:dyDescent="0.25">
      <c r="A189">
        <v>2025</v>
      </c>
      <c r="B189" t="s">
        <v>39</v>
      </c>
      <c r="C189" t="s">
        <v>45</v>
      </c>
      <c r="D189" t="s">
        <v>54</v>
      </c>
      <c r="E189" t="s">
        <v>59</v>
      </c>
      <c r="F189" t="s">
        <v>240</v>
      </c>
      <c r="G189" t="s">
        <v>594</v>
      </c>
      <c r="H189">
        <v>2</v>
      </c>
      <c r="I189" t="s">
        <v>754</v>
      </c>
      <c r="J189" t="s">
        <v>760</v>
      </c>
      <c r="K189">
        <v>36180</v>
      </c>
      <c r="L189">
        <v>13743</v>
      </c>
      <c r="M189">
        <v>46581</v>
      </c>
      <c r="N189">
        <v>29636</v>
      </c>
      <c r="O189">
        <v>51617</v>
      </c>
      <c r="P189">
        <v>75710</v>
      </c>
      <c r="Q189">
        <v>57823</v>
      </c>
      <c r="R189">
        <v>2576</v>
      </c>
      <c r="S189">
        <v>26611</v>
      </c>
      <c r="T189">
        <v>75555</v>
      </c>
      <c r="U189" s="5">
        <v>0</v>
      </c>
      <c r="V189">
        <v>0</v>
      </c>
      <c r="W189">
        <v>0</v>
      </c>
      <c r="X189">
        <v>0</v>
      </c>
      <c r="Y189">
        <v>0</v>
      </c>
      <c r="Z189">
        <v>0</v>
      </c>
      <c r="AA189">
        <v>0</v>
      </c>
      <c r="AB189">
        <v>0</v>
      </c>
      <c r="AC189">
        <v>416032</v>
      </c>
      <c r="AD189">
        <v>0</v>
      </c>
    </row>
    <row r="190" spans="1:30" x14ac:dyDescent="0.25">
      <c r="A190">
        <v>2022</v>
      </c>
      <c r="B190" t="s">
        <v>35</v>
      </c>
      <c r="C190" t="s">
        <v>45</v>
      </c>
      <c r="D190" t="s">
        <v>52</v>
      </c>
      <c r="E190" t="s">
        <v>56</v>
      </c>
      <c r="F190" t="s">
        <v>241</v>
      </c>
      <c r="G190" t="s">
        <v>595</v>
      </c>
      <c r="H190">
        <v>3</v>
      </c>
      <c r="I190" t="s">
        <v>758</v>
      </c>
      <c r="J190" t="s">
        <v>760</v>
      </c>
      <c r="K190">
        <v>23413</v>
      </c>
      <c r="L190">
        <v>27292</v>
      </c>
      <c r="M190">
        <v>20058</v>
      </c>
      <c r="N190">
        <v>55046</v>
      </c>
      <c r="O190">
        <v>51547</v>
      </c>
      <c r="P190">
        <v>49394</v>
      </c>
      <c r="Q190">
        <v>11258</v>
      </c>
      <c r="R190">
        <v>33642</v>
      </c>
      <c r="S190">
        <v>56350</v>
      </c>
      <c r="T190">
        <v>58129</v>
      </c>
      <c r="U190" s="5">
        <v>0</v>
      </c>
      <c r="V190">
        <v>0</v>
      </c>
      <c r="W190">
        <v>0</v>
      </c>
      <c r="X190">
        <v>0</v>
      </c>
      <c r="Y190">
        <v>0</v>
      </c>
      <c r="Z190">
        <v>0</v>
      </c>
      <c r="AA190">
        <v>0</v>
      </c>
      <c r="AB190">
        <v>0</v>
      </c>
      <c r="AC190">
        <v>386129</v>
      </c>
      <c r="AD190">
        <v>0</v>
      </c>
    </row>
    <row r="191" spans="1:30" x14ac:dyDescent="0.25">
      <c r="A191">
        <v>2022</v>
      </c>
      <c r="B191" t="s">
        <v>31</v>
      </c>
      <c r="C191" t="s">
        <v>46</v>
      </c>
      <c r="D191" t="s">
        <v>54</v>
      </c>
      <c r="E191" t="s">
        <v>56</v>
      </c>
      <c r="F191" t="s">
        <v>242</v>
      </c>
      <c r="G191" t="s">
        <v>242</v>
      </c>
      <c r="H191">
        <v>0</v>
      </c>
      <c r="I191" t="s">
        <v>757</v>
      </c>
      <c r="J191" t="s">
        <v>759</v>
      </c>
      <c r="K191">
        <v>0</v>
      </c>
      <c r="L191">
        <v>0</v>
      </c>
      <c r="M191">
        <v>0</v>
      </c>
      <c r="N191">
        <v>0</v>
      </c>
      <c r="O191">
        <v>0</v>
      </c>
      <c r="P191">
        <v>0</v>
      </c>
      <c r="Q191">
        <v>0</v>
      </c>
      <c r="R191">
        <v>0</v>
      </c>
      <c r="S191">
        <v>0</v>
      </c>
      <c r="T191">
        <v>0</v>
      </c>
      <c r="U191" s="5">
        <v>46919</v>
      </c>
      <c r="V191">
        <v>6405</v>
      </c>
      <c r="W191">
        <v>16371</v>
      </c>
      <c r="X191">
        <v>25603</v>
      </c>
      <c r="Y191">
        <v>16644</v>
      </c>
      <c r="Z191">
        <v>28011</v>
      </c>
      <c r="AA191">
        <v>36899</v>
      </c>
      <c r="AB191">
        <v>13904</v>
      </c>
      <c r="AC191">
        <v>0</v>
      </c>
      <c r="AD191">
        <v>190756</v>
      </c>
    </row>
    <row r="192" spans="1:30" x14ac:dyDescent="0.25">
      <c r="A192">
        <v>2022</v>
      </c>
      <c r="B192" t="s">
        <v>38</v>
      </c>
      <c r="C192" t="s">
        <v>42</v>
      </c>
      <c r="D192" t="s">
        <v>50</v>
      </c>
      <c r="E192" t="s">
        <v>60</v>
      </c>
      <c r="F192" t="s">
        <v>243</v>
      </c>
      <c r="G192" t="s">
        <v>596</v>
      </c>
      <c r="H192">
        <v>5</v>
      </c>
      <c r="I192" t="s">
        <v>754</v>
      </c>
      <c r="J192" t="s">
        <v>759</v>
      </c>
      <c r="K192">
        <v>0</v>
      </c>
      <c r="L192">
        <v>0</v>
      </c>
      <c r="M192">
        <v>0</v>
      </c>
      <c r="N192">
        <v>0</v>
      </c>
      <c r="O192">
        <v>0</v>
      </c>
      <c r="P192">
        <v>0</v>
      </c>
      <c r="Q192">
        <v>0</v>
      </c>
      <c r="R192">
        <v>0</v>
      </c>
      <c r="S192">
        <v>0</v>
      </c>
      <c r="T192">
        <v>0</v>
      </c>
      <c r="U192" s="5">
        <v>37531</v>
      </c>
      <c r="V192">
        <v>34892</v>
      </c>
      <c r="W192">
        <v>25225</v>
      </c>
      <c r="X192">
        <v>32199</v>
      </c>
      <c r="Y192">
        <v>46969</v>
      </c>
      <c r="Z192">
        <v>30523</v>
      </c>
      <c r="AA192">
        <v>22391</v>
      </c>
      <c r="AB192">
        <v>31257</v>
      </c>
      <c r="AC192">
        <v>0</v>
      </c>
      <c r="AD192">
        <v>260987</v>
      </c>
    </row>
    <row r="193" spans="1:30" x14ac:dyDescent="0.25">
      <c r="A193">
        <v>2023</v>
      </c>
      <c r="B193" t="s">
        <v>33</v>
      </c>
      <c r="C193" t="s">
        <v>45</v>
      </c>
      <c r="D193" t="s">
        <v>52</v>
      </c>
      <c r="E193" t="s">
        <v>61</v>
      </c>
      <c r="F193" t="s">
        <v>244</v>
      </c>
      <c r="G193" t="s">
        <v>597</v>
      </c>
      <c r="H193">
        <v>5</v>
      </c>
      <c r="I193" t="s">
        <v>758</v>
      </c>
      <c r="J193" t="s">
        <v>760</v>
      </c>
      <c r="K193">
        <v>57530</v>
      </c>
      <c r="L193">
        <v>47256</v>
      </c>
      <c r="M193">
        <v>28937</v>
      </c>
      <c r="N193">
        <v>19469</v>
      </c>
      <c r="O193">
        <v>47828</v>
      </c>
      <c r="P193">
        <v>37747</v>
      </c>
      <c r="Q193">
        <v>50539</v>
      </c>
      <c r="R193">
        <v>1991</v>
      </c>
      <c r="S193">
        <v>77270</v>
      </c>
      <c r="T193">
        <v>17875</v>
      </c>
      <c r="U193" s="5">
        <v>0</v>
      </c>
      <c r="V193">
        <v>0</v>
      </c>
      <c r="W193">
        <v>0</v>
      </c>
      <c r="X193">
        <v>0</v>
      </c>
      <c r="Y193">
        <v>0</v>
      </c>
      <c r="Z193">
        <v>0</v>
      </c>
      <c r="AA193">
        <v>0</v>
      </c>
      <c r="AB193">
        <v>0</v>
      </c>
      <c r="AC193">
        <v>386442</v>
      </c>
      <c r="AD193">
        <v>0</v>
      </c>
    </row>
    <row r="194" spans="1:30" x14ac:dyDescent="0.25">
      <c r="A194">
        <v>2023</v>
      </c>
      <c r="B194" t="s">
        <v>36</v>
      </c>
      <c r="C194" t="s">
        <v>47</v>
      </c>
      <c r="D194" t="s">
        <v>50</v>
      </c>
      <c r="E194" t="s">
        <v>62</v>
      </c>
      <c r="F194" t="s">
        <v>245</v>
      </c>
      <c r="G194" t="s">
        <v>104</v>
      </c>
      <c r="H194">
        <v>4</v>
      </c>
      <c r="I194" t="s">
        <v>752</v>
      </c>
      <c r="J194" t="s">
        <v>760</v>
      </c>
      <c r="K194">
        <v>73671</v>
      </c>
      <c r="L194">
        <v>67952</v>
      </c>
      <c r="M194">
        <v>63182</v>
      </c>
      <c r="N194">
        <v>30777</v>
      </c>
      <c r="O194">
        <v>77665</v>
      </c>
      <c r="P194">
        <v>16030</v>
      </c>
      <c r="Q194">
        <v>63811</v>
      </c>
      <c r="R194">
        <v>29247</v>
      </c>
      <c r="S194">
        <v>35767</v>
      </c>
      <c r="T194">
        <v>5910</v>
      </c>
      <c r="U194" s="5">
        <v>0</v>
      </c>
      <c r="V194">
        <v>0</v>
      </c>
      <c r="W194">
        <v>0</v>
      </c>
      <c r="X194">
        <v>0</v>
      </c>
      <c r="Y194">
        <v>0</v>
      </c>
      <c r="Z194">
        <v>0</v>
      </c>
      <c r="AA194">
        <v>0</v>
      </c>
      <c r="AB194">
        <v>0</v>
      </c>
      <c r="AC194">
        <v>464012</v>
      </c>
      <c r="AD194">
        <v>0</v>
      </c>
    </row>
    <row r="195" spans="1:30" x14ac:dyDescent="0.25">
      <c r="A195">
        <v>2023</v>
      </c>
      <c r="B195" t="s">
        <v>33</v>
      </c>
      <c r="C195" t="s">
        <v>42</v>
      </c>
      <c r="D195" t="s">
        <v>52</v>
      </c>
      <c r="E195" t="s">
        <v>62</v>
      </c>
      <c r="F195" t="s">
        <v>246</v>
      </c>
      <c r="G195" t="s">
        <v>598</v>
      </c>
      <c r="H195">
        <v>5</v>
      </c>
      <c r="I195" t="s">
        <v>756</v>
      </c>
      <c r="J195" t="s">
        <v>760</v>
      </c>
      <c r="K195">
        <v>8256</v>
      </c>
      <c r="L195">
        <v>58157</v>
      </c>
      <c r="M195">
        <v>30292</v>
      </c>
      <c r="N195">
        <v>24589</v>
      </c>
      <c r="O195">
        <v>58395</v>
      </c>
      <c r="P195">
        <v>34787</v>
      </c>
      <c r="Q195">
        <v>19447</v>
      </c>
      <c r="R195">
        <v>24686</v>
      </c>
      <c r="S195">
        <v>21902</v>
      </c>
      <c r="T195">
        <v>17194</v>
      </c>
      <c r="U195" s="5">
        <v>0</v>
      </c>
      <c r="V195">
        <v>0</v>
      </c>
      <c r="W195">
        <v>0</v>
      </c>
      <c r="X195">
        <v>0</v>
      </c>
      <c r="Y195">
        <v>0</v>
      </c>
      <c r="Z195">
        <v>0</v>
      </c>
      <c r="AA195">
        <v>0</v>
      </c>
      <c r="AB195">
        <v>0</v>
      </c>
      <c r="AC195">
        <v>297705</v>
      </c>
      <c r="AD195">
        <v>0</v>
      </c>
    </row>
    <row r="196" spans="1:30" x14ac:dyDescent="0.25">
      <c r="A196">
        <v>2023</v>
      </c>
      <c r="B196" t="s">
        <v>30</v>
      </c>
      <c r="C196" t="s">
        <v>44</v>
      </c>
      <c r="D196" t="s">
        <v>50</v>
      </c>
      <c r="E196" t="s">
        <v>60</v>
      </c>
      <c r="F196" t="s">
        <v>247</v>
      </c>
      <c r="G196" t="s">
        <v>171</v>
      </c>
      <c r="H196">
        <v>3</v>
      </c>
      <c r="I196" t="s">
        <v>752</v>
      </c>
      <c r="J196" t="s">
        <v>759</v>
      </c>
      <c r="K196">
        <v>0</v>
      </c>
      <c r="L196">
        <v>0</v>
      </c>
      <c r="M196">
        <v>0</v>
      </c>
      <c r="N196">
        <v>0</v>
      </c>
      <c r="O196">
        <v>0</v>
      </c>
      <c r="P196">
        <v>0</v>
      </c>
      <c r="Q196">
        <v>0</v>
      </c>
      <c r="R196">
        <v>0</v>
      </c>
      <c r="S196">
        <v>0</v>
      </c>
      <c r="T196">
        <v>0</v>
      </c>
      <c r="U196" s="5">
        <v>14394</v>
      </c>
      <c r="V196">
        <v>28019</v>
      </c>
      <c r="W196">
        <v>18790</v>
      </c>
      <c r="X196">
        <v>48634</v>
      </c>
      <c r="Y196">
        <v>40009</v>
      </c>
      <c r="Z196">
        <v>12806</v>
      </c>
      <c r="AA196">
        <v>21328</v>
      </c>
      <c r="AB196">
        <v>47014</v>
      </c>
      <c r="AC196">
        <v>0</v>
      </c>
      <c r="AD196">
        <v>230994</v>
      </c>
    </row>
    <row r="197" spans="1:30" x14ac:dyDescent="0.25">
      <c r="A197">
        <v>2022</v>
      </c>
      <c r="B197" t="s">
        <v>36</v>
      </c>
      <c r="C197" t="s">
        <v>42</v>
      </c>
      <c r="D197" t="s">
        <v>48</v>
      </c>
      <c r="E197" t="s">
        <v>55</v>
      </c>
      <c r="F197" t="s">
        <v>248</v>
      </c>
      <c r="G197" t="s">
        <v>258</v>
      </c>
      <c r="H197">
        <v>1</v>
      </c>
      <c r="I197" t="s">
        <v>750</v>
      </c>
      <c r="J197" t="s">
        <v>759</v>
      </c>
      <c r="K197">
        <v>0</v>
      </c>
      <c r="L197">
        <v>0</v>
      </c>
      <c r="M197">
        <v>0</v>
      </c>
      <c r="N197">
        <v>0</v>
      </c>
      <c r="O197">
        <v>0</v>
      </c>
      <c r="P197">
        <v>0</v>
      </c>
      <c r="Q197">
        <v>0</v>
      </c>
      <c r="R197">
        <v>0</v>
      </c>
      <c r="S197">
        <v>0</v>
      </c>
      <c r="T197">
        <v>0</v>
      </c>
      <c r="U197" s="5">
        <v>6445</v>
      </c>
      <c r="V197">
        <v>16908</v>
      </c>
      <c r="W197">
        <v>21330</v>
      </c>
      <c r="X197">
        <v>45256</v>
      </c>
      <c r="Y197">
        <v>16088</v>
      </c>
      <c r="Z197">
        <v>22605</v>
      </c>
      <c r="AA197">
        <v>27920</v>
      </c>
      <c r="AB197">
        <v>38694</v>
      </c>
      <c r="AC197">
        <v>0</v>
      </c>
      <c r="AD197">
        <v>195246</v>
      </c>
    </row>
    <row r="198" spans="1:30" x14ac:dyDescent="0.25">
      <c r="A198">
        <v>2023</v>
      </c>
      <c r="B198" t="s">
        <v>41</v>
      </c>
      <c r="C198" t="s">
        <v>46</v>
      </c>
      <c r="D198" t="s">
        <v>52</v>
      </c>
      <c r="E198" t="s">
        <v>57</v>
      </c>
      <c r="F198" t="s">
        <v>249</v>
      </c>
      <c r="G198" t="s">
        <v>249</v>
      </c>
      <c r="H198">
        <v>0</v>
      </c>
      <c r="I198" t="s">
        <v>758</v>
      </c>
      <c r="J198" t="s">
        <v>760</v>
      </c>
      <c r="K198">
        <v>67619</v>
      </c>
      <c r="L198">
        <v>1631</v>
      </c>
      <c r="M198">
        <v>17859</v>
      </c>
      <c r="N198">
        <v>52768</v>
      </c>
      <c r="O198">
        <v>60854</v>
      </c>
      <c r="P198">
        <v>23805</v>
      </c>
      <c r="Q198">
        <v>68036</v>
      </c>
      <c r="R198">
        <v>44476</v>
      </c>
      <c r="S198">
        <v>26302</v>
      </c>
      <c r="T198">
        <v>19095</v>
      </c>
      <c r="U198" s="5">
        <v>0</v>
      </c>
      <c r="V198">
        <v>0</v>
      </c>
      <c r="W198">
        <v>0</v>
      </c>
      <c r="X198">
        <v>0</v>
      </c>
      <c r="Y198">
        <v>0</v>
      </c>
      <c r="Z198">
        <v>0</v>
      </c>
      <c r="AA198">
        <v>0</v>
      </c>
      <c r="AB198">
        <v>0</v>
      </c>
      <c r="AC198">
        <v>382445</v>
      </c>
      <c r="AD198">
        <v>0</v>
      </c>
    </row>
    <row r="199" spans="1:30" x14ac:dyDescent="0.25">
      <c r="A199">
        <v>2024</v>
      </c>
      <c r="B199" t="s">
        <v>41</v>
      </c>
      <c r="C199" t="s">
        <v>44</v>
      </c>
      <c r="D199" t="s">
        <v>52</v>
      </c>
      <c r="E199" t="s">
        <v>55</v>
      </c>
      <c r="F199" t="s">
        <v>250</v>
      </c>
      <c r="G199" t="s">
        <v>599</v>
      </c>
      <c r="H199">
        <v>3</v>
      </c>
      <c r="I199" t="s">
        <v>756</v>
      </c>
      <c r="J199" t="s">
        <v>760</v>
      </c>
      <c r="K199">
        <v>59614</v>
      </c>
      <c r="L199">
        <v>71298</v>
      </c>
      <c r="M199">
        <v>40471</v>
      </c>
      <c r="N199">
        <v>71732</v>
      </c>
      <c r="O199">
        <v>59201</v>
      </c>
      <c r="P199">
        <v>28332</v>
      </c>
      <c r="Q199">
        <v>37551</v>
      </c>
      <c r="R199">
        <v>75444</v>
      </c>
      <c r="S199">
        <v>77272</v>
      </c>
      <c r="T199">
        <v>62579</v>
      </c>
      <c r="U199" s="5">
        <v>0</v>
      </c>
      <c r="V199">
        <v>0</v>
      </c>
      <c r="W199">
        <v>0</v>
      </c>
      <c r="X199">
        <v>0</v>
      </c>
      <c r="Y199">
        <v>0</v>
      </c>
      <c r="Z199">
        <v>0</v>
      </c>
      <c r="AA199">
        <v>0</v>
      </c>
      <c r="AB199">
        <v>0</v>
      </c>
      <c r="AC199">
        <v>583494</v>
      </c>
      <c r="AD199">
        <v>0</v>
      </c>
    </row>
    <row r="200" spans="1:30" x14ac:dyDescent="0.25">
      <c r="A200">
        <v>2024</v>
      </c>
      <c r="B200" t="s">
        <v>34</v>
      </c>
      <c r="C200" t="s">
        <v>43</v>
      </c>
      <c r="D200" t="s">
        <v>49</v>
      </c>
      <c r="E200" t="s">
        <v>55</v>
      </c>
      <c r="F200" t="s">
        <v>251</v>
      </c>
      <c r="G200" t="s">
        <v>600</v>
      </c>
      <c r="H200">
        <v>4</v>
      </c>
      <c r="I200" t="s">
        <v>755</v>
      </c>
      <c r="J200" t="s">
        <v>759</v>
      </c>
      <c r="K200">
        <v>0</v>
      </c>
      <c r="L200">
        <v>0</v>
      </c>
      <c r="M200">
        <v>0</v>
      </c>
      <c r="N200">
        <v>0</v>
      </c>
      <c r="O200">
        <v>0</v>
      </c>
      <c r="P200">
        <v>0</v>
      </c>
      <c r="Q200">
        <v>0</v>
      </c>
      <c r="R200">
        <v>0</v>
      </c>
      <c r="S200">
        <v>0</v>
      </c>
      <c r="T200">
        <v>0</v>
      </c>
      <c r="U200" s="5">
        <v>24485</v>
      </c>
      <c r="V200">
        <v>21503</v>
      </c>
      <c r="W200">
        <v>45590</v>
      </c>
      <c r="X200">
        <v>7948</v>
      </c>
      <c r="Y200">
        <v>32339</v>
      </c>
      <c r="Z200">
        <v>39942</v>
      </c>
      <c r="AA200">
        <v>40779</v>
      </c>
      <c r="AB200">
        <v>14510</v>
      </c>
      <c r="AC200">
        <v>0</v>
      </c>
      <c r="AD200">
        <v>227096</v>
      </c>
    </row>
    <row r="201" spans="1:30" x14ac:dyDescent="0.25">
      <c r="A201">
        <v>2024</v>
      </c>
      <c r="B201" t="s">
        <v>39</v>
      </c>
      <c r="C201" t="s">
        <v>43</v>
      </c>
      <c r="D201" t="s">
        <v>51</v>
      </c>
      <c r="E201" t="s">
        <v>61</v>
      </c>
      <c r="F201" t="s">
        <v>252</v>
      </c>
      <c r="G201" t="s">
        <v>75</v>
      </c>
      <c r="H201">
        <v>3</v>
      </c>
      <c r="I201" t="s">
        <v>751</v>
      </c>
      <c r="J201" t="s">
        <v>760</v>
      </c>
      <c r="K201">
        <v>72571</v>
      </c>
      <c r="L201">
        <v>11320</v>
      </c>
      <c r="M201">
        <v>63251</v>
      </c>
      <c r="N201">
        <v>7773</v>
      </c>
      <c r="O201">
        <v>72238</v>
      </c>
      <c r="P201">
        <v>72667</v>
      </c>
      <c r="Q201">
        <v>8847</v>
      </c>
      <c r="R201">
        <v>52628</v>
      </c>
      <c r="S201">
        <v>7947</v>
      </c>
      <c r="T201">
        <v>17206</v>
      </c>
      <c r="U201" s="5">
        <v>0</v>
      </c>
      <c r="V201">
        <v>0</v>
      </c>
      <c r="W201">
        <v>0</v>
      </c>
      <c r="X201">
        <v>0</v>
      </c>
      <c r="Y201">
        <v>0</v>
      </c>
      <c r="Z201">
        <v>0</v>
      </c>
      <c r="AA201">
        <v>0</v>
      </c>
      <c r="AB201">
        <v>0</v>
      </c>
      <c r="AC201">
        <v>386448</v>
      </c>
      <c r="AD201">
        <v>0</v>
      </c>
    </row>
    <row r="202" spans="1:30" x14ac:dyDescent="0.25">
      <c r="A202">
        <v>2023</v>
      </c>
      <c r="B202" t="s">
        <v>39</v>
      </c>
      <c r="C202" t="s">
        <v>42</v>
      </c>
      <c r="D202" t="s">
        <v>54</v>
      </c>
      <c r="E202" t="s">
        <v>62</v>
      </c>
      <c r="F202" t="s">
        <v>253</v>
      </c>
      <c r="G202" t="s">
        <v>601</v>
      </c>
      <c r="H202">
        <v>1</v>
      </c>
      <c r="I202" t="s">
        <v>757</v>
      </c>
      <c r="J202" t="s">
        <v>760</v>
      </c>
      <c r="K202">
        <v>12143</v>
      </c>
      <c r="L202">
        <v>57167</v>
      </c>
      <c r="M202">
        <v>46483</v>
      </c>
      <c r="N202">
        <v>19526</v>
      </c>
      <c r="O202">
        <v>29029</v>
      </c>
      <c r="P202">
        <v>57148</v>
      </c>
      <c r="Q202">
        <v>61374</v>
      </c>
      <c r="R202">
        <v>18672</v>
      </c>
      <c r="S202">
        <v>21818</v>
      </c>
      <c r="T202">
        <v>20637</v>
      </c>
      <c r="U202" s="5">
        <v>0</v>
      </c>
      <c r="V202">
        <v>0</v>
      </c>
      <c r="W202">
        <v>0</v>
      </c>
      <c r="X202">
        <v>0</v>
      </c>
      <c r="Y202">
        <v>0</v>
      </c>
      <c r="Z202">
        <v>0</v>
      </c>
      <c r="AA202">
        <v>0</v>
      </c>
      <c r="AB202">
        <v>0</v>
      </c>
      <c r="AC202">
        <v>343997</v>
      </c>
      <c r="AD202">
        <v>0</v>
      </c>
    </row>
    <row r="203" spans="1:30" x14ac:dyDescent="0.25">
      <c r="A203">
        <v>2024</v>
      </c>
      <c r="B203" t="s">
        <v>35</v>
      </c>
      <c r="C203" t="s">
        <v>46</v>
      </c>
      <c r="D203" t="s">
        <v>48</v>
      </c>
      <c r="E203" t="s">
        <v>60</v>
      </c>
      <c r="F203" t="s">
        <v>254</v>
      </c>
      <c r="G203" t="s">
        <v>599</v>
      </c>
      <c r="H203">
        <v>1</v>
      </c>
      <c r="I203" t="s">
        <v>758</v>
      </c>
      <c r="J203" t="s">
        <v>759</v>
      </c>
      <c r="K203">
        <v>0</v>
      </c>
      <c r="L203">
        <v>0</v>
      </c>
      <c r="M203">
        <v>0</v>
      </c>
      <c r="N203">
        <v>0</v>
      </c>
      <c r="O203">
        <v>0</v>
      </c>
      <c r="P203">
        <v>0</v>
      </c>
      <c r="Q203">
        <v>0</v>
      </c>
      <c r="R203">
        <v>0</v>
      </c>
      <c r="S203">
        <v>0</v>
      </c>
      <c r="T203">
        <v>0</v>
      </c>
      <c r="U203" s="5">
        <v>22566</v>
      </c>
      <c r="V203">
        <v>21604</v>
      </c>
      <c r="W203">
        <v>40087</v>
      </c>
      <c r="X203">
        <v>39209</v>
      </c>
      <c r="Y203">
        <v>27301</v>
      </c>
      <c r="Z203">
        <v>26577</v>
      </c>
      <c r="AA203">
        <v>30336</v>
      </c>
      <c r="AB203">
        <v>38655</v>
      </c>
      <c r="AC203">
        <v>0</v>
      </c>
      <c r="AD203">
        <v>246335</v>
      </c>
    </row>
    <row r="204" spans="1:30" x14ac:dyDescent="0.25">
      <c r="A204">
        <v>2025</v>
      </c>
      <c r="B204" t="s">
        <v>32</v>
      </c>
      <c r="C204" t="s">
        <v>46</v>
      </c>
      <c r="D204" t="s">
        <v>53</v>
      </c>
      <c r="E204" t="s">
        <v>60</v>
      </c>
      <c r="F204" t="s">
        <v>255</v>
      </c>
      <c r="G204" t="s">
        <v>602</v>
      </c>
      <c r="H204">
        <v>1</v>
      </c>
      <c r="I204" t="s">
        <v>751</v>
      </c>
      <c r="J204" t="s">
        <v>760</v>
      </c>
      <c r="K204">
        <v>57100</v>
      </c>
      <c r="L204">
        <v>66261</v>
      </c>
      <c r="M204">
        <v>29276</v>
      </c>
      <c r="N204">
        <v>63749</v>
      </c>
      <c r="O204">
        <v>60278</v>
      </c>
      <c r="P204">
        <v>74993</v>
      </c>
      <c r="Q204">
        <v>24977</v>
      </c>
      <c r="R204">
        <v>57267</v>
      </c>
      <c r="S204">
        <v>46446</v>
      </c>
      <c r="T204">
        <v>23525</v>
      </c>
      <c r="U204" s="5">
        <v>0</v>
      </c>
      <c r="V204">
        <v>0</v>
      </c>
      <c r="W204">
        <v>0</v>
      </c>
      <c r="X204">
        <v>0</v>
      </c>
      <c r="Y204">
        <v>0</v>
      </c>
      <c r="Z204">
        <v>0</v>
      </c>
      <c r="AA204">
        <v>0</v>
      </c>
      <c r="AB204">
        <v>0</v>
      </c>
      <c r="AC204">
        <v>503872</v>
      </c>
      <c r="AD204">
        <v>0</v>
      </c>
    </row>
    <row r="205" spans="1:30" x14ac:dyDescent="0.25">
      <c r="A205">
        <v>2024</v>
      </c>
      <c r="B205" t="s">
        <v>33</v>
      </c>
      <c r="C205" t="s">
        <v>43</v>
      </c>
      <c r="D205" t="s">
        <v>48</v>
      </c>
      <c r="E205" t="s">
        <v>60</v>
      </c>
      <c r="F205" t="s">
        <v>256</v>
      </c>
      <c r="G205" t="s">
        <v>603</v>
      </c>
      <c r="H205">
        <v>1</v>
      </c>
      <c r="I205" t="s">
        <v>756</v>
      </c>
      <c r="J205" t="s">
        <v>759</v>
      </c>
      <c r="K205">
        <v>0</v>
      </c>
      <c r="L205">
        <v>0</v>
      </c>
      <c r="M205">
        <v>0</v>
      </c>
      <c r="N205">
        <v>0</v>
      </c>
      <c r="O205">
        <v>0</v>
      </c>
      <c r="P205">
        <v>0</v>
      </c>
      <c r="Q205">
        <v>0</v>
      </c>
      <c r="R205">
        <v>0</v>
      </c>
      <c r="S205">
        <v>0</v>
      </c>
      <c r="T205">
        <v>0</v>
      </c>
      <c r="U205" s="5">
        <v>30619</v>
      </c>
      <c r="V205">
        <v>45749</v>
      </c>
      <c r="W205">
        <v>1577</v>
      </c>
      <c r="X205">
        <v>46490</v>
      </c>
      <c r="Y205">
        <v>11430</v>
      </c>
      <c r="Z205">
        <v>26278</v>
      </c>
      <c r="AA205">
        <v>10506</v>
      </c>
      <c r="AB205">
        <v>32460</v>
      </c>
      <c r="AC205">
        <v>0</v>
      </c>
      <c r="AD205">
        <v>205109</v>
      </c>
    </row>
    <row r="206" spans="1:30" x14ac:dyDescent="0.25">
      <c r="A206">
        <v>2025</v>
      </c>
      <c r="B206" t="s">
        <v>40</v>
      </c>
      <c r="C206" t="s">
        <v>42</v>
      </c>
      <c r="D206" t="s">
        <v>53</v>
      </c>
      <c r="E206" t="s">
        <v>62</v>
      </c>
      <c r="F206" t="s">
        <v>257</v>
      </c>
      <c r="G206" t="s">
        <v>604</v>
      </c>
      <c r="H206">
        <v>3</v>
      </c>
      <c r="I206" t="s">
        <v>753</v>
      </c>
      <c r="J206" t="s">
        <v>760</v>
      </c>
      <c r="K206">
        <v>70907</v>
      </c>
      <c r="L206">
        <v>4445</v>
      </c>
      <c r="M206">
        <v>77149</v>
      </c>
      <c r="N206">
        <v>35771</v>
      </c>
      <c r="O206">
        <v>1704</v>
      </c>
      <c r="P206">
        <v>29792</v>
      </c>
      <c r="Q206">
        <v>60857</v>
      </c>
      <c r="R206">
        <v>65310</v>
      </c>
      <c r="S206">
        <v>54197</v>
      </c>
      <c r="T206">
        <v>61754</v>
      </c>
      <c r="U206" s="5">
        <v>0</v>
      </c>
      <c r="V206">
        <v>0</v>
      </c>
      <c r="W206">
        <v>0</v>
      </c>
      <c r="X206">
        <v>0</v>
      </c>
      <c r="Y206">
        <v>0</v>
      </c>
      <c r="Z206">
        <v>0</v>
      </c>
      <c r="AA206">
        <v>0</v>
      </c>
      <c r="AB206">
        <v>0</v>
      </c>
      <c r="AC206">
        <v>461886</v>
      </c>
      <c r="AD206">
        <v>0</v>
      </c>
    </row>
    <row r="207" spans="1:30" x14ac:dyDescent="0.25">
      <c r="A207">
        <v>2022</v>
      </c>
      <c r="B207" t="s">
        <v>30</v>
      </c>
      <c r="C207" t="s">
        <v>47</v>
      </c>
      <c r="D207" t="s">
        <v>51</v>
      </c>
      <c r="E207" t="s">
        <v>56</v>
      </c>
      <c r="F207" t="s">
        <v>258</v>
      </c>
      <c r="G207" t="s">
        <v>605</v>
      </c>
      <c r="H207">
        <v>4</v>
      </c>
      <c r="I207" t="s">
        <v>750</v>
      </c>
      <c r="J207" t="s">
        <v>759</v>
      </c>
      <c r="K207">
        <v>0</v>
      </c>
      <c r="L207">
        <v>0</v>
      </c>
      <c r="M207">
        <v>0</v>
      </c>
      <c r="N207">
        <v>0</v>
      </c>
      <c r="O207">
        <v>0</v>
      </c>
      <c r="P207">
        <v>0</v>
      </c>
      <c r="Q207">
        <v>0</v>
      </c>
      <c r="R207">
        <v>0</v>
      </c>
      <c r="S207">
        <v>0</v>
      </c>
      <c r="T207">
        <v>0</v>
      </c>
      <c r="U207" s="5">
        <v>12576</v>
      </c>
      <c r="V207">
        <v>14743</v>
      </c>
      <c r="W207">
        <v>18674</v>
      </c>
      <c r="X207">
        <v>12719</v>
      </c>
      <c r="Y207">
        <v>11428</v>
      </c>
      <c r="Z207">
        <v>17325</v>
      </c>
      <c r="AA207">
        <v>12479</v>
      </c>
      <c r="AB207">
        <v>619</v>
      </c>
      <c r="AC207">
        <v>0</v>
      </c>
      <c r="AD207">
        <v>100563</v>
      </c>
    </row>
    <row r="208" spans="1:30" x14ac:dyDescent="0.25">
      <c r="A208">
        <v>2025</v>
      </c>
      <c r="B208" t="s">
        <v>40</v>
      </c>
      <c r="C208" t="s">
        <v>45</v>
      </c>
      <c r="D208" t="s">
        <v>54</v>
      </c>
      <c r="E208" t="s">
        <v>61</v>
      </c>
      <c r="F208" t="s">
        <v>259</v>
      </c>
      <c r="G208" t="s">
        <v>466</v>
      </c>
      <c r="H208">
        <v>5</v>
      </c>
      <c r="I208" t="s">
        <v>758</v>
      </c>
      <c r="J208" t="s">
        <v>759</v>
      </c>
      <c r="K208">
        <v>0</v>
      </c>
      <c r="L208">
        <v>0</v>
      </c>
      <c r="M208">
        <v>0</v>
      </c>
      <c r="N208">
        <v>0</v>
      </c>
      <c r="O208">
        <v>0</v>
      </c>
      <c r="P208">
        <v>0</v>
      </c>
      <c r="Q208">
        <v>0</v>
      </c>
      <c r="R208">
        <v>0</v>
      </c>
      <c r="S208">
        <v>0</v>
      </c>
      <c r="T208">
        <v>0</v>
      </c>
      <c r="U208" s="5">
        <v>15213</v>
      </c>
      <c r="V208">
        <v>6908</v>
      </c>
      <c r="W208">
        <v>47678</v>
      </c>
      <c r="X208">
        <v>6595</v>
      </c>
      <c r="Y208">
        <v>12996</v>
      </c>
      <c r="Z208">
        <v>47363</v>
      </c>
      <c r="AA208">
        <v>47696</v>
      </c>
      <c r="AB208">
        <v>33119</v>
      </c>
      <c r="AC208">
        <v>0</v>
      </c>
      <c r="AD208">
        <v>217568</v>
      </c>
    </row>
    <row r="209" spans="1:30" x14ac:dyDescent="0.25">
      <c r="A209">
        <v>2024</v>
      </c>
      <c r="B209" t="s">
        <v>40</v>
      </c>
      <c r="C209" t="s">
        <v>46</v>
      </c>
      <c r="D209" t="s">
        <v>50</v>
      </c>
      <c r="E209" t="s">
        <v>62</v>
      </c>
      <c r="F209" t="s">
        <v>167</v>
      </c>
      <c r="G209" t="s">
        <v>161</v>
      </c>
      <c r="H209">
        <v>5</v>
      </c>
      <c r="I209" t="s">
        <v>756</v>
      </c>
      <c r="J209" t="s">
        <v>760</v>
      </c>
      <c r="K209">
        <v>20338</v>
      </c>
      <c r="L209">
        <v>32400</v>
      </c>
      <c r="M209">
        <v>76854</v>
      </c>
      <c r="N209">
        <v>23430</v>
      </c>
      <c r="O209">
        <v>33474</v>
      </c>
      <c r="P209">
        <v>74927</v>
      </c>
      <c r="Q209">
        <v>41186</v>
      </c>
      <c r="R209">
        <v>31693</v>
      </c>
      <c r="S209">
        <v>39776</v>
      </c>
      <c r="T209">
        <v>16983</v>
      </c>
      <c r="U209" s="5">
        <v>0</v>
      </c>
      <c r="V209">
        <v>0</v>
      </c>
      <c r="W209">
        <v>0</v>
      </c>
      <c r="X209">
        <v>0</v>
      </c>
      <c r="Y209">
        <v>0</v>
      </c>
      <c r="Z209">
        <v>0</v>
      </c>
      <c r="AA209">
        <v>0</v>
      </c>
      <c r="AB209">
        <v>0</v>
      </c>
      <c r="AC209">
        <v>391061</v>
      </c>
      <c r="AD209">
        <v>0</v>
      </c>
    </row>
    <row r="210" spans="1:30" x14ac:dyDescent="0.25">
      <c r="A210">
        <v>2023</v>
      </c>
      <c r="B210" t="s">
        <v>35</v>
      </c>
      <c r="C210" t="s">
        <v>44</v>
      </c>
      <c r="D210" t="s">
        <v>51</v>
      </c>
      <c r="E210" t="s">
        <v>59</v>
      </c>
      <c r="F210" t="s">
        <v>244</v>
      </c>
      <c r="G210" t="s">
        <v>606</v>
      </c>
      <c r="H210">
        <v>3</v>
      </c>
      <c r="I210" t="s">
        <v>756</v>
      </c>
      <c r="J210" t="s">
        <v>760</v>
      </c>
      <c r="K210">
        <v>73862</v>
      </c>
      <c r="L210">
        <v>69657</v>
      </c>
      <c r="M210">
        <v>79370</v>
      </c>
      <c r="N210">
        <v>71398</v>
      </c>
      <c r="O210">
        <v>5976</v>
      </c>
      <c r="P210">
        <v>54002</v>
      </c>
      <c r="Q210">
        <v>28927</v>
      </c>
      <c r="R210">
        <v>24580</v>
      </c>
      <c r="S210">
        <v>65698</v>
      </c>
      <c r="T210">
        <v>6714</v>
      </c>
      <c r="U210" s="5">
        <v>0</v>
      </c>
      <c r="V210">
        <v>0</v>
      </c>
      <c r="W210">
        <v>0</v>
      </c>
      <c r="X210">
        <v>0</v>
      </c>
      <c r="Y210">
        <v>0</v>
      </c>
      <c r="Z210">
        <v>0</v>
      </c>
      <c r="AA210">
        <v>0</v>
      </c>
      <c r="AB210">
        <v>0</v>
      </c>
      <c r="AC210">
        <v>480184</v>
      </c>
      <c r="AD210">
        <v>0</v>
      </c>
    </row>
    <row r="211" spans="1:30" x14ac:dyDescent="0.25">
      <c r="A211">
        <v>2023</v>
      </c>
      <c r="B211" t="s">
        <v>40</v>
      </c>
      <c r="C211" t="s">
        <v>45</v>
      </c>
      <c r="D211" t="s">
        <v>51</v>
      </c>
      <c r="E211" t="s">
        <v>60</v>
      </c>
      <c r="F211" t="s">
        <v>260</v>
      </c>
      <c r="G211" t="s">
        <v>607</v>
      </c>
      <c r="H211">
        <v>1</v>
      </c>
      <c r="I211" t="s">
        <v>750</v>
      </c>
      <c r="J211" t="s">
        <v>760</v>
      </c>
      <c r="K211">
        <v>26850</v>
      </c>
      <c r="L211">
        <v>21075</v>
      </c>
      <c r="M211">
        <v>44641</v>
      </c>
      <c r="N211">
        <v>56812</v>
      </c>
      <c r="O211">
        <v>30946</v>
      </c>
      <c r="P211">
        <v>7362</v>
      </c>
      <c r="Q211">
        <v>19464</v>
      </c>
      <c r="R211">
        <v>44456</v>
      </c>
      <c r="S211">
        <v>73503</v>
      </c>
      <c r="T211">
        <v>725</v>
      </c>
      <c r="U211" s="5">
        <v>0</v>
      </c>
      <c r="V211">
        <v>0</v>
      </c>
      <c r="W211">
        <v>0</v>
      </c>
      <c r="X211">
        <v>0</v>
      </c>
      <c r="Y211">
        <v>0</v>
      </c>
      <c r="Z211">
        <v>0</v>
      </c>
      <c r="AA211">
        <v>0</v>
      </c>
      <c r="AB211">
        <v>0</v>
      </c>
      <c r="AC211">
        <v>325834</v>
      </c>
      <c r="AD211">
        <v>0</v>
      </c>
    </row>
    <row r="212" spans="1:30" x14ac:dyDescent="0.25">
      <c r="A212">
        <v>2024</v>
      </c>
      <c r="B212" t="s">
        <v>41</v>
      </c>
      <c r="C212" t="s">
        <v>47</v>
      </c>
      <c r="D212" t="s">
        <v>49</v>
      </c>
      <c r="E212" t="s">
        <v>62</v>
      </c>
      <c r="F212" t="s">
        <v>261</v>
      </c>
      <c r="G212" t="s">
        <v>608</v>
      </c>
      <c r="H212">
        <v>2</v>
      </c>
      <c r="I212" t="s">
        <v>755</v>
      </c>
      <c r="J212" t="s">
        <v>759</v>
      </c>
      <c r="K212">
        <v>0</v>
      </c>
      <c r="L212">
        <v>0</v>
      </c>
      <c r="M212">
        <v>0</v>
      </c>
      <c r="N212">
        <v>0</v>
      </c>
      <c r="O212">
        <v>0</v>
      </c>
      <c r="P212">
        <v>0</v>
      </c>
      <c r="Q212">
        <v>0</v>
      </c>
      <c r="R212">
        <v>0</v>
      </c>
      <c r="S212">
        <v>0</v>
      </c>
      <c r="T212">
        <v>0</v>
      </c>
      <c r="U212" s="5">
        <v>39556</v>
      </c>
      <c r="V212">
        <v>6507</v>
      </c>
      <c r="W212">
        <v>23921</v>
      </c>
      <c r="X212">
        <v>7781</v>
      </c>
      <c r="Y212">
        <v>47765</v>
      </c>
      <c r="Z212">
        <v>6994</v>
      </c>
      <c r="AA212">
        <v>13340</v>
      </c>
      <c r="AB212">
        <v>5308</v>
      </c>
      <c r="AC212">
        <v>0</v>
      </c>
      <c r="AD212">
        <v>151172</v>
      </c>
    </row>
    <row r="213" spans="1:30" x14ac:dyDescent="0.25">
      <c r="A213">
        <v>2022</v>
      </c>
      <c r="B213" t="s">
        <v>35</v>
      </c>
      <c r="C213" t="s">
        <v>45</v>
      </c>
      <c r="D213" t="s">
        <v>51</v>
      </c>
      <c r="E213" t="s">
        <v>57</v>
      </c>
      <c r="F213" t="s">
        <v>242</v>
      </c>
      <c r="G213" t="s">
        <v>609</v>
      </c>
      <c r="H213">
        <v>3</v>
      </c>
      <c r="I213" t="s">
        <v>757</v>
      </c>
      <c r="J213" t="s">
        <v>759</v>
      </c>
      <c r="K213">
        <v>0</v>
      </c>
      <c r="L213">
        <v>0</v>
      </c>
      <c r="M213">
        <v>0</v>
      </c>
      <c r="N213">
        <v>0</v>
      </c>
      <c r="O213">
        <v>0</v>
      </c>
      <c r="P213">
        <v>0</v>
      </c>
      <c r="Q213">
        <v>0</v>
      </c>
      <c r="R213">
        <v>0</v>
      </c>
      <c r="S213">
        <v>0</v>
      </c>
      <c r="T213">
        <v>0</v>
      </c>
      <c r="U213" s="5">
        <v>20449</v>
      </c>
      <c r="V213">
        <v>5043</v>
      </c>
      <c r="W213">
        <v>32750</v>
      </c>
      <c r="X213">
        <v>38772</v>
      </c>
      <c r="Y213">
        <v>49686</v>
      </c>
      <c r="Z213">
        <v>11714</v>
      </c>
      <c r="AA213">
        <v>21825</v>
      </c>
      <c r="AB213">
        <v>38990</v>
      </c>
      <c r="AC213">
        <v>0</v>
      </c>
      <c r="AD213">
        <v>219229</v>
      </c>
    </row>
    <row r="214" spans="1:30" x14ac:dyDescent="0.25">
      <c r="A214">
        <v>2023</v>
      </c>
      <c r="B214" t="s">
        <v>32</v>
      </c>
      <c r="C214" t="s">
        <v>42</v>
      </c>
      <c r="D214" t="s">
        <v>49</v>
      </c>
      <c r="E214" t="s">
        <v>62</v>
      </c>
      <c r="F214" t="s">
        <v>262</v>
      </c>
      <c r="G214" t="s">
        <v>610</v>
      </c>
      <c r="H214">
        <v>3</v>
      </c>
      <c r="I214" t="s">
        <v>750</v>
      </c>
      <c r="J214" t="s">
        <v>760</v>
      </c>
      <c r="K214">
        <v>53275</v>
      </c>
      <c r="L214">
        <v>66766</v>
      </c>
      <c r="M214">
        <v>40449</v>
      </c>
      <c r="N214">
        <v>52773</v>
      </c>
      <c r="O214">
        <v>32592</v>
      </c>
      <c r="P214">
        <v>43851</v>
      </c>
      <c r="Q214">
        <v>5910</v>
      </c>
      <c r="R214">
        <v>71405</v>
      </c>
      <c r="S214">
        <v>78835</v>
      </c>
      <c r="T214">
        <v>49596</v>
      </c>
      <c r="U214" s="5">
        <v>0</v>
      </c>
      <c r="V214">
        <v>0</v>
      </c>
      <c r="W214">
        <v>0</v>
      </c>
      <c r="X214">
        <v>0</v>
      </c>
      <c r="Y214">
        <v>0</v>
      </c>
      <c r="Z214">
        <v>0</v>
      </c>
      <c r="AA214">
        <v>0</v>
      </c>
      <c r="AB214">
        <v>0</v>
      </c>
      <c r="AC214">
        <v>495452</v>
      </c>
      <c r="AD214">
        <v>0</v>
      </c>
    </row>
    <row r="215" spans="1:30" x14ac:dyDescent="0.25">
      <c r="A215">
        <v>2022</v>
      </c>
      <c r="B215" t="s">
        <v>36</v>
      </c>
      <c r="C215" t="s">
        <v>45</v>
      </c>
      <c r="D215" t="s">
        <v>48</v>
      </c>
      <c r="E215" t="s">
        <v>59</v>
      </c>
      <c r="F215" t="s">
        <v>263</v>
      </c>
      <c r="G215" t="s">
        <v>611</v>
      </c>
      <c r="H215">
        <v>3</v>
      </c>
      <c r="I215" t="s">
        <v>753</v>
      </c>
      <c r="J215" t="s">
        <v>759</v>
      </c>
      <c r="K215">
        <v>0</v>
      </c>
      <c r="L215">
        <v>0</v>
      </c>
      <c r="M215">
        <v>0</v>
      </c>
      <c r="N215">
        <v>0</v>
      </c>
      <c r="O215">
        <v>0</v>
      </c>
      <c r="P215">
        <v>0</v>
      </c>
      <c r="Q215">
        <v>0</v>
      </c>
      <c r="R215">
        <v>0</v>
      </c>
      <c r="S215">
        <v>0</v>
      </c>
      <c r="T215">
        <v>0</v>
      </c>
      <c r="U215" s="5">
        <v>35669</v>
      </c>
      <c r="V215">
        <v>8832</v>
      </c>
      <c r="W215">
        <v>47474</v>
      </c>
      <c r="X215">
        <v>23798</v>
      </c>
      <c r="Y215">
        <v>37623</v>
      </c>
      <c r="Z215">
        <v>39554</v>
      </c>
      <c r="AA215">
        <v>1230</v>
      </c>
      <c r="AB215">
        <v>45944</v>
      </c>
      <c r="AC215">
        <v>0</v>
      </c>
      <c r="AD215">
        <v>240124</v>
      </c>
    </row>
    <row r="216" spans="1:30" x14ac:dyDescent="0.25">
      <c r="A216">
        <v>2023</v>
      </c>
      <c r="B216" t="s">
        <v>38</v>
      </c>
      <c r="C216" t="s">
        <v>47</v>
      </c>
      <c r="D216" t="s">
        <v>51</v>
      </c>
      <c r="E216" t="s">
        <v>62</v>
      </c>
      <c r="F216" t="s">
        <v>118</v>
      </c>
      <c r="G216" t="s">
        <v>612</v>
      </c>
      <c r="H216">
        <v>1</v>
      </c>
      <c r="I216" t="s">
        <v>755</v>
      </c>
      <c r="J216" t="s">
        <v>760</v>
      </c>
      <c r="K216">
        <v>65555</v>
      </c>
      <c r="L216">
        <v>37503</v>
      </c>
      <c r="M216">
        <v>68724</v>
      </c>
      <c r="N216">
        <v>3460</v>
      </c>
      <c r="O216">
        <v>25653</v>
      </c>
      <c r="P216">
        <v>23201</v>
      </c>
      <c r="Q216">
        <v>73736</v>
      </c>
      <c r="R216">
        <v>2005</v>
      </c>
      <c r="S216">
        <v>22953</v>
      </c>
      <c r="T216">
        <v>29598</v>
      </c>
      <c r="U216" s="5">
        <v>0</v>
      </c>
      <c r="V216">
        <v>0</v>
      </c>
      <c r="W216">
        <v>0</v>
      </c>
      <c r="X216">
        <v>0</v>
      </c>
      <c r="Y216">
        <v>0</v>
      </c>
      <c r="Z216">
        <v>0</v>
      </c>
      <c r="AA216">
        <v>0</v>
      </c>
      <c r="AB216">
        <v>0</v>
      </c>
      <c r="AC216">
        <v>352388</v>
      </c>
      <c r="AD216">
        <v>0</v>
      </c>
    </row>
    <row r="217" spans="1:30" x14ac:dyDescent="0.25">
      <c r="A217">
        <v>2022</v>
      </c>
      <c r="B217" t="s">
        <v>37</v>
      </c>
      <c r="C217" t="s">
        <v>42</v>
      </c>
      <c r="D217" t="s">
        <v>52</v>
      </c>
      <c r="E217" t="s">
        <v>62</v>
      </c>
      <c r="F217" t="s">
        <v>264</v>
      </c>
      <c r="G217" t="s">
        <v>473</v>
      </c>
      <c r="H217">
        <v>5</v>
      </c>
      <c r="I217" t="s">
        <v>751</v>
      </c>
      <c r="J217" t="s">
        <v>760</v>
      </c>
      <c r="K217">
        <v>17404</v>
      </c>
      <c r="L217">
        <v>39494</v>
      </c>
      <c r="M217">
        <v>44561</v>
      </c>
      <c r="N217">
        <v>69696</v>
      </c>
      <c r="O217">
        <v>18101</v>
      </c>
      <c r="P217">
        <v>31544</v>
      </c>
      <c r="Q217">
        <v>52884</v>
      </c>
      <c r="R217">
        <v>59969</v>
      </c>
      <c r="S217">
        <v>33045</v>
      </c>
      <c r="T217">
        <v>48084</v>
      </c>
      <c r="U217" s="5">
        <v>0</v>
      </c>
      <c r="V217">
        <v>0</v>
      </c>
      <c r="W217">
        <v>0</v>
      </c>
      <c r="X217">
        <v>0</v>
      </c>
      <c r="Y217">
        <v>0</v>
      </c>
      <c r="Z217">
        <v>0</v>
      </c>
      <c r="AA217">
        <v>0</v>
      </c>
      <c r="AB217">
        <v>0</v>
      </c>
      <c r="AC217">
        <v>414782</v>
      </c>
      <c r="AD217">
        <v>0</v>
      </c>
    </row>
    <row r="218" spans="1:30" x14ac:dyDescent="0.25">
      <c r="A218">
        <v>2022</v>
      </c>
      <c r="B218" t="s">
        <v>30</v>
      </c>
      <c r="C218" t="s">
        <v>47</v>
      </c>
      <c r="D218" t="s">
        <v>53</v>
      </c>
      <c r="E218" t="s">
        <v>61</v>
      </c>
      <c r="F218" t="s">
        <v>190</v>
      </c>
      <c r="G218" t="s">
        <v>524</v>
      </c>
      <c r="H218">
        <v>1</v>
      </c>
      <c r="I218" t="s">
        <v>750</v>
      </c>
      <c r="J218" t="s">
        <v>759</v>
      </c>
      <c r="K218">
        <v>0</v>
      </c>
      <c r="L218">
        <v>0</v>
      </c>
      <c r="M218">
        <v>0</v>
      </c>
      <c r="N218">
        <v>0</v>
      </c>
      <c r="O218">
        <v>0</v>
      </c>
      <c r="P218">
        <v>0</v>
      </c>
      <c r="Q218">
        <v>0</v>
      </c>
      <c r="R218">
        <v>0</v>
      </c>
      <c r="S218">
        <v>0</v>
      </c>
      <c r="T218">
        <v>0</v>
      </c>
      <c r="U218" s="5">
        <v>967</v>
      </c>
      <c r="V218">
        <v>23451</v>
      </c>
      <c r="W218">
        <v>49832</v>
      </c>
      <c r="X218">
        <v>20547</v>
      </c>
      <c r="Y218">
        <v>1286</v>
      </c>
      <c r="Z218">
        <v>15299</v>
      </c>
      <c r="AA218">
        <v>37182</v>
      </c>
      <c r="AB218">
        <v>31549</v>
      </c>
      <c r="AC218">
        <v>0</v>
      </c>
      <c r="AD218">
        <v>180113</v>
      </c>
    </row>
    <row r="219" spans="1:30" x14ac:dyDescent="0.25">
      <c r="A219">
        <v>2025</v>
      </c>
      <c r="B219" t="s">
        <v>41</v>
      </c>
      <c r="C219" t="s">
        <v>43</v>
      </c>
      <c r="D219" t="s">
        <v>53</v>
      </c>
      <c r="E219" t="s">
        <v>55</v>
      </c>
      <c r="F219" t="s">
        <v>265</v>
      </c>
      <c r="G219" t="s">
        <v>265</v>
      </c>
      <c r="H219">
        <v>0</v>
      </c>
      <c r="I219" t="s">
        <v>757</v>
      </c>
      <c r="J219" t="s">
        <v>760</v>
      </c>
      <c r="K219">
        <v>11944</v>
      </c>
      <c r="L219">
        <v>13947</v>
      </c>
      <c r="M219">
        <v>66366</v>
      </c>
      <c r="N219">
        <v>59165</v>
      </c>
      <c r="O219">
        <v>4101</v>
      </c>
      <c r="P219">
        <v>690</v>
      </c>
      <c r="Q219">
        <v>20327</v>
      </c>
      <c r="R219">
        <v>4302</v>
      </c>
      <c r="S219">
        <v>32997</v>
      </c>
      <c r="T219">
        <v>38889</v>
      </c>
      <c r="U219" s="5">
        <v>0</v>
      </c>
      <c r="V219">
        <v>0</v>
      </c>
      <c r="W219">
        <v>0</v>
      </c>
      <c r="X219">
        <v>0</v>
      </c>
      <c r="Y219">
        <v>0</v>
      </c>
      <c r="Z219">
        <v>0</v>
      </c>
      <c r="AA219">
        <v>0</v>
      </c>
      <c r="AB219">
        <v>0</v>
      </c>
      <c r="AC219">
        <v>252728</v>
      </c>
      <c r="AD219">
        <v>0</v>
      </c>
    </row>
    <row r="220" spans="1:30" x14ac:dyDescent="0.25">
      <c r="A220">
        <v>2025</v>
      </c>
      <c r="B220" t="s">
        <v>39</v>
      </c>
      <c r="C220" t="s">
        <v>47</v>
      </c>
      <c r="D220" t="s">
        <v>51</v>
      </c>
      <c r="E220" t="s">
        <v>55</v>
      </c>
      <c r="F220" t="s">
        <v>266</v>
      </c>
      <c r="G220" t="s">
        <v>266</v>
      </c>
      <c r="H220">
        <v>0</v>
      </c>
      <c r="I220" t="s">
        <v>753</v>
      </c>
      <c r="J220" t="s">
        <v>760</v>
      </c>
      <c r="K220">
        <v>72943</v>
      </c>
      <c r="L220">
        <v>25596</v>
      </c>
      <c r="M220">
        <v>70074</v>
      </c>
      <c r="N220">
        <v>67292</v>
      </c>
      <c r="O220">
        <v>54303</v>
      </c>
      <c r="P220">
        <v>26260</v>
      </c>
      <c r="Q220">
        <v>4063</v>
      </c>
      <c r="R220">
        <v>16664</v>
      </c>
      <c r="S220">
        <v>60624</v>
      </c>
      <c r="T220">
        <v>62373</v>
      </c>
      <c r="U220" s="5">
        <v>0</v>
      </c>
      <c r="V220">
        <v>0</v>
      </c>
      <c r="W220">
        <v>0</v>
      </c>
      <c r="X220">
        <v>0</v>
      </c>
      <c r="Y220">
        <v>0</v>
      </c>
      <c r="Z220">
        <v>0</v>
      </c>
      <c r="AA220">
        <v>0</v>
      </c>
      <c r="AB220">
        <v>0</v>
      </c>
      <c r="AC220">
        <v>460192</v>
      </c>
      <c r="AD220">
        <v>0</v>
      </c>
    </row>
    <row r="221" spans="1:30" x14ac:dyDescent="0.25">
      <c r="A221">
        <v>2022</v>
      </c>
      <c r="B221" t="s">
        <v>31</v>
      </c>
      <c r="C221" t="s">
        <v>47</v>
      </c>
      <c r="D221" t="s">
        <v>49</v>
      </c>
      <c r="E221" t="s">
        <v>57</v>
      </c>
      <c r="F221" t="s">
        <v>148</v>
      </c>
      <c r="G221" t="s">
        <v>613</v>
      </c>
      <c r="H221">
        <v>4</v>
      </c>
      <c r="I221" t="s">
        <v>755</v>
      </c>
      <c r="J221" t="s">
        <v>759</v>
      </c>
      <c r="K221">
        <v>0</v>
      </c>
      <c r="L221">
        <v>0</v>
      </c>
      <c r="M221">
        <v>0</v>
      </c>
      <c r="N221">
        <v>0</v>
      </c>
      <c r="O221">
        <v>0</v>
      </c>
      <c r="P221">
        <v>0</v>
      </c>
      <c r="Q221">
        <v>0</v>
      </c>
      <c r="R221">
        <v>0</v>
      </c>
      <c r="S221">
        <v>0</v>
      </c>
      <c r="T221">
        <v>0</v>
      </c>
      <c r="U221" s="5">
        <v>16211</v>
      </c>
      <c r="V221">
        <v>23711</v>
      </c>
      <c r="W221">
        <v>24275</v>
      </c>
      <c r="X221">
        <v>38612</v>
      </c>
      <c r="Y221">
        <v>41513</v>
      </c>
      <c r="Z221">
        <v>36520</v>
      </c>
      <c r="AA221">
        <v>4729</v>
      </c>
      <c r="AB221">
        <v>9396</v>
      </c>
      <c r="AC221">
        <v>0</v>
      </c>
      <c r="AD221">
        <v>194967</v>
      </c>
    </row>
    <row r="222" spans="1:30" x14ac:dyDescent="0.25">
      <c r="A222">
        <v>2023</v>
      </c>
      <c r="B222" t="s">
        <v>40</v>
      </c>
      <c r="C222" t="s">
        <v>47</v>
      </c>
      <c r="D222" t="s">
        <v>49</v>
      </c>
      <c r="E222" t="s">
        <v>62</v>
      </c>
      <c r="F222" t="s">
        <v>267</v>
      </c>
      <c r="G222" t="s">
        <v>614</v>
      </c>
      <c r="H222">
        <v>5</v>
      </c>
      <c r="I222" t="s">
        <v>756</v>
      </c>
      <c r="J222" t="s">
        <v>759</v>
      </c>
      <c r="K222">
        <v>0</v>
      </c>
      <c r="L222">
        <v>0</v>
      </c>
      <c r="M222">
        <v>0</v>
      </c>
      <c r="N222">
        <v>0</v>
      </c>
      <c r="O222">
        <v>0</v>
      </c>
      <c r="P222">
        <v>0</v>
      </c>
      <c r="Q222">
        <v>0</v>
      </c>
      <c r="R222">
        <v>0</v>
      </c>
      <c r="S222">
        <v>0</v>
      </c>
      <c r="T222">
        <v>0</v>
      </c>
      <c r="U222" s="5">
        <v>21800</v>
      </c>
      <c r="V222">
        <v>41505</v>
      </c>
      <c r="W222">
        <v>9314</v>
      </c>
      <c r="X222">
        <v>4860</v>
      </c>
      <c r="Y222">
        <v>38327</v>
      </c>
      <c r="Z222">
        <v>42802</v>
      </c>
      <c r="AA222">
        <v>11306</v>
      </c>
      <c r="AB222">
        <v>17486</v>
      </c>
      <c r="AC222">
        <v>0</v>
      </c>
      <c r="AD222">
        <v>187400</v>
      </c>
    </row>
    <row r="223" spans="1:30" x14ac:dyDescent="0.25">
      <c r="A223">
        <v>2024</v>
      </c>
      <c r="B223" t="s">
        <v>30</v>
      </c>
      <c r="C223" t="s">
        <v>46</v>
      </c>
      <c r="D223" t="s">
        <v>48</v>
      </c>
      <c r="E223" t="s">
        <v>55</v>
      </c>
      <c r="F223" t="s">
        <v>268</v>
      </c>
      <c r="G223" t="s">
        <v>405</v>
      </c>
      <c r="H223">
        <v>2</v>
      </c>
      <c r="I223" t="s">
        <v>755</v>
      </c>
      <c r="J223" t="s">
        <v>759</v>
      </c>
      <c r="K223">
        <v>0</v>
      </c>
      <c r="L223">
        <v>0</v>
      </c>
      <c r="M223">
        <v>0</v>
      </c>
      <c r="N223">
        <v>0</v>
      </c>
      <c r="O223">
        <v>0</v>
      </c>
      <c r="P223">
        <v>0</v>
      </c>
      <c r="Q223">
        <v>0</v>
      </c>
      <c r="R223">
        <v>0</v>
      </c>
      <c r="S223">
        <v>0</v>
      </c>
      <c r="T223">
        <v>0</v>
      </c>
      <c r="U223" s="5">
        <v>41055</v>
      </c>
      <c r="V223">
        <v>24572</v>
      </c>
      <c r="W223">
        <v>5580</v>
      </c>
      <c r="X223">
        <v>22564</v>
      </c>
      <c r="Y223">
        <v>17145</v>
      </c>
      <c r="Z223">
        <v>42999</v>
      </c>
      <c r="AA223">
        <v>48359</v>
      </c>
      <c r="AB223">
        <v>44826</v>
      </c>
      <c r="AC223">
        <v>0</v>
      </c>
      <c r="AD223">
        <v>247100</v>
      </c>
    </row>
    <row r="224" spans="1:30" x14ac:dyDescent="0.25">
      <c r="A224">
        <v>2023</v>
      </c>
      <c r="B224" t="s">
        <v>32</v>
      </c>
      <c r="C224" t="s">
        <v>44</v>
      </c>
      <c r="D224" t="s">
        <v>54</v>
      </c>
      <c r="E224" t="s">
        <v>58</v>
      </c>
      <c r="F224" t="s">
        <v>269</v>
      </c>
      <c r="G224" t="s">
        <v>615</v>
      </c>
      <c r="H224">
        <v>5</v>
      </c>
      <c r="I224" t="s">
        <v>753</v>
      </c>
      <c r="J224" t="s">
        <v>759</v>
      </c>
      <c r="K224">
        <v>0</v>
      </c>
      <c r="L224">
        <v>0</v>
      </c>
      <c r="M224">
        <v>0</v>
      </c>
      <c r="N224">
        <v>0</v>
      </c>
      <c r="O224">
        <v>0</v>
      </c>
      <c r="P224">
        <v>0</v>
      </c>
      <c r="Q224">
        <v>0</v>
      </c>
      <c r="R224">
        <v>0</v>
      </c>
      <c r="S224">
        <v>0</v>
      </c>
      <c r="T224">
        <v>0</v>
      </c>
      <c r="U224" s="5">
        <v>17477</v>
      </c>
      <c r="V224">
        <v>20371</v>
      </c>
      <c r="W224">
        <v>8710</v>
      </c>
      <c r="X224">
        <v>2082</v>
      </c>
      <c r="Y224">
        <v>14723</v>
      </c>
      <c r="Z224">
        <v>23829</v>
      </c>
      <c r="AA224">
        <v>18469</v>
      </c>
      <c r="AB224">
        <v>6909</v>
      </c>
      <c r="AC224">
        <v>0</v>
      </c>
      <c r="AD224">
        <v>112570</v>
      </c>
    </row>
    <row r="225" spans="1:30" x14ac:dyDescent="0.25">
      <c r="A225">
        <v>2025</v>
      </c>
      <c r="B225" t="s">
        <v>40</v>
      </c>
      <c r="C225" t="s">
        <v>44</v>
      </c>
      <c r="D225" t="s">
        <v>49</v>
      </c>
      <c r="E225" t="s">
        <v>58</v>
      </c>
      <c r="F225" t="s">
        <v>270</v>
      </c>
      <c r="G225" t="s">
        <v>270</v>
      </c>
      <c r="H225">
        <v>0</v>
      </c>
      <c r="I225" t="s">
        <v>757</v>
      </c>
      <c r="J225" t="s">
        <v>760</v>
      </c>
      <c r="K225">
        <v>72383</v>
      </c>
      <c r="L225">
        <v>74861</v>
      </c>
      <c r="M225">
        <v>43907</v>
      </c>
      <c r="N225">
        <v>13016</v>
      </c>
      <c r="O225">
        <v>13626</v>
      </c>
      <c r="P225">
        <v>20537</v>
      </c>
      <c r="Q225">
        <v>75815</v>
      </c>
      <c r="R225">
        <v>42161</v>
      </c>
      <c r="S225">
        <v>44548</v>
      </c>
      <c r="T225">
        <v>76954</v>
      </c>
      <c r="U225" s="5">
        <v>0</v>
      </c>
      <c r="V225">
        <v>0</v>
      </c>
      <c r="W225">
        <v>0</v>
      </c>
      <c r="X225">
        <v>0</v>
      </c>
      <c r="Y225">
        <v>0</v>
      </c>
      <c r="Z225">
        <v>0</v>
      </c>
      <c r="AA225">
        <v>0</v>
      </c>
      <c r="AB225">
        <v>0</v>
      </c>
      <c r="AC225">
        <v>477808</v>
      </c>
      <c r="AD225">
        <v>0</v>
      </c>
    </row>
    <row r="226" spans="1:30" x14ac:dyDescent="0.25">
      <c r="A226">
        <v>2024</v>
      </c>
      <c r="B226" t="s">
        <v>30</v>
      </c>
      <c r="C226" t="s">
        <v>44</v>
      </c>
      <c r="D226" t="s">
        <v>49</v>
      </c>
      <c r="E226" t="s">
        <v>60</v>
      </c>
      <c r="F226" t="s">
        <v>271</v>
      </c>
      <c r="G226" t="s">
        <v>478</v>
      </c>
      <c r="H226">
        <v>5</v>
      </c>
      <c r="I226" t="s">
        <v>756</v>
      </c>
      <c r="J226" t="s">
        <v>760</v>
      </c>
      <c r="K226">
        <v>74245</v>
      </c>
      <c r="L226">
        <v>53057</v>
      </c>
      <c r="M226">
        <v>4130</v>
      </c>
      <c r="N226">
        <v>63572</v>
      </c>
      <c r="O226">
        <v>79856</v>
      </c>
      <c r="P226">
        <v>67863</v>
      </c>
      <c r="Q226">
        <v>72782</v>
      </c>
      <c r="R226">
        <v>5874</v>
      </c>
      <c r="S226">
        <v>37771</v>
      </c>
      <c r="T226">
        <v>21459</v>
      </c>
      <c r="U226" s="5">
        <v>0</v>
      </c>
      <c r="V226">
        <v>0</v>
      </c>
      <c r="W226">
        <v>0</v>
      </c>
      <c r="X226">
        <v>0</v>
      </c>
      <c r="Y226">
        <v>0</v>
      </c>
      <c r="Z226">
        <v>0</v>
      </c>
      <c r="AA226">
        <v>0</v>
      </c>
      <c r="AB226">
        <v>0</v>
      </c>
      <c r="AC226">
        <v>480609</v>
      </c>
      <c r="AD226">
        <v>0</v>
      </c>
    </row>
    <row r="227" spans="1:30" x14ac:dyDescent="0.25">
      <c r="A227">
        <v>2024</v>
      </c>
      <c r="B227" t="s">
        <v>30</v>
      </c>
      <c r="C227" t="s">
        <v>42</v>
      </c>
      <c r="D227" t="s">
        <v>50</v>
      </c>
      <c r="E227" t="s">
        <v>57</v>
      </c>
      <c r="F227" t="s">
        <v>116</v>
      </c>
      <c r="G227" t="s">
        <v>213</v>
      </c>
      <c r="H227">
        <v>2</v>
      </c>
      <c r="I227" t="s">
        <v>750</v>
      </c>
      <c r="J227" t="s">
        <v>759</v>
      </c>
      <c r="K227">
        <v>0</v>
      </c>
      <c r="L227">
        <v>0</v>
      </c>
      <c r="M227">
        <v>0</v>
      </c>
      <c r="N227">
        <v>0</v>
      </c>
      <c r="O227">
        <v>0</v>
      </c>
      <c r="P227">
        <v>0</v>
      </c>
      <c r="Q227">
        <v>0</v>
      </c>
      <c r="R227">
        <v>0</v>
      </c>
      <c r="S227">
        <v>0</v>
      </c>
      <c r="T227">
        <v>0</v>
      </c>
      <c r="U227" s="5">
        <v>41755</v>
      </c>
      <c r="V227">
        <v>46134</v>
      </c>
      <c r="W227">
        <v>29099</v>
      </c>
      <c r="X227">
        <v>17947</v>
      </c>
      <c r="Y227">
        <v>20621</v>
      </c>
      <c r="Z227">
        <v>32967</v>
      </c>
      <c r="AA227">
        <v>14865</v>
      </c>
      <c r="AB227">
        <v>39781</v>
      </c>
      <c r="AC227">
        <v>0</v>
      </c>
      <c r="AD227">
        <v>243169</v>
      </c>
    </row>
    <row r="228" spans="1:30" x14ac:dyDescent="0.25">
      <c r="A228">
        <v>2024</v>
      </c>
      <c r="B228" t="s">
        <v>32</v>
      </c>
      <c r="C228" t="s">
        <v>46</v>
      </c>
      <c r="D228" t="s">
        <v>48</v>
      </c>
      <c r="E228" t="s">
        <v>60</v>
      </c>
      <c r="F228" t="s">
        <v>272</v>
      </c>
      <c r="G228" t="s">
        <v>616</v>
      </c>
      <c r="H228">
        <v>4</v>
      </c>
      <c r="I228" t="s">
        <v>754</v>
      </c>
      <c r="J228" t="s">
        <v>760</v>
      </c>
      <c r="K228">
        <v>59552</v>
      </c>
      <c r="L228">
        <v>30835</v>
      </c>
      <c r="M228">
        <v>61059</v>
      </c>
      <c r="N228">
        <v>71208</v>
      </c>
      <c r="O228">
        <v>24016</v>
      </c>
      <c r="P228">
        <v>54977</v>
      </c>
      <c r="Q228">
        <v>829</v>
      </c>
      <c r="R228">
        <v>41033</v>
      </c>
      <c r="S228">
        <v>67873</v>
      </c>
      <c r="T228">
        <v>25482</v>
      </c>
      <c r="U228" s="5">
        <v>0</v>
      </c>
      <c r="V228">
        <v>0</v>
      </c>
      <c r="W228">
        <v>0</v>
      </c>
      <c r="X228">
        <v>0</v>
      </c>
      <c r="Y228">
        <v>0</v>
      </c>
      <c r="Z228">
        <v>0</v>
      </c>
      <c r="AA228">
        <v>0</v>
      </c>
      <c r="AB228">
        <v>0</v>
      </c>
      <c r="AC228">
        <v>436864</v>
      </c>
      <c r="AD228">
        <v>0</v>
      </c>
    </row>
    <row r="229" spans="1:30" x14ac:dyDescent="0.25">
      <c r="A229">
        <v>2024</v>
      </c>
      <c r="B229" t="s">
        <v>38</v>
      </c>
      <c r="C229" t="s">
        <v>45</v>
      </c>
      <c r="D229" t="s">
        <v>48</v>
      </c>
      <c r="E229" t="s">
        <v>58</v>
      </c>
      <c r="F229" t="s">
        <v>273</v>
      </c>
      <c r="G229" t="s">
        <v>617</v>
      </c>
      <c r="H229">
        <v>2</v>
      </c>
      <c r="I229" t="s">
        <v>755</v>
      </c>
      <c r="J229" t="s">
        <v>759</v>
      </c>
      <c r="K229">
        <v>0</v>
      </c>
      <c r="L229">
        <v>0</v>
      </c>
      <c r="M229">
        <v>0</v>
      </c>
      <c r="N229">
        <v>0</v>
      </c>
      <c r="O229">
        <v>0</v>
      </c>
      <c r="P229">
        <v>0</v>
      </c>
      <c r="Q229">
        <v>0</v>
      </c>
      <c r="R229">
        <v>0</v>
      </c>
      <c r="S229">
        <v>0</v>
      </c>
      <c r="T229">
        <v>0</v>
      </c>
      <c r="U229" s="5">
        <v>35907</v>
      </c>
      <c r="V229">
        <v>1987</v>
      </c>
      <c r="W229">
        <v>18583</v>
      </c>
      <c r="X229">
        <v>17228</v>
      </c>
      <c r="Y229">
        <v>38246</v>
      </c>
      <c r="Z229">
        <v>36489</v>
      </c>
      <c r="AA229">
        <v>41010</v>
      </c>
      <c r="AB229">
        <v>4507</v>
      </c>
      <c r="AC229">
        <v>0</v>
      </c>
      <c r="AD229">
        <v>193957</v>
      </c>
    </row>
    <row r="230" spans="1:30" x14ac:dyDescent="0.25">
      <c r="A230">
        <v>2024</v>
      </c>
      <c r="B230" t="s">
        <v>31</v>
      </c>
      <c r="C230" t="s">
        <v>45</v>
      </c>
      <c r="D230" t="s">
        <v>48</v>
      </c>
      <c r="E230" t="s">
        <v>58</v>
      </c>
      <c r="F230" t="s">
        <v>274</v>
      </c>
      <c r="G230" t="s">
        <v>618</v>
      </c>
      <c r="H230">
        <v>5</v>
      </c>
      <c r="I230" t="s">
        <v>756</v>
      </c>
      <c r="J230" t="s">
        <v>760</v>
      </c>
      <c r="K230">
        <v>48852</v>
      </c>
      <c r="L230">
        <v>45707</v>
      </c>
      <c r="M230">
        <v>57083</v>
      </c>
      <c r="N230">
        <v>19965</v>
      </c>
      <c r="O230">
        <v>35416</v>
      </c>
      <c r="P230">
        <v>16480</v>
      </c>
      <c r="Q230">
        <v>7584</v>
      </c>
      <c r="R230">
        <v>79145</v>
      </c>
      <c r="S230">
        <v>61909</v>
      </c>
      <c r="T230">
        <v>35101</v>
      </c>
      <c r="U230" s="5">
        <v>0</v>
      </c>
      <c r="V230">
        <v>0</v>
      </c>
      <c r="W230">
        <v>0</v>
      </c>
      <c r="X230">
        <v>0</v>
      </c>
      <c r="Y230">
        <v>0</v>
      </c>
      <c r="Z230">
        <v>0</v>
      </c>
      <c r="AA230">
        <v>0</v>
      </c>
      <c r="AB230">
        <v>0</v>
      </c>
      <c r="AC230">
        <v>407242</v>
      </c>
      <c r="AD230">
        <v>0</v>
      </c>
    </row>
    <row r="231" spans="1:30" x14ac:dyDescent="0.25">
      <c r="A231">
        <v>2025</v>
      </c>
      <c r="B231" t="s">
        <v>37</v>
      </c>
      <c r="C231" t="s">
        <v>42</v>
      </c>
      <c r="D231" t="s">
        <v>53</v>
      </c>
      <c r="E231" t="s">
        <v>56</v>
      </c>
      <c r="F231" t="s">
        <v>275</v>
      </c>
      <c r="G231" t="s">
        <v>619</v>
      </c>
      <c r="H231">
        <v>3</v>
      </c>
      <c r="I231" t="s">
        <v>754</v>
      </c>
      <c r="J231" t="s">
        <v>760</v>
      </c>
      <c r="K231">
        <v>57399</v>
      </c>
      <c r="L231">
        <v>76301</v>
      </c>
      <c r="M231">
        <v>66873</v>
      </c>
      <c r="N231">
        <v>44227</v>
      </c>
      <c r="O231">
        <v>68698</v>
      </c>
      <c r="P231">
        <v>61154</v>
      </c>
      <c r="Q231">
        <v>19056</v>
      </c>
      <c r="R231">
        <v>2577</v>
      </c>
      <c r="S231">
        <v>46134</v>
      </c>
      <c r="T231">
        <v>57136</v>
      </c>
      <c r="U231" s="5">
        <v>0</v>
      </c>
      <c r="V231">
        <v>0</v>
      </c>
      <c r="W231">
        <v>0</v>
      </c>
      <c r="X231">
        <v>0</v>
      </c>
      <c r="Y231">
        <v>0</v>
      </c>
      <c r="Z231">
        <v>0</v>
      </c>
      <c r="AA231">
        <v>0</v>
      </c>
      <c r="AB231">
        <v>0</v>
      </c>
      <c r="AC231">
        <v>499555</v>
      </c>
      <c r="AD231">
        <v>0</v>
      </c>
    </row>
    <row r="232" spans="1:30" x14ac:dyDescent="0.25">
      <c r="A232">
        <v>2023</v>
      </c>
      <c r="B232" t="s">
        <v>33</v>
      </c>
      <c r="C232" t="s">
        <v>47</v>
      </c>
      <c r="D232" t="s">
        <v>48</v>
      </c>
      <c r="E232" t="s">
        <v>59</v>
      </c>
      <c r="F232" t="s">
        <v>276</v>
      </c>
      <c r="G232" t="s">
        <v>620</v>
      </c>
      <c r="H232">
        <v>4</v>
      </c>
      <c r="I232" t="s">
        <v>753</v>
      </c>
      <c r="J232" t="s">
        <v>759</v>
      </c>
      <c r="K232">
        <v>0</v>
      </c>
      <c r="L232">
        <v>0</v>
      </c>
      <c r="M232">
        <v>0</v>
      </c>
      <c r="N232">
        <v>0</v>
      </c>
      <c r="O232">
        <v>0</v>
      </c>
      <c r="P232">
        <v>0</v>
      </c>
      <c r="Q232">
        <v>0</v>
      </c>
      <c r="R232">
        <v>0</v>
      </c>
      <c r="S232">
        <v>0</v>
      </c>
      <c r="T232">
        <v>0</v>
      </c>
      <c r="U232" s="5">
        <v>9616</v>
      </c>
      <c r="V232">
        <v>37173</v>
      </c>
      <c r="W232">
        <v>31375</v>
      </c>
      <c r="X232">
        <v>18126</v>
      </c>
      <c r="Y232">
        <v>47709</v>
      </c>
      <c r="Z232">
        <v>17887</v>
      </c>
      <c r="AA232">
        <v>12608</v>
      </c>
      <c r="AB232">
        <v>10858</v>
      </c>
      <c r="AC232">
        <v>0</v>
      </c>
      <c r="AD232">
        <v>185352</v>
      </c>
    </row>
    <row r="233" spans="1:30" x14ac:dyDescent="0.25">
      <c r="A233">
        <v>2023</v>
      </c>
      <c r="B233" t="s">
        <v>38</v>
      </c>
      <c r="C233" t="s">
        <v>46</v>
      </c>
      <c r="D233" t="s">
        <v>53</v>
      </c>
      <c r="E233" t="s">
        <v>62</v>
      </c>
      <c r="F233" t="s">
        <v>277</v>
      </c>
      <c r="G233" t="s">
        <v>621</v>
      </c>
      <c r="H233">
        <v>2</v>
      </c>
      <c r="I233" t="s">
        <v>750</v>
      </c>
      <c r="J233" t="s">
        <v>760</v>
      </c>
      <c r="K233">
        <v>35508</v>
      </c>
      <c r="L233">
        <v>21680</v>
      </c>
      <c r="M233">
        <v>73494</v>
      </c>
      <c r="N233">
        <v>14112</v>
      </c>
      <c r="O233">
        <v>8369</v>
      </c>
      <c r="P233">
        <v>38824</v>
      </c>
      <c r="Q233">
        <v>44705</v>
      </c>
      <c r="R233">
        <v>4190</v>
      </c>
      <c r="S233">
        <v>61055</v>
      </c>
      <c r="T233">
        <v>75512</v>
      </c>
      <c r="U233" s="5">
        <v>0</v>
      </c>
      <c r="V233">
        <v>0</v>
      </c>
      <c r="W233">
        <v>0</v>
      </c>
      <c r="X233">
        <v>0</v>
      </c>
      <c r="Y233">
        <v>0</v>
      </c>
      <c r="Z233">
        <v>0</v>
      </c>
      <c r="AA233">
        <v>0</v>
      </c>
      <c r="AB233">
        <v>0</v>
      </c>
      <c r="AC233">
        <v>377449</v>
      </c>
      <c r="AD233">
        <v>0</v>
      </c>
    </row>
    <row r="234" spans="1:30" x14ac:dyDescent="0.25">
      <c r="A234">
        <v>2024</v>
      </c>
      <c r="B234" t="s">
        <v>40</v>
      </c>
      <c r="C234" t="s">
        <v>42</v>
      </c>
      <c r="D234" t="s">
        <v>51</v>
      </c>
      <c r="E234" t="s">
        <v>61</v>
      </c>
      <c r="F234" t="s">
        <v>278</v>
      </c>
      <c r="G234" t="s">
        <v>622</v>
      </c>
      <c r="H234">
        <v>5</v>
      </c>
      <c r="I234" t="s">
        <v>758</v>
      </c>
      <c r="J234" t="s">
        <v>760</v>
      </c>
      <c r="K234">
        <v>32685</v>
      </c>
      <c r="L234">
        <v>67497</v>
      </c>
      <c r="M234">
        <v>76304</v>
      </c>
      <c r="N234">
        <v>14150</v>
      </c>
      <c r="O234">
        <v>42476</v>
      </c>
      <c r="P234">
        <v>18720</v>
      </c>
      <c r="Q234">
        <v>23337</v>
      </c>
      <c r="R234">
        <v>57045</v>
      </c>
      <c r="S234">
        <v>21537</v>
      </c>
      <c r="T234">
        <v>14981</v>
      </c>
      <c r="U234" s="5">
        <v>0</v>
      </c>
      <c r="V234">
        <v>0</v>
      </c>
      <c r="W234">
        <v>0</v>
      </c>
      <c r="X234">
        <v>0</v>
      </c>
      <c r="Y234">
        <v>0</v>
      </c>
      <c r="Z234">
        <v>0</v>
      </c>
      <c r="AA234">
        <v>0</v>
      </c>
      <c r="AB234">
        <v>0</v>
      </c>
      <c r="AC234">
        <v>368732</v>
      </c>
      <c r="AD234">
        <v>0</v>
      </c>
    </row>
    <row r="235" spans="1:30" x14ac:dyDescent="0.25">
      <c r="A235">
        <v>2024</v>
      </c>
      <c r="B235" t="s">
        <v>33</v>
      </c>
      <c r="C235" t="s">
        <v>44</v>
      </c>
      <c r="D235" t="s">
        <v>48</v>
      </c>
      <c r="E235" t="s">
        <v>61</v>
      </c>
      <c r="F235" t="s">
        <v>279</v>
      </c>
      <c r="G235" t="s">
        <v>279</v>
      </c>
      <c r="H235">
        <v>0</v>
      </c>
      <c r="I235" t="s">
        <v>756</v>
      </c>
      <c r="J235" t="s">
        <v>760</v>
      </c>
      <c r="K235">
        <v>63257</v>
      </c>
      <c r="L235">
        <v>64412</v>
      </c>
      <c r="M235">
        <v>54680</v>
      </c>
      <c r="N235">
        <v>32704</v>
      </c>
      <c r="O235">
        <v>56305</v>
      </c>
      <c r="P235">
        <v>33869</v>
      </c>
      <c r="Q235">
        <v>77901</v>
      </c>
      <c r="R235">
        <v>17183</v>
      </c>
      <c r="S235">
        <v>16477</v>
      </c>
      <c r="T235">
        <v>30521</v>
      </c>
      <c r="U235" s="5">
        <v>0</v>
      </c>
      <c r="V235">
        <v>0</v>
      </c>
      <c r="W235">
        <v>0</v>
      </c>
      <c r="X235">
        <v>0</v>
      </c>
      <c r="Y235">
        <v>0</v>
      </c>
      <c r="Z235">
        <v>0</v>
      </c>
      <c r="AA235">
        <v>0</v>
      </c>
      <c r="AB235">
        <v>0</v>
      </c>
      <c r="AC235">
        <v>447309</v>
      </c>
      <c r="AD235">
        <v>0</v>
      </c>
    </row>
    <row r="236" spans="1:30" x14ac:dyDescent="0.25">
      <c r="A236">
        <v>2024</v>
      </c>
      <c r="B236" t="s">
        <v>34</v>
      </c>
      <c r="C236" t="s">
        <v>42</v>
      </c>
      <c r="D236" t="s">
        <v>49</v>
      </c>
      <c r="E236" t="s">
        <v>55</v>
      </c>
      <c r="F236" t="s">
        <v>280</v>
      </c>
      <c r="G236" t="s">
        <v>233</v>
      </c>
      <c r="H236">
        <v>4</v>
      </c>
      <c r="I236" t="s">
        <v>750</v>
      </c>
      <c r="J236" t="s">
        <v>760</v>
      </c>
      <c r="K236">
        <v>64183</v>
      </c>
      <c r="L236">
        <v>234</v>
      </c>
      <c r="M236">
        <v>79367</v>
      </c>
      <c r="N236">
        <v>30730</v>
      </c>
      <c r="O236">
        <v>78789</v>
      </c>
      <c r="P236">
        <v>18985</v>
      </c>
      <c r="Q236">
        <v>14456</v>
      </c>
      <c r="R236">
        <v>60052</v>
      </c>
      <c r="S236">
        <v>15323</v>
      </c>
      <c r="T236">
        <v>43083</v>
      </c>
      <c r="U236" s="5">
        <v>0</v>
      </c>
      <c r="V236">
        <v>0</v>
      </c>
      <c r="W236">
        <v>0</v>
      </c>
      <c r="X236">
        <v>0</v>
      </c>
      <c r="Y236">
        <v>0</v>
      </c>
      <c r="Z236">
        <v>0</v>
      </c>
      <c r="AA236">
        <v>0</v>
      </c>
      <c r="AB236">
        <v>0</v>
      </c>
      <c r="AC236">
        <v>405202</v>
      </c>
      <c r="AD236">
        <v>0</v>
      </c>
    </row>
    <row r="237" spans="1:30" x14ac:dyDescent="0.25">
      <c r="A237">
        <v>2024</v>
      </c>
      <c r="B237" t="s">
        <v>33</v>
      </c>
      <c r="C237" t="s">
        <v>45</v>
      </c>
      <c r="D237" t="s">
        <v>53</v>
      </c>
      <c r="E237" t="s">
        <v>61</v>
      </c>
      <c r="F237" t="s">
        <v>281</v>
      </c>
      <c r="G237" t="s">
        <v>623</v>
      </c>
      <c r="H237">
        <v>3</v>
      </c>
      <c r="I237" t="s">
        <v>755</v>
      </c>
      <c r="J237" t="s">
        <v>759</v>
      </c>
      <c r="K237">
        <v>0</v>
      </c>
      <c r="L237">
        <v>0</v>
      </c>
      <c r="M237">
        <v>0</v>
      </c>
      <c r="N237">
        <v>0</v>
      </c>
      <c r="O237">
        <v>0</v>
      </c>
      <c r="P237">
        <v>0</v>
      </c>
      <c r="Q237">
        <v>0</v>
      </c>
      <c r="R237">
        <v>0</v>
      </c>
      <c r="S237">
        <v>0</v>
      </c>
      <c r="T237">
        <v>0</v>
      </c>
      <c r="U237" s="5">
        <v>5800</v>
      </c>
      <c r="V237">
        <v>18609</v>
      </c>
      <c r="W237">
        <v>38084</v>
      </c>
      <c r="X237">
        <v>17731</v>
      </c>
      <c r="Y237">
        <v>10913</v>
      </c>
      <c r="Z237">
        <v>38432</v>
      </c>
      <c r="AA237">
        <v>11505</v>
      </c>
      <c r="AB237">
        <v>7091</v>
      </c>
      <c r="AC237">
        <v>0</v>
      </c>
      <c r="AD237">
        <v>148165</v>
      </c>
    </row>
    <row r="238" spans="1:30" x14ac:dyDescent="0.25">
      <c r="A238">
        <v>2023</v>
      </c>
      <c r="B238" t="s">
        <v>32</v>
      </c>
      <c r="C238" t="s">
        <v>47</v>
      </c>
      <c r="D238" t="s">
        <v>53</v>
      </c>
      <c r="E238" t="s">
        <v>62</v>
      </c>
      <c r="F238" t="s">
        <v>282</v>
      </c>
      <c r="G238" t="s">
        <v>621</v>
      </c>
      <c r="H238">
        <v>5</v>
      </c>
      <c r="I238" t="s">
        <v>751</v>
      </c>
      <c r="J238" t="s">
        <v>759</v>
      </c>
      <c r="K238">
        <v>0</v>
      </c>
      <c r="L238">
        <v>0</v>
      </c>
      <c r="M238">
        <v>0</v>
      </c>
      <c r="N238">
        <v>0</v>
      </c>
      <c r="O238">
        <v>0</v>
      </c>
      <c r="P238">
        <v>0</v>
      </c>
      <c r="Q238">
        <v>0</v>
      </c>
      <c r="R238">
        <v>0</v>
      </c>
      <c r="S238">
        <v>0</v>
      </c>
      <c r="T238">
        <v>0</v>
      </c>
      <c r="U238" s="5">
        <v>17077</v>
      </c>
      <c r="V238">
        <v>8724</v>
      </c>
      <c r="W238">
        <v>25218</v>
      </c>
      <c r="X238">
        <v>16205</v>
      </c>
      <c r="Y238">
        <v>47145</v>
      </c>
      <c r="Z238">
        <v>3378</v>
      </c>
      <c r="AA238">
        <v>5633</v>
      </c>
      <c r="AB238">
        <v>2593</v>
      </c>
      <c r="AC238">
        <v>0</v>
      </c>
      <c r="AD238">
        <v>125973</v>
      </c>
    </row>
    <row r="239" spans="1:30" x14ac:dyDescent="0.25">
      <c r="A239">
        <v>2023</v>
      </c>
      <c r="B239" t="s">
        <v>36</v>
      </c>
      <c r="C239" t="s">
        <v>44</v>
      </c>
      <c r="D239" t="s">
        <v>52</v>
      </c>
      <c r="E239" t="s">
        <v>60</v>
      </c>
      <c r="F239" t="s">
        <v>283</v>
      </c>
      <c r="G239" t="s">
        <v>569</v>
      </c>
      <c r="H239">
        <v>4</v>
      </c>
      <c r="I239" t="s">
        <v>754</v>
      </c>
      <c r="J239" t="s">
        <v>760</v>
      </c>
      <c r="K239">
        <v>41418</v>
      </c>
      <c r="L239">
        <v>11679</v>
      </c>
      <c r="M239">
        <v>77</v>
      </c>
      <c r="N239">
        <v>40422</v>
      </c>
      <c r="O239">
        <v>67143</v>
      </c>
      <c r="P239">
        <v>34817</v>
      </c>
      <c r="Q239">
        <v>79184</v>
      </c>
      <c r="R239">
        <v>855</v>
      </c>
      <c r="S239">
        <v>33641</v>
      </c>
      <c r="T239">
        <v>3205</v>
      </c>
      <c r="U239" s="5">
        <v>0</v>
      </c>
      <c r="V239">
        <v>0</v>
      </c>
      <c r="W239">
        <v>0</v>
      </c>
      <c r="X239">
        <v>0</v>
      </c>
      <c r="Y239">
        <v>0</v>
      </c>
      <c r="Z239">
        <v>0</v>
      </c>
      <c r="AA239">
        <v>0</v>
      </c>
      <c r="AB239">
        <v>0</v>
      </c>
      <c r="AC239">
        <v>312441</v>
      </c>
      <c r="AD239">
        <v>0</v>
      </c>
    </row>
    <row r="240" spans="1:30" x14ac:dyDescent="0.25">
      <c r="A240">
        <v>2025</v>
      </c>
      <c r="B240" t="s">
        <v>38</v>
      </c>
      <c r="C240" t="s">
        <v>43</v>
      </c>
      <c r="D240" t="s">
        <v>49</v>
      </c>
      <c r="E240" t="s">
        <v>55</v>
      </c>
      <c r="F240" t="s">
        <v>284</v>
      </c>
      <c r="G240" t="s">
        <v>624</v>
      </c>
      <c r="H240">
        <v>4</v>
      </c>
      <c r="I240" t="s">
        <v>754</v>
      </c>
      <c r="J240" t="s">
        <v>760</v>
      </c>
      <c r="K240">
        <v>22277</v>
      </c>
      <c r="L240">
        <v>53588</v>
      </c>
      <c r="M240">
        <v>34951</v>
      </c>
      <c r="N240">
        <v>16176</v>
      </c>
      <c r="O240">
        <v>32276</v>
      </c>
      <c r="P240">
        <v>50683</v>
      </c>
      <c r="Q240">
        <v>56721</v>
      </c>
      <c r="R240">
        <v>24058</v>
      </c>
      <c r="S240">
        <v>43152</v>
      </c>
      <c r="T240">
        <v>72226</v>
      </c>
      <c r="U240" s="5">
        <v>0</v>
      </c>
      <c r="V240">
        <v>0</v>
      </c>
      <c r="W240">
        <v>0</v>
      </c>
      <c r="X240">
        <v>0</v>
      </c>
      <c r="Y240">
        <v>0</v>
      </c>
      <c r="Z240">
        <v>0</v>
      </c>
      <c r="AA240">
        <v>0</v>
      </c>
      <c r="AB240">
        <v>0</v>
      </c>
      <c r="AC240">
        <v>406108</v>
      </c>
      <c r="AD240">
        <v>0</v>
      </c>
    </row>
    <row r="241" spans="1:30" x14ac:dyDescent="0.25">
      <c r="A241">
        <v>2022</v>
      </c>
      <c r="B241" t="s">
        <v>37</v>
      </c>
      <c r="C241" t="s">
        <v>47</v>
      </c>
      <c r="D241" t="s">
        <v>53</v>
      </c>
      <c r="E241" t="s">
        <v>60</v>
      </c>
      <c r="F241" t="s">
        <v>285</v>
      </c>
      <c r="G241" t="s">
        <v>285</v>
      </c>
      <c r="H241">
        <v>0</v>
      </c>
      <c r="I241" t="s">
        <v>758</v>
      </c>
      <c r="J241" t="s">
        <v>760</v>
      </c>
      <c r="K241">
        <v>56106</v>
      </c>
      <c r="L241">
        <v>23980</v>
      </c>
      <c r="M241">
        <v>37336</v>
      </c>
      <c r="N241">
        <v>42707</v>
      </c>
      <c r="O241">
        <v>75302</v>
      </c>
      <c r="P241">
        <v>34907</v>
      </c>
      <c r="Q241">
        <v>21689</v>
      </c>
      <c r="R241">
        <v>5986</v>
      </c>
      <c r="S241">
        <v>40593</v>
      </c>
      <c r="T241">
        <v>28686</v>
      </c>
      <c r="U241" s="5">
        <v>0</v>
      </c>
      <c r="V241">
        <v>0</v>
      </c>
      <c r="W241">
        <v>0</v>
      </c>
      <c r="X241">
        <v>0</v>
      </c>
      <c r="Y241">
        <v>0</v>
      </c>
      <c r="Z241">
        <v>0</v>
      </c>
      <c r="AA241">
        <v>0</v>
      </c>
      <c r="AB241">
        <v>0</v>
      </c>
      <c r="AC241">
        <v>367292</v>
      </c>
      <c r="AD241">
        <v>0</v>
      </c>
    </row>
    <row r="242" spans="1:30" x14ac:dyDescent="0.25">
      <c r="A242">
        <v>2023</v>
      </c>
      <c r="B242" t="s">
        <v>33</v>
      </c>
      <c r="C242" t="s">
        <v>43</v>
      </c>
      <c r="D242" t="s">
        <v>53</v>
      </c>
      <c r="E242" t="s">
        <v>55</v>
      </c>
      <c r="F242" t="s">
        <v>286</v>
      </c>
      <c r="G242" t="s">
        <v>325</v>
      </c>
      <c r="H242">
        <v>4</v>
      </c>
      <c r="I242" t="s">
        <v>750</v>
      </c>
      <c r="J242" t="s">
        <v>759</v>
      </c>
      <c r="K242">
        <v>0</v>
      </c>
      <c r="L242">
        <v>0</v>
      </c>
      <c r="M242">
        <v>0</v>
      </c>
      <c r="N242">
        <v>0</v>
      </c>
      <c r="O242">
        <v>0</v>
      </c>
      <c r="P242">
        <v>0</v>
      </c>
      <c r="Q242">
        <v>0</v>
      </c>
      <c r="R242">
        <v>0</v>
      </c>
      <c r="S242">
        <v>0</v>
      </c>
      <c r="T242">
        <v>0</v>
      </c>
      <c r="U242" s="5">
        <v>47343</v>
      </c>
      <c r="V242">
        <v>45124</v>
      </c>
      <c r="W242">
        <v>21043</v>
      </c>
      <c r="X242">
        <v>2925</v>
      </c>
      <c r="Y242">
        <v>33666</v>
      </c>
      <c r="Z242">
        <v>1835</v>
      </c>
      <c r="AA242">
        <v>30281</v>
      </c>
      <c r="AB242">
        <v>12712</v>
      </c>
      <c r="AC242">
        <v>0</v>
      </c>
      <c r="AD242">
        <v>194929</v>
      </c>
    </row>
    <row r="243" spans="1:30" x14ac:dyDescent="0.25">
      <c r="A243">
        <v>2022</v>
      </c>
      <c r="B243" t="s">
        <v>40</v>
      </c>
      <c r="C243" t="s">
        <v>46</v>
      </c>
      <c r="D243" t="s">
        <v>48</v>
      </c>
      <c r="E243" t="s">
        <v>61</v>
      </c>
      <c r="F243" t="s">
        <v>287</v>
      </c>
      <c r="G243" t="s">
        <v>625</v>
      </c>
      <c r="H243">
        <v>5</v>
      </c>
      <c r="I243" t="s">
        <v>757</v>
      </c>
      <c r="J243" t="s">
        <v>760</v>
      </c>
      <c r="K243">
        <v>55149</v>
      </c>
      <c r="L243">
        <v>21250</v>
      </c>
      <c r="M243">
        <v>24664</v>
      </c>
      <c r="N243">
        <v>79197</v>
      </c>
      <c r="O243">
        <v>79715</v>
      </c>
      <c r="P243">
        <v>40254</v>
      </c>
      <c r="Q243">
        <v>78681</v>
      </c>
      <c r="R243">
        <v>40521</v>
      </c>
      <c r="S243">
        <v>37751</v>
      </c>
      <c r="T243">
        <v>59818</v>
      </c>
      <c r="U243" s="5">
        <v>0</v>
      </c>
      <c r="V243">
        <v>0</v>
      </c>
      <c r="W243">
        <v>0</v>
      </c>
      <c r="X243">
        <v>0</v>
      </c>
      <c r="Y243">
        <v>0</v>
      </c>
      <c r="Z243">
        <v>0</v>
      </c>
      <c r="AA243">
        <v>0</v>
      </c>
      <c r="AB243">
        <v>0</v>
      </c>
      <c r="AC243">
        <v>517000</v>
      </c>
      <c r="AD243">
        <v>0</v>
      </c>
    </row>
    <row r="244" spans="1:30" x14ac:dyDescent="0.25">
      <c r="A244">
        <v>2024</v>
      </c>
      <c r="B244" t="s">
        <v>30</v>
      </c>
      <c r="C244" t="s">
        <v>44</v>
      </c>
      <c r="D244" t="s">
        <v>50</v>
      </c>
      <c r="E244" t="s">
        <v>57</v>
      </c>
      <c r="F244" t="s">
        <v>122</v>
      </c>
      <c r="G244" t="s">
        <v>626</v>
      </c>
      <c r="H244">
        <v>2</v>
      </c>
      <c r="I244" t="s">
        <v>754</v>
      </c>
      <c r="J244" t="s">
        <v>760</v>
      </c>
      <c r="K244">
        <v>73212</v>
      </c>
      <c r="L244">
        <v>19649</v>
      </c>
      <c r="M244">
        <v>1440</v>
      </c>
      <c r="N244">
        <v>12934</v>
      </c>
      <c r="O244">
        <v>38963</v>
      </c>
      <c r="P244">
        <v>55050</v>
      </c>
      <c r="Q244">
        <v>15010</v>
      </c>
      <c r="R244">
        <v>27900</v>
      </c>
      <c r="S244">
        <v>51828</v>
      </c>
      <c r="T244">
        <v>38468</v>
      </c>
      <c r="U244" s="5">
        <v>0</v>
      </c>
      <c r="V244">
        <v>0</v>
      </c>
      <c r="W244">
        <v>0</v>
      </c>
      <c r="X244">
        <v>0</v>
      </c>
      <c r="Y244">
        <v>0</v>
      </c>
      <c r="Z244">
        <v>0</v>
      </c>
      <c r="AA244">
        <v>0</v>
      </c>
      <c r="AB244">
        <v>0</v>
      </c>
      <c r="AC244">
        <v>334454</v>
      </c>
      <c r="AD244">
        <v>0</v>
      </c>
    </row>
    <row r="245" spans="1:30" x14ac:dyDescent="0.25">
      <c r="A245">
        <v>2024</v>
      </c>
      <c r="B245" t="s">
        <v>40</v>
      </c>
      <c r="C245" t="s">
        <v>47</v>
      </c>
      <c r="D245" t="s">
        <v>50</v>
      </c>
      <c r="E245" t="s">
        <v>61</v>
      </c>
      <c r="F245" t="s">
        <v>288</v>
      </c>
      <c r="G245" t="s">
        <v>627</v>
      </c>
      <c r="H245">
        <v>1</v>
      </c>
      <c r="I245" t="s">
        <v>756</v>
      </c>
      <c r="J245" t="s">
        <v>759</v>
      </c>
      <c r="K245">
        <v>0</v>
      </c>
      <c r="L245">
        <v>0</v>
      </c>
      <c r="M245">
        <v>0</v>
      </c>
      <c r="N245">
        <v>0</v>
      </c>
      <c r="O245">
        <v>0</v>
      </c>
      <c r="P245">
        <v>0</v>
      </c>
      <c r="Q245">
        <v>0</v>
      </c>
      <c r="R245">
        <v>0</v>
      </c>
      <c r="S245">
        <v>0</v>
      </c>
      <c r="T245">
        <v>0</v>
      </c>
      <c r="U245" s="5">
        <v>15730</v>
      </c>
      <c r="V245">
        <v>49378</v>
      </c>
      <c r="W245">
        <v>38491</v>
      </c>
      <c r="X245">
        <v>22208</v>
      </c>
      <c r="Y245">
        <v>43218</v>
      </c>
      <c r="Z245">
        <v>47024</v>
      </c>
      <c r="AA245">
        <v>37222</v>
      </c>
      <c r="AB245">
        <v>23103</v>
      </c>
      <c r="AC245">
        <v>0</v>
      </c>
      <c r="AD245">
        <v>276374</v>
      </c>
    </row>
    <row r="246" spans="1:30" x14ac:dyDescent="0.25">
      <c r="A246">
        <v>2024</v>
      </c>
      <c r="B246" t="s">
        <v>39</v>
      </c>
      <c r="C246" t="s">
        <v>42</v>
      </c>
      <c r="D246" t="s">
        <v>48</v>
      </c>
      <c r="E246" t="s">
        <v>59</v>
      </c>
      <c r="F246" t="s">
        <v>185</v>
      </c>
      <c r="G246" t="s">
        <v>628</v>
      </c>
      <c r="H246">
        <v>4</v>
      </c>
      <c r="I246" t="s">
        <v>753</v>
      </c>
      <c r="J246" t="s">
        <v>760</v>
      </c>
      <c r="K246">
        <v>324</v>
      </c>
      <c r="L246">
        <v>58297</v>
      </c>
      <c r="M246">
        <v>20757</v>
      </c>
      <c r="N246">
        <v>30015</v>
      </c>
      <c r="O246">
        <v>48296</v>
      </c>
      <c r="P246">
        <v>58514</v>
      </c>
      <c r="Q246">
        <v>38657</v>
      </c>
      <c r="R246">
        <v>49573</v>
      </c>
      <c r="S246">
        <v>26100</v>
      </c>
      <c r="T246">
        <v>44453</v>
      </c>
      <c r="U246" s="5">
        <v>0</v>
      </c>
      <c r="V246">
        <v>0</v>
      </c>
      <c r="W246">
        <v>0</v>
      </c>
      <c r="X246">
        <v>0</v>
      </c>
      <c r="Y246">
        <v>0</v>
      </c>
      <c r="Z246">
        <v>0</v>
      </c>
      <c r="AA246">
        <v>0</v>
      </c>
      <c r="AB246">
        <v>0</v>
      </c>
      <c r="AC246">
        <v>374986</v>
      </c>
      <c r="AD246">
        <v>0</v>
      </c>
    </row>
    <row r="247" spans="1:30" x14ac:dyDescent="0.25">
      <c r="A247">
        <v>2025</v>
      </c>
      <c r="B247" t="s">
        <v>38</v>
      </c>
      <c r="C247" t="s">
        <v>42</v>
      </c>
      <c r="D247" t="s">
        <v>49</v>
      </c>
      <c r="E247" t="s">
        <v>56</v>
      </c>
      <c r="F247" t="s">
        <v>112</v>
      </c>
      <c r="G247" t="s">
        <v>506</v>
      </c>
      <c r="H247">
        <v>2</v>
      </c>
      <c r="I247" t="s">
        <v>754</v>
      </c>
      <c r="J247" t="s">
        <v>759</v>
      </c>
      <c r="K247">
        <v>0</v>
      </c>
      <c r="L247">
        <v>0</v>
      </c>
      <c r="M247">
        <v>0</v>
      </c>
      <c r="N247">
        <v>0</v>
      </c>
      <c r="O247">
        <v>0</v>
      </c>
      <c r="P247">
        <v>0</v>
      </c>
      <c r="Q247">
        <v>0</v>
      </c>
      <c r="R247">
        <v>0</v>
      </c>
      <c r="S247">
        <v>0</v>
      </c>
      <c r="T247">
        <v>0</v>
      </c>
      <c r="U247" s="5">
        <v>13688</v>
      </c>
      <c r="V247">
        <v>34026</v>
      </c>
      <c r="W247">
        <v>2613</v>
      </c>
      <c r="X247">
        <v>45687</v>
      </c>
      <c r="Y247">
        <v>5666</v>
      </c>
      <c r="Z247">
        <v>48375</v>
      </c>
      <c r="AA247">
        <v>8904</v>
      </c>
      <c r="AB247">
        <v>19811</v>
      </c>
      <c r="AC247">
        <v>0</v>
      </c>
      <c r="AD247">
        <v>178770</v>
      </c>
    </row>
    <row r="248" spans="1:30" x14ac:dyDescent="0.25">
      <c r="A248">
        <v>2022</v>
      </c>
      <c r="B248" t="s">
        <v>41</v>
      </c>
      <c r="C248" t="s">
        <v>46</v>
      </c>
      <c r="D248" t="s">
        <v>52</v>
      </c>
      <c r="E248" t="s">
        <v>61</v>
      </c>
      <c r="F248" t="s">
        <v>217</v>
      </c>
      <c r="G248" t="s">
        <v>629</v>
      </c>
      <c r="H248">
        <v>1</v>
      </c>
      <c r="I248" t="s">
        <v>752</v>
      </c>
      <c r="J248" t="s">
        <v>760</v>
      </c>
      <c r="K248">
        <v>36093</v>
      </c>
      <c r="L248">
        <v>5352</v>
      </c>
      <c r="M248">
        <v>9424</v>
      </c>
      <c r="N248">
        <v>45247</v>
      </c>
      <c r="O248">
        <v>46289</v>
      </c>
      <c r="P248">
        <v>74301</v>
      </c>
      <c r="Q248">
        <v>49486</v>
      </c>
      <c r="R248">
        <v>34700</v>
      </c>
      <c r="S248">
        <v>23458</v>
      </c>
      <c r="T248">
        <v>54943</v>
      </c>
      <c r="U248" s="5">
        <v>0</v>
      </c>
      <c r="V248">
        <v>0</v>
      </c>
      <c r="W248">
        <v>0</v>
      </c>
      <c r="X248">
        <v>0</v>
      </c>
      <c r="Y248">
        <v>0</v>
      </c>
      <c r="Z248">
        <v>0</v>
      </c>
      <c r="AA248">
        <v>0</v>
      </c>
      <c r="AB248">
        <v>0</v>
      </c>
      <c r="AC248">
        <v>379293</v>
      </c>
      <c r="AD248">
        <v>0</v>
      </c>
    </row>
    <row r="249" spans="1:30" x14ac:dyDescent="0.25">
      <c r="A249">
        <v>2022</v>
      </c>
      <c r="B249" t="s">
        <v>41</v>
      </c>
      <c r="C249" t="s">
        <v>47</v>
      </c>
      <c r="D249" t="s">
        <v>54</v>
      </c>
      <c r="E249" t="s">
        <v>61</v>
      </c>
      <c r="F249" t="s">
        <v>289</v>
      </c>
      <c r="G249" t="s">
        <v>289</v>
      </c>
      <c r="H249">
        <v>0</v>
      </c>
      <c r="I249" t="s">
        <v>753</v>
      </c>
      <c r="J249" t="s">
        <v>759</v>
      </c>
      <c r="K249">
        <v>0</v>
      </c>
      <c r="L249">
        <v>0</v>
      </c>
      <c r="M249">
        <v>0</v>
      </c>
      <c r="N249">
        <v>0</v>
      </c>
      <c r="O249">
        <v>0</v>
      </c>
      <c r="P249">
        <v>0</v>
      </c>
      <c r="Q249">
        <v>0</v>
      </c>
      <c r="R249">
        <v>0</v>
      </c>
      <c r="S249">
        <v>0</v>
      </c>
      <c r="T249">
        <v>0</v>
      </c>
      <c r="U249" s="5">
        <v>24257</v>
      </c>
      <c r="V249">
        <v>42200</v>
      </c>
      <c r="W249">
        <v>3174</v>
      </c>
      <c r="X249">
        <v>48753</v>
      </c>
      <c r="Y249">
        <v>17324</v>
      </c>
      <c r="Z249">
        <v>45403</v>
      </c>
      <c r="AA249">
        <v>15324</v>
      </c>
      <c r="AB249">
        <v>19032</v>
      </c>
      <c r="AC249">
        <v>0</v>
      </c>
      <c r="AD249">
        <v>215467</v>
      </c>
    </row>
    <row r="250" spans="1:30" x14ac:dyDescent="0.25">
      <c r="A250">
        <v>2023</v>
      </c>
      <c r="B250" t="s">
        <v>30</v>
      </c>
      <c r="C250" t="s">
        <v>47</v>
      </c>
      <c r="D250" t="s">
        <v>53</v>
      </c>
      <c r="E250" t="s">
        <v>62</v>
      </c>
      <c r="F250" t="s">
        <v>290</v>
      </c>
      <c r="G250" t="s">
        <v>630</v>
      </c>
      <c r="H250">
        <v>2</v>
      </c>
      <c r="I250" t="s">
        <v>755</v>
      </c>
      <c r="J250" t="s">
        <v>759</v>
      </c>
      <c r="K250">
        <v>0</v>
      </c>
      <c r="L250">
        <v>0</v>
      </c>
      <c r="M250">
        <v>0</v>
      </c>
      <c r="N250">
        <v>0</v>
      </c>
      <c r="O250">
        <v>0</v>
      </c>
      <c r="P250">
        <v>0</v>
      </c>
      <c r="Q250">
        <v>0</v>
      </c>
      <c r="R250">
        <v>0</v>
      </c>
      <c r="S250">
        <v>0</v>
      </c>
      <c r="T250">
        <v>0</v>
      </c>
      <c r="U250" s="5">
        <v>7066</v>
      </c>
      <c r="V250">
        <v>34935</v>
      </c>
      <c r="W250">
        <v>40789</v>
      </c>
      <c r="X250">
        <v>44362</v>
      </c>
      <c r="Y250">
        <v>6085</v>
      </c>
      <c r="Z250">
        <v>33375</v>
      </c>
      <c r="AA250">
        <v>16731</v>
      </c>
      <c r="AB250">
        <v>23093</v>
      </c>
      <c r="AC250">
        <v>0</v>
      </c>
      <c r="AD250">
        <v>206436</v>
      </c>
    </row>
    <row r="251" spans="1:30" x14ac:dyDescent="0.25">
      <c r="A251">
        <v>2025</v>
      </c>
      <c r="B251" t="s">
        <v>41</v>
      </c>
      <c r="C251" t="s">
        <v>47</v>
      </c>
      <c r="D251" t="s">
        <v>48</v>
      </c>
      <c r="E251" t="s">
        <v>58</v>
      </c>
      <c r="F251" t="s">
        <v>291</v>
      </c>
      <c r="G251" t="s">
        <v>631</v>
      </c>
      <c r="H251">
        <v>2</v>
      </c>
      <c r="I251" t="s">
        <v>753</v>
      </c>
      <c r="J251" t="s">
        <v>760</v>
      </c>
      <c r="K251">
        <v>61506</v>
      </c>
      <c r="L251">
        <v>69226</v>
      </c>
      <c r="M251">
        <v>4754</v>
      </c>
      <c r="N251">
        <v>63047</v>
      </c>
      <c r="O251">
        <v>49798</v>
      </c>
      <c r="P251">
        <v>12337</v>
      </c>
      <c r="Q251">
        <v>39663</v>
      </c>
      <c r="R251">
        <v>3356</v>
      </c>
      <c r="S251">
        <v>47394</v>
      </c>
      <c r="T251">
        <v>79777</v>
      </c>
      <c r="U251" s="5">
        <v>0</v>
      </c>
      <c r="V251">
        <v>0</v>
      </c>
      <c r="W251">
        <v>0</v>
      </c>
      <c r="X251">
        <v>0</v>
      </c>
      <c r="Y251">
        <v>0</v>
      </c>
      <c r="Z251">
        <v>0</v>
      </c>
      <c r="AA251">
        <v>0</v>
      </c>
      <c r="AB251">
        <v>0</v>
      </c>
      <c r="AC251">
        <v>430858</v>
      </c>
      <c r="AD251">
        <v>0</v>
      </c>
    </row>
    <row r="252" spans="1:30" x14ac:dyDescent="0.25">
      <c r="A252">
        <v>2022</v>
      </c>
      <c r="B252" t="s">
        <v>35</v>
      </c>
      <c r="C252" t="s">
        <v>44</v>
      </c>
      <c r="D252" t="s">
        <v>48</v>
      </c>
      <c r="E252" t="s">
        <v>62</v>
      </c>
      <c r="F252" t="s">
        <v>292</v>
      </c>
      <c r="G252" t="s">
        <v>397</v>
      </c>
      <c r="H252">
        <v>5</v>
      </c>
      <c r="I252" t="s">
        <v>756</v>
      </c>
      <c r="J252" t="s">
        <v>759</v>
      </c>
      <c r="K252">
        <v>0</v>
      </c>
      <c r="L252">
        <v>0</v>
      </c>
      <c r="M252">
        <v>0</v>
      </c>
      <c r="N252">
        <v>0</v>
      </c>
      <c r="O252">
        <v>0</v>
      </c>
      <c r="P252">
        <v>0</v>
      </c>
      <c r="Q252">
        <v>0</v>
      </c>
      <c r="R252">
        <v>0</v>
      </c>
      <c r="S252">
        <v>0</v>
      </c>
      <c r="T252">
        <v>0</v>
      </c>
      <c r="U252" s="5">
        <v>8152</v>
      </c>
      <c r="V252">
        <v>7078</v>
      </c>
      <c r="W252">
        <v>2694</v>
      </c>
      <c r="X252">
        <v>49572</v>
      </c>
      <c r="Y252">
        <v>27808</v>
      </c>
      <c r="Z252">
        <v>38731</v>
      </c>
      <c r="AA252">
        <v>37438</v>
      </c>
      <c r="AB252">
        <v>27388</v>
      </c>
      <c r="AC252">
        <v>0</v>
      </c>
      <c r="AD252">
        <v>198861</v>
      </c>
    </row>
    <row r="253" spans="1:30" x14ac:dyDescent="0.25">
      <c r="A253">
        <v>2025</v>
      </c>
      <c r="B253" t="s">
        <v>41</v>
      </c>
      <c r="C253" t="s">
        <v>45</v>
      </c>
      <c r="D253" t="s">
        <v>48</v>
      </c>
      <c r="E253" t="s">
        <v>55</v>
      </c>
      <c r="F253" t="s">
        <v>293</v>
      </c>
      <c r="G253" t="s">
        <v>293</v>
      </c>
      <c r="H253">
        <v>0</v>
      </c>
      <c r="I253" t="s">
        <v>755</v>
      </c>
      <c r="J253" t="s">
        <v>759</v>
      </c>
      <c r="K253">
        <v>0</v>
      </c>
      <c r="L253">
        <v>0</v>
      </c>
      <c r="M253">
        <v>0</v>
      </c>
      <c r="N253">
        <v>0</v>
      </c>
      <c r="O253">
        <v>0</v>
      </c>
      <c r="P253">
        <v>0</v>
      </c>
      <c r="Q253">
        <v>0</v>
      </c>
      <c r="R253">
        <v>0</v>
      </c>
      <c r="S253">
        <v>0</v>
      </c>
      <c r="T253">
        <v>0</v>
      </c>
      <c r="U253" s="5">
        <v>33464</v>
      </c>
      <c r="V253">
        <v>18199</v>
      </c>
      <c r="W253">
        <v>41218</v>
      </c>
      <c r="X253">
        <v>6829</v>
      </c>
      <c r="Y253">
        <v>7161</v>
      </c>
      <c r="Z253">
        <v>22731</v>
      </c>
      <c r="AA253">
        <v>11111</v>
      </c>
      <c r="AB253">
        <v>47905</v>
      </c>
      <c r="AC253">
        <v>0</v>
      </c>
      <c r="AD253">
        <v>188618</v>
      </c>
    </row>
    <row r="254" spans="1:30" x14ac:dyDescent="0.25">
      <c r="A254">
        <v>2025</v>
      </c>
      <c r="B254" t="s">
        <v>35</v>
      </c>
      <c r="C254" t="s">
        <v>46</v>
      </c>
      <c r="D254" t="s">
        <v>53</v>
      </c>
      <c r="E254" t="s">
        <v>62</v>
      </c>
      <c r="F254" t="s">
        <v>294</v>
      </c>
      <c r="G254" t="s">
        <v>294</v>
      </c>
      <c r="H254">
        <v>0</v>
      </c>
      <c r="I254" t="s">
        <v>752</v>
      </c>
      <c r="J254" t="s">
        <v>759</v>
      </c>
      <c r="K254">
        <v>0</v>
      </c>
      <c r="L254">
        <v>0</v>
      </c>
      <c r="M254">
        <v>0</v>
      </c>
      <c r="N254">
        <v>0</v>
      </c>
      <c r="O254">
        <v>0</v>
      </c>
      <c r="P254">
        <v>0</v>
      </c>
      <c r="Q254">
        <v>0</v>
      </c>
      <c r="R254">
        <v>0</v>
      </c>
      <c r="S254">
        <v>0</v>
      </c>
      <c r="T254">
        <v>0</v>
      </c>
      <c r="U254" s="5">
        <v>8021</v>
      </c>
      <c r="V254">
        <v>40429</v>
      </c>
      <c r="W254">
        <v>24780</v>
      </c>
      <c r="X254">
        <v>1783</v>
      </c>
      <c r="Y254">
        <v>7543</v>
      </c>
      <c r="Z254">
        <v>23892</v>
      </c>
      <c r="AA254">
        <v>49138</v>
      </c>
      <c r="AB254">
        <v>282</v>
      </c>
      <c r="AC254">
        <v>0</v>
      </c>
      <c r="AD254">
        <v>155868</v>
      </c>
    </row>
    <row r="255" spans="1:30" x14ac:dyDescent="0.25">
      <c r="A255">
        <v>2023</v>
      </c>
      <c r="B255" t="s">
        <v>40</v>
      </c>
      <c r="C255" t="s">
        <v>47</v>
      </c>
      <c r="D255" t="s">
        <v>54</v>
      </c>
      <c r="E255" t="s">
        <v>56</v>
      </c>
      <c r="F255" t="s">
        <v>295</v>
      </c>
      <c r="G255" t="s">
        <v>630</v>
      </c>
      <c r="H255">
        <v>3</v>
      </c>
      <c r="I255" t="s">
        <v>758</v>
      </c>
      <c r="J255" t="s">
        <v>759</v>
      </c>
      <c r="K255">
        <v>0</v>
      </c>
      <c r="L255">
        <v>0</v>
      </c>
      <c r="M255">
        <v>0</v>
      </c>
      <c r="N255">
        <v>0</v>
      </c>
      <c r="O255">
        <v>0</v>
      </c>
      <c r="P255">
        <v>0</v>
      </c>
      <c r="Q255">
        <v>0</v>
      </c>
      <c r="R255">
        <v>0</v>
      </c>
      <c r="S255">
        <v>0</v>
      </c>
      <c r="T255">
        <v>0</v>
      </c>
      <c r="U255" s="5">
        <v>35704</v>
      </c>
      <c r="V255">
        <v>4847</v>
      </c>
      <c r="W255">
        <v>40446</v>
      </c>
      <c r="X255">
        <v>24709</v>
      </c>
      <c r="Y255">
        <v>46766</v>
      </c>
      <c r="Z255">
        <v>29477</v>
      </c>
      <c r="AA255">
        <v>27253</v>
      </c>
      <c r="AB255">
        <v>33423</v>
      </c>
      <c r="AC255">
        <v>0</v>
      </c>
      <c r="AD255">
        <v>242625</v>
      </c>
    </row>
    <row r="256" spans="1:30" x14ac:dyDescent="0.25">
      <c r="A256">
        <v>2022</v>
      </c>
      <c r="B256" t="s">
        <v>41</v>
      </c>
      <c r="C256" t="s">
        <v>43</v>
      </c>
      <c r="D256" t="s">
        <v>49</v>
      </c>
      <c r="E256" t="s">
        <v>56</v>
      </c>
      <c r="F256" t="s">
        <v>296</v>
      </c>
      <c r="G256" t="s">
        <v>573</v>
      </c>
      <c r="H256">
        <v>2</v>
      </c>
      <c r="I256" t="s">
        <v>755</v>
      </c>
      <c r="J256" t="s">
        <v>760</v>
      </c>
      <c r="K256">
        <v>7018</v>
      </c>
      <c r="L256">
        <v>50340</v>
      </c>
      <c r="M256">
        <v>77320</v>
      </c>
      <c r="N256">
        <v>62847</v>
      </c>
      <c r="O256">
        <v>75937</v>
      </c>
      <c r="P256">
        <v>40734</v>
      </c>
      <c r="Q256">
        <v>62196</v>
      </c>
      <c r="R256">
        <v>79761</v>
      </c>
      <c r="S256">
        <v>10138</v>
      </c>
      <c r="T256">
        <v>51743</v>
      </c>
      <c r="U256" s="5">
        <v>0</v>
      </c>
      <c r="V256">
        <v>0</v>
      </c>
      <c r="W256">
        <v>0</v>
      </c>
      <c r="X256">
        <v>0</v>
      </c>
      <c r="Y256">
        <v>0</v>
      </c>
      <c r="Z256">
        <v>0</v>
      </c>
      <c r="AA256">
        <v>0</v>
      </c>
      <c r="AB256">
        <v>0</v>
      </c>
      <c r="AC256">
        <v>518034</v>
      </c>
      <c r="AD256">
        <v>0</v>
      </c>
    </row>
    <row r="257" spans="1:30" x14ac:dyDescent="0.25">
      <c r="A257">
        <v>2023</v>
      </c>
      <c r="B257" t="s">
        <v>33</v>
      </c>
      <c r="C257" t="s">
        <v>44</v>
      </c>
      <c r="D257" t="s">
        <v>48</v>
      </c>
      <c r="E257" t="s">
        <v>61</v>
      </c>
      <c r="F257" t="s">
        <v>297</v>
      </c>
      <c r="G257" t="s">
        <v>632</v>
      </c>
      <c r="H257">
        <v>3</v>
      </c>
      <c r="I257" t="s">
        <v>754</v>
      </c>
      <c r="J257" t="s">
        <v>760</v>
      </c>
      <c r="K257">
        <v>30126</v>
      </c>
      <c r="L257">
        <v>15253</v>
      </c>
      <c r="M257">
        <v>40804</v>
      </c>
      <c r="N257">
        <v>50168</v>
      </c>
      <c r="O257">
        <v>20991</v>
      </c>
      <c r="P257">
        <v>62564</v>
      </c>
      <c r="Q257">
        <v>52845</v>
      </c>
      <c r="R257">
        <v>45838</v>
      </c>
      <c r="S257">
        <v>48142</v>
      </c>
      <c r="T257">
        <v>79997</v>
      </c>
      <c r="U257" s="5">
        <v>0</v>
      </c>
      <c r="V257">
        <v>0</v>
      </c>
      <c r="W257">
        <v>0</v>
      </c>
      <c r="X257">
        <v>0</v>
      </c>
      <c r="Y257">
        <v>0</v>
      </c>
      <c r="Z257">
        <v>0</v>
      </c>
      <c r="AA257">
        <v>0</v>
      </c>
      <c r="AB257">
        <v>0</v>
      </c>
      <c r="AC257">
        <v>446728</v>
      </c>
      <c r="AD257">
        <v>0</v>
      </c>
    </row>
    <row r="258" spans="1:30" x14ac:dyDescent="0.25">
      <c r="A258">
        <v>2023</v>
      </c>
      <c r="B258" t="s">
        <v>32</v>
      </c>
      <c r="C258" t="s">
        <v>45</v>
      </c>
      <c r="D258" t="s">
        <v>52</v>
      </c>
      <c r="E258" t="s">
        <v>59</v>
      </c>
      <c r="F258" t="s">
        <v>232</v>
      </c>
      <c r="G258" t="s">
        <v>633</v>
      </c>
      <c r="H258">
        <v>2</v>
      </c>
      <c r="I258" t="s">
        <v>753</v>
      </c>
      <c r="J258" t="s">
        <v>760</v>
      </c>
      <c r="K258">
        <v>62984</v>
      </c>
      <c r="L258">
        <v>28547</v>
      </c>
      <c r="M258">
        <v>13375</v>
      </c>
      <c r="N258">
        <v>50823</v>
      </c>
      <c r="O258">
        <v>22968</v>
      </c>
      <c r="P258">
        <v>54478</v>
      </c>
      <c r="Q258">
        <v>63530</v>
      </c>
      <c r="R258">
        <v>60472</v>
      </c>
      <c r="S258">
        <v>73806</v>
      </c>
      <c r="T258">
        <v>68191</v>
      </c>
      <c r="U258" s="5">
        <v>0</v>
      </c>
      <c r="V258">
        <v>0</v>
      </c>
      <c r="W258">
        <v>0</v>
      </c>
      <c r="X258">
        <v>0</v>
      </c>
      <c r="Y258">
        <v>0</v>
      </c>
      <c r="Z258">
        <v>0</v>
      </c>
      <c r="AA258">
        <v>0</v>
      </c>
      <c r="AB258">
        <v>0</v>
      </c>
      <c r="AC258">
        <v>499174</v>
      </c>
      <c r="AD258">
        <v>0</v>
      </c>
    </row>
    <row r="259" spans="1:30" x14ac:dyDescent="0.25">
      <c r="A259">
        <v>2022</v>
      </c>
      <c r="B259" t="s">
        <v>31</v>
      </c>
      <c r="C259" t="s">
        <v>44</v>
      </c>
      <c r="D259" t="s">
        <v>48</v>
      </c>
      <c r="E259" t="s">
        <v>62</v>
      </c>
      <c r="F259" t="s">
        <v>89</v>
      </c>
      <c r="G259" t="s">
        <v>89</v>
      </c>
      <c r="H259">
        <v>0</v>
      </c>
      <c r="I259" t="s">
        <v>756</v>
      </c>
      <c r="J259" t="s">
        <v>759</v>
      </c>
      <c r="K259">
        <v>0</v>
      </c>
      <c r="L259">
        <v>0</v>
      </c>
      <c r="M259">
        <v>0</v>
      </c>
      <c r="N259">
        <v>0</v>
      </c>
      <c r="O259">
        <v>0</v>
      </c>
      <c r="P259">
        <v>0</v>
      </c>
      <c r="Q259">
        <v>0</v>
      </c>
      <c r="R259">
        <v>0</v>
      </c>
      <c r="S259">
        <v>0</v>
      </c>
      <c r="T259">
        <v>0</v>
      </c>
      <c r="U259" s="5">
        <v>27191</v>
      </c>
      <c r="V259">
        <v>34140</v>
      </c>
      <c r="W259">
        <v>5332</v>
      </c>
      <c r="X259">
        <v>43790</v>
      </c>
      <c r="Y259">
        <v>38100</v>
      </c>
      <c r="Z259">
        <v>36097</v>
      </c>
      <c r="AA259">
        <v>3994</v>
      </c>
      <c r="AB259">
        <v>37214</v>
      </c>
      <c r="AC259">
        <v>0</v>
      </c>
      <c r="AD259">
        <v>225858</v>
      </c>
    </row>
    <row r="260" spans="1:30" x14ac:dyDescent="0.25">
      <c r="A260">
        <v>2025</v>
      </c>
      <c r="B260" t="s">
        <v>32</v>
      </c>
      <c r="C260" t="s">
        <v>47</v>
      </c>
      <c r="D260" t="s">
        <v>49</v>
      </c>
      <c r="E260" t="s">
        <v>55</v>
      </c>
      <c r="F260" t="s">
        <v>298</v>
      </c>
      <c r="G260" t="s">
        <v>298</v>
      </c>
      <c r="H260">
        <v>0</v>
      </c>
      <c r="I260" t="s">
        <v>756</v>
      </c>
      <c r="J260" t="s">
        <v>760</v>
      </c>
      <c r="K260">
        <v>26278</v>
      </c>
      <c r="L260">
        <v>72925</v>
      </c>
      <c r="M260">
        <v>68482</v>
      </c>
      <c r="N260">
        <v>75835</v>
      </c>
      <c r="O260">
        <v>77504</v>
      </c>
      <c r="P260">
        <v>53681</v>
      </c>
      <c r="Q260">
        <v>27633</v>
      </c>
      <c r="R260">
        <v>53068</v>
      </c>
      <c r="S260">
        <v>67274</v>
      </c>
      <c r="T260">
        <v>55150</v>
      </c>
      <c r="U260" s="5">
        <v>0</v>
      </c>
      <c r="V260">
        <v>0</v>
      </c>
      <c r="W260">
        <v>0</v>
      </c>
      <c r="X260">
        <v>0</v>
      </c>
      <c r="Y260">
        <v>0</v>
      </c>
      <c r="Z260">
        <v>0</v>
      </c>
      <c r="AA260">
        <v>0</v>
      </c>
      <c r="AB260">
        <v>0</v>
      </c>
      <c r="AC260">
        <v>577830</v>
      </c>
      <c r="AD260">
        <v>0</v>
      </c>
    </row>
    <row r="261" spans="1:30" x14ac:dyDescent="0.25">
      <c r="A261">
        <v>2023</v>
      </c>
      <c r="B261" t="s">
        <v>31</v>
      </c>
      <c r="C261" t="s">
        <v>44</v>
      </c>
      <c r="D261" t="s">
        <v>52</v>
      </c>
      <c r="E261" t="s">
        <v>56</v>
      </c>
      <c r="F261" t="s">
        <v>299</v>
      </c>
      <c r="G261" t="s">
        <v>299</v>
      </c>
      <c r="H261">
        <v>0</v>
      </c>
      <c r="I261" t="s">
        <v>752</v>
      </c>
      <c r="J261" t="s">
        <v>760</v>
      </c>
      <c r="K261">
        <v>22920</v>
      </c>
      <c r="L261">
        <v>16904</v>
      </c>
      <c r="M261">
        <v>57756</v>
      </c>
      <c r="N261">
        <v>64353</v>
      </c>
      <c r="O261">
        <v>69907</v>
      </c>
      <c r="P261">
        <v>67743</v>
      </c>
      <c r="Q261">
        <v>74377</v>
      </c>
      <c r="R261">
        <v>8553</v>
      </c>
      <c r="S261">
        <v>25734</v>
      </c>
      <c r="T261">
        <v>30098</v>
      </c>
      <c r="U261" s="5">
        <v>0</v>
      </c>
      <c r="V261">
        <v>0</v>
      </c>
      <c r="W261">
        <v>0</v>
      </c>
      <c r="X261">
        <v>0</v>
      </c>
      <c r="Y261">
        <v>0</v>
      </c>
      <c r="Z261">
        <v>0</v>
      </c>
      <c r="AA261">
        <v>0</v>
      </c>
      <c r="AB261">
        <v>0</v>
      </c>
      <c r="AC261">
        <v>438345</v>
      </c>
      <c r="AD261">
        <v>0</v>
      </c>
    </row>
    <row r="262" spans="1:30" x14ac:dyDescent="0.25">
      <c r="A262">
        <v>2025</v>
      </c>
      <c r="B262" t="s">
        <v>40</v>
      </c>
      <c r="C262" t="s">
        <v>46</v>
      </c>
      <c r="D262" t="s">
        <v>48</v>
      </c>
      <c r="E262" t="s">
        <v>56</v>
      </c>
      <c r="F262" t="s">
        <v>300</v>
      </c>
      <c r="G262" t="s">
        <v>634</v>
      </c>
      <c r="H262">
        <v>2</v>
      </c>
      <c r="I262" t="s">
        <v>751</v>
      </c>
      <c r="J262" t="s">
        <v>760</v>
      </c>
      <c r="K262">
        <v>16748</v>
      </c>
      <c r="L262">
        <v>61179</v>
      </c>
      <c r="M262">
        <v>55896</v>
      </c>
      <c r="N262">
        <v>44369</v>
      </c>
      <c r="O262">
        <v>77673</v>
      </c>
      <c r="P262">
        <v>56935</v>
      </c>
      <c r="Q262">
        <v>21064</v>
      </c>
      <c r="R262">
        <v>153</v>
      </c>
      <c r="S262">
        <v>30241</v>
      </c>
      <c r="T262">
        <v>1495</v>
      </c>
      <c r="U262" s="5">
        <v>0</v>
      </c>
      <c r="V262">
        <v>0</v>
      </c>
      <c r="W262">
        <v>0</v>
      </c>
      <c r="X262">
        <v>0</v>
      </c>
      <c r="Y262">
        <v>0</v>
      </c>
      <c r="Z262">
        <v>0</v>
      </c>
      <c r="AA262">
        <v>0</v>
      </c>
      <c r="AB262">
        <v>0</v>
      </c>
      <c r="AC262">
        <v>365753</v>
      </c>
      <c r="AD262">
        <v>0</v>
      </c>
    </row>
    <row r="263" spans="1:30" x14ac:dyDescent="0.25">
      <c r="A263">
        <v>2023</v>
      </c>
      <c r="B263" t="s">
        <v>34</v>
      </c>
      <c r="C263" t="s">
        <v>47</v>
      </c>
      <c r="D263" t="s">
        <v>50</v>
      </c>
      <c r="E263" t="s">
        <v>57</v>
      </c>
      <c r="F263" t="s">
        <v>82</v>
      </c>
      <c r="G263" t="s">
        <v>635</v>
      </c>
      <c r="H263">
        <v>3</v>
      </c>
      <c r="I263" t="s">
        <v>751</v>
      </c>
      <c r="J263" t="s">
        <v>760</v>
      </c>
      <c r="K263">
        <v>53900</v>
      </c>
      <c r="L263">
        <v>17969</v>
      </c>
      <c r="M263">
        <v>68971</v>
      </c>
      <c r="N263">
        <v>41460</v>
      </c>
      <c r="O263">
        <v>56813</v>
      </c>
      <c r="P263">
        <v>76956</v>
      </c>
      <c r="Q263">
        <v>10744</v>
      </c>
      <c r="R263">
        <v>39055</v>
      </c>
      <c r="S263">
        <v>40129</v>
      </c>
      <c r="T263">
        <v>53113</v>
      </c>
      <c r="U263" s="5">
        <v>0</v>
      </c>
      <c r="V263">
        <v>0</v>
      </c>
      <c r="W263">
        <v>0</v>
      </c>
      <c r="X263">
        <v>0</v>
      </c>
      <c r="Y263">
        <v>0</v>
      </c>
      <c r="Z263">
        <v>0</v>
      </c>
      <c r="AA263">
        <v>0</v>
      </c>
      <c r="AB263">
        <v>0</v>
      </c>
      <c r="AC263">
        <v>459110</v>
      </c>
      <c r="AD263">
        <v>0</v>
      </c>
    </row>
    <row r="264" spans="1:30" x14ac:dyDescent="0.25">
      <c r="A264">
        <v>2022</v>
      </c>
      <c r="B264" t="s">
        <v>40</v>
      </c>
      <c r="C264" t="s">
        <v>47</v>
      </c>
      <c r="D264" t="s">
        <v>53</v>
      </c>
      <c r="E264" t="s">
        <v>60</v>
      </c>
      <c r="F264" t="s">
        <v>301</v>
      </c>
      <c r="G264" t="s">
        <v>486</v>
      </c>
      <c r="H264">
        <v>2</v>
      </c>
      <c r="I264" t="s">
        <v>758</v>
      </c>
      <c r="J264" t="s">
        <v>759</v>
      </c>
      <c r="K264">
        <v>0</v>
      </c>
      <c r="L264">
        <v>0</v>
      </c>
      <c r="M264">
        <v>0</v>
      </c>
      <c r="N264">
        <v>0</v>
      </c>
      <c r="O264">
        <v>0</v>
      </c>
      <c r="P264">
        <v>0</v>
      </c>
      <c r="Q264">
        <v>0</v>
      </c>
      <c r="R264">
        <v>0</v>
      </c>
      <c r="S264">
        <v>0</v>
      </c>
      <c r="T264">
        <v>0</v>
      </c>
      <c r="U264" s="5">
        <v>6461</v>
      </c>
      <c r="V264">
        <v>43516</v>
      </c>
      <c r="W264">
        <v>33599</v>
      </c>
      <c r="X264">
        <v>27659</v>
      </c>
      <c r="Y264">
        <v>39697</v>
      </c>
      <c r="Z264">
        <v>47703</v>
      </c>
      <c r="AA264">
        <v>20595</v>
      </c>
      <c r="AB264">
        <v>47407</v>
      </c>
      <c r="AC264">
        <v>0</v>
      </c>
      <c r="AD264">
        <v>266637</v>
      </c>
    </row>
    <row r="265" spans="1:30" x14ac:dyDescent="0.25">
      <c r="A265">
        <v>2025</v>
      </c>
      <c r="B265" t="s">
        <v>37</v>
      </c>
      <c r="C265" t="s">
        <v>42</v>
      </c>
      <c r="D265" t="s">
        <v>49</v>
      </c>
      <c r="E265" t="s">
        <v>57</v>
      </c>
      <c r="F265" t="s">
        <v>302</v>
      </c>
      <c r="G265" t="s">
        <v>636</v>
      </c>
      <c r="H265">
        <v>3</v>
      </c>
      <c r="I265" t="s">
        <v>758</v>
      </c>
      <c r="J265" t="s">
        <v>759</v>
      </c>
      <c r="K265">
        <v>0</v>
      </c>
      <c r="L265">
        <v>0</v>
      </c>
      <c r="M265">
        <v>0</v>
      </c>
      <c r="N265">
        <v>0</v>
      </c>
      <c r="O265">
        <v>0</v>
      </c>
      <c r="P265">
        <v>0</v>
      </c>
      <c r="Q265">
        <v>0</v>
      </c>
      <c r="R265">
        <v>0</v>
      </c>
      <c r="S265">
        <v>0</v>
      </c>
      <c r="T265">
        <v>0</v>
      </c>
      <c r="U265" s="5">
        <v>26683</v>
      </c>
      <c r="V265">
        <v>47392</v>
      </c>
      <c r="W265">
        <v>14092</v>
      </c>
      <c r="X265">
        <v>4922</v>
      </c>
      <c r="Y265">
        <v>36667</v>
      </c>
      <c r="Z265">
        <v>3833</v>
      </c>
      <c r="AA265">
        <v>21322</v>
      </c>
      <c r="AB265">
        <v>41114</v>
      </c>
      <c r="AC265">
        <v>0</v>
      </c>
      <c r="AD265">
        <v>196025</v>
      </c>
    </row>
    <row r="266" spans="1:30" x14ac:dyDescent="0.25">
      <c r="A266">
        <v>2022</v>
      </c>
      <c r="B266" t="s">
        <v>38</v>
      </c>
      <c r="C266" t="s">
        <v>46</v>
      </c>
      <c r="D266" t="s">
        <v>50</v>
      </c>
      <c r="E266" t="s">
        <v>58</v>
      </c>
      <c r="F266" t="s">
        <v>93</v>
      </c>
      <c r="G266" t="s">
        <v>637</v>
      </c>
      <c r="H266">
        <v>1</v>
      </c>
      <c r="I266" t="s">
        <v>753</v>
      </c>
      <c r="J266" t="s">
        <v>760</v>
      </c>
      <c r="K266">
        <v>30465</v>
      </c>
      <c r="L266">
        <v>41347</v>
      </c>
      <c r="M266">
        <v>7341</v>
      </c>
      <c r="N266">
        <v>71598</v>
      </c>
      <c r="O266">
        <v>44635</v>
      </c>
      <c r="P266">
        <v>10752</v>
      </c>
      <c r="Q266">
        <v>42382</v>
      </c>
      <c r="R266">
        <v>58714</v>
      </c>
      <c r="S266">
        <v>67172</v>
      </c>
      <c r="T266">
        <v>16507</v>
      </c>
      <c r="U266" s="5">
        <v>0</v>
      </c>
      <c r="V266">
        <v>0</v>
      </c>
      <c r="W266">
        <v>0</v>
      </c>
      <c r="X266">
        <v>0</v>
      </c>
      <c r="Y266">
        <v>0</v>
      </c>
      <c r="Z266">
        <v>0</v>
      </c>
      <c r="AA266">
        <v>0</v>
      </c>
      <c r="AB266">
        <v>0</v>
      </c>
      <c r="AC266">
        <v>390913</v>
      </c>
      <c r="AD266">
        <v>0</v>
      </c>
    </row>
    <row r="267" spans="1:30" x14ac:dyDescent="0.25">
      <c r="A267">
        <v>2025</v>
      </c>
      <c r="B267" t="s">
        <v>33</v>
      </c>
      <c r="C267" t="s">
        <v>44</v>
      </c>
      <c r="D267" t="s">
        <v>50</v>
      </c>
      <c r="E267" t="s">
        <v>57</v>
      </c>
      <c r="F267" t="s">
        <v>303</v>
      </c>
      <c r="G267" t="s">
        <v>303</v>
      </c>
      <c r="H267">
        <v>0</v>
      </c>
      <c r="I267" t="s">
        <v>757</v>
      </c>
      <c r="J267" t="s">
        <v>759</v>
      </c>
      <c r="K267">
        <v>0</v>
      </c>
      <c r="L267">
        <v>0</v>
      </c>
      <c r="M267">
        <v>0</v>
      </c>
      <c r="N267">
        <v>0</v>
      </c>
      <c r="O267">
        <v>0</v>
      </c>
      <c r="P267">
        <v>0</v>
      </c>
      <c r="Q267">
        <v>0</v>
      </c>
      <c r="R267">
        <v>0</v>
      </c>
      <c r="S267">
        <v>0</v>
      </c>
      <c r="T267">
        <v>0</v>
      </c>
      <c r="U267" s="5">
        <v>29065</v>
      </c>
      <c r="V267">
        <v>34602</v>
      </c>
      <c r="W267">
        <v>34185</v>
      </c>
      <c r="X267">
        <v>5485</v>
      </c>
      <c r="Y267">
        <v>5284</v>
      </c>
      <c r="Z267">
        <v>42163</v>
      </c>
      <c r="AA267">
        <v>45326</v>
      </c>
      <c r="AB267">
        <v>12816</v>
      </c>
      <c r="AC267">
        <v>0</v>
      </c>
      <c r="AD267">
        <v>208926</v>
      </c>
    </row>
    <row r="268" spans="1:30" x14ac:dyDescent="0.25">
      <c r="A268">
        <v>2025</v>
      </c>
      <c r="B268" t="s">
        <v>39</v>
      </c>
      <c r="C268" t="s">
        <v>43</v>
      </c>
      <c r="D268" t="s">
        <v>52</v>
      </c>
      <c r="E268" t="s">
        <v>59</v>
      </c>
      <c r="F268" t="s">
        <v>87</v>
      </c>
      <c r="G268" t="s">
        <v>493</v>
      </c>
      <c r="H268">
        <v>3</v>
      </c>
      <c r="I268" t="s">
        <v>755</v>
      </c>
      <c r="J268" t="s">
        <v>759</v>
      </c>
      <c r="K268">
        <v>0</v>
      </c>
      <c r="L268">
        <v>0</v>
      </c>
      <c r="M268">
        <v>0</v>
      </c>
      <c r="N268">
        <v>0</v>
      </c>
      <c r="O268">
        <v>0</v>
      </c>
      <c r="P268">
        <v>0</v>
      </c>
      <c r="Q268">
        <v>0</v>
      </c>
      <c r="R268">
        <v>0</v>
      </c>
      <c r="S268">
        <v>0</v>
      </c>
      <c r="T268">
        <v>0</v>
      </c>
      <c r="U268" s="5">
        <v>37010</v>
      </c>
      <c r="V268">
        <v>11586</v>
      </c>
      <c r="W268">
        <v>5681</v>
      </c>
      <c r="X268">
        <v>35833</v>
      </c>
      <c r="Y268">
        <v>33719</v>
      </c>
      <c r="Z268">
        <v>31884</v>
      </c>
      <c r="AA268">
        <v>8071</v>
      </c>
      <c r="AB268">
        <v>4030</v>
      </c>
      <c r="AC268">
        <v>0</v>
      </c>
      <c r="AD268">
        <v>167814</v>
      </c>
    </row>
    <row r="269" spans="1:30" x14ac:dyDescent="0.25">
      <c r="A269">
        <v>2022</v>
      </c>
      <c r="B269" t="s">
        <v>38</v>
      </c>
      <c r="C269" t="s">
        <v>45</v>
      </c>
      <c r="D269" t="s">
        <v>52</v>
      </c>
      <c r="E269" t="s">
        <v>58</v>
      </c>
      <c r="F269" t="s">
        <v>304</v>
      </c>
      <c r="G269" t="s">
        <v>638</v>
      </c>
      <c r="H269">
        <v>1</v>
      </c>
      <c r="I269" t="s">
        <v>750</v>
      </c>
      <c r="J269" t="s">
        <v>759</v>
      </c>
      <c r="K269">
        <v>0</v>
      </c>
      <c r="L269">
        <v>0</v>
      </c>
      <c r="M269">
        <v>0</v>
      </c>
      <c r="N269">
        <v>0</v>
      </c>
      <c r="O269">
        <v>0</v>
      </c>
      <c r="P269">
        <v>0</v>
      </c>
      <c r="Q269">
        <v>0</v>
      </c>
      <c r="R269">
        <v>0</v>
      </c>
      <c r="S269">
        <v>0</v>
      </c>
      <c r="T269">
        <v>0</v>
      </c>
      <c r="U269" s="5">
        <v>48293</v>
      </c>
      <c r="V269">
        <v>38124</v>
      </c>
      <c r="W269">
        <v>36008</v>
      </c>
      <c r="X269">
        <v>15789</v>
      </c>
      <c r="Y269">
        <v>25186</v>
      </c>
      <c r="Z269">
        <v>8297</v>
      </c>
      <c r="AA269">
        <v>17215</v>
      </c>
      <c r="AB269">
        <v>7570</v>
      </c>
      <c r="AC269">
        <v>0</v>
      </c>
      <c r="AD269">
        <v>196482</v>
      </c>
    </row>
    <row r="270" spans="1:30" x14ac:dyDescent="0.25">
      <c r="A270">
        <v>2022</v>
      </c>
      <c r="B270" t="s">
        <v>38</v>
      </c>
      <c r="C270" t="s">
        <v>45</v>
      </c>
      <c r="D270" t="s">
        <v>54</v>
      </c>
      <c r="E270" t="s">
        <v>59</v>
      </c>
      <c r="F270" t="s">
        <v>305</v>
      </c>
      <c r="G270" t="s">
        <v>333</v>
      </c>
      <c r="H270">
        <v>5</v>
      </c>
      <c r="I270" t="s">
        <v>754</v>
      </c>
      <c r="J270" t="s">
        <v>760</v>
      </c>
      <c r="K270">
        <v>55149</v>
      </c>
      <c r="L270">
        <v>51732</v>
      </c>
      <c r="M270">
        <v>17942</v>
      </c>
      <c r="N270">
        <v>45080</v>
      </c>
      <c r="O270">
        <v>36642</v>
      </c>
      <c r="P270">
        <v>18996</v>
      </c>
      <c r="Q270">
        <v>78408</v>
      </c>
      <c r="R270">
        <v>5774</v>
      </c>
      <c r="S270">
        <v>66903</v>
      </c>
      <c r="T270">
        <v>46838</v>
      </c>
      <c r="U270" s="5">
        <v>0</v>
      </c>
      <c r="V270">
        <v>0</v>
      </c>
      <c r="W270">
        <v>0</v>
      </c>
      <c r="X270">
        <v>0</v>
      </c>
      <c r="Y270">
        <v>0</v>
      </c>
      <c r="Z270">
        <v>0</v>
      </c>
      <c r="AA270">
        <v>0</v>
      </c>
      <c r="AB270">
        <v>0</v>
      </c>
      <c r="AC270">
        <v>423464</v>
      </c>
      <c r="AD270">
        <v>0</v>
      </c>
    </row>
    <row r="271" spans="1:30" x14ac:dyDescent="0.25">
      <c r="A271">
        <v>2025</v>
      </c>
      <c r="B271" t="s">
        <v>41</v>
      </c>
      <c r="C271" t="s">
        <v>45</v>
      </c>
      <c r="D271" t="s">
        <v>51</v>
      </c>
      <c r="E271" t="s">
        <v>61</v>
      </c>
      <c r="F271" t="s">
        <v>306</v>
      </c>
      <c r="G271" t="s">
        <v>639</v>
      </c>
      <c r="H271">
        <v>5</v>
      </c>
      <c r="I271" t="s">
        <v>750</v>
      </c>
      <c r="J271" t="s">
        <v>760</v>
      </c>
      <c r="K271">
        <v>560</v>
      </c>
      <c r="L271">
        <v>10247</v>
      </c>
      <c r="M271">
        <v>6508</v>
      </c>
      <c r="N271">
        <v>61909</v>
      </c>
      <c r="O271">
        <v>29111</v>
      </c>
      <c r="P271">
        <v>26608</v>
      </c>
      <c r="Q271">
        <v>61545</v>
      </c>
      <c r="R271">
        <v>33950</v>
      </c>
      <c r="S271">
        <v>47133</v>
      </c>
      <c r="T271">
        <v>73084</v>
      </c>
      <c r="U271" s="5">
        <v>0</v>
      </c>
      <c r="V271">
        <v>0</v>
      </c>
      <c r="W271">
        <v>0</v>
      </c>
      <c r="X271">
        <v>0</v>
      </c>
      <c r="Y271">
        <v>0</v>
      </c>
      <c r="Z271">
        <v>0</v>
      </c>
      <c r="AA271">
        <v>0</v>
      </c>
      <c r="AB271">
        <v>0</v>
      </c>
      <c r="AC271">
        <v>350655</v>
      </c>
      <c r="AD271">
        <v>0</v>
      </c>
    </row>
    <row r="272" spans="1:30" x14ac:dyDescent="0.25">
      <c r="A272">
        <v>2023</v>
      </c>
      <c r="B272" t="s">
        <v>41</v>
      </c>
      <c r="C272" t="s">
        <v>45</v>
      </c>
      <c r="D272" t="s">
        <v>48</v>
      </c>
      <c r="E272" t="s">
        <v>57</v>
      </c>
      <c r="F272" t="s">
        <v>307</v>
      </c>
      <c r="G272" t="s">
        <v>297</v>
      </c>
      <c r="H272">
        <v>1</v>
      </c>
      <c r="I272" t="s">
        <v>758</v>
      </c>
      <c r="J272" t="s">
        <v>760</v>
      </c>
      <c r="K272">
        <v>8794</v>
      </c>
      <c r="L272">
        <v>22371</v>
      </c>
      <c r="M272">
        <v>22178</v>
      </c>
      <c r="N272">
        <v>40685</v>
      </c>
      <c r="O272">
        <v>5883</v>
      </c>
      <c r="P272">
        <v>22516</v>
      </c>
      <c r="Q272">
        <v>17095</v>
      </c>
      <c r="R272">
        <v>59792</v>
      </c>
      <c r="S272">
        <v>33895</v>
      </c>
      <c r="T272">
        <v>5270</v>
      </c>
      <c r="U272" s="5">
        <v>0</v>
      </c>
      <c r="V272">
        <v>0</v>
      </c>
      <c r="W272">
        <v>0</v>
      </c>
      <c r="X272">
        <v>0</v>
      </c>
      <c r="Y272">
        <v>0</v>
      </c>
      <c r="Z272">
        <v>0</v>
      </c>
      <c r="AA272">
        <v>0</v>
      </c>
      <c r="AB272">
        <v>0</v>
      </c>
      <c r="AC272">
        <v>238479</v>
      </c>
      <c r="AD272">
        <v>0</v>
      </c>
    </row>
    <row r="273" spans="1:30" x14ac:dyDescent="0.25">
      <c r="A273">
        <v>2022</v>
      </c>
      <c r="B273" t="s">
        <v>33</v>
      </c>
      <c r="C273" t="s">
        <v>43</v>
      </c>
      <c r="D273" t="s">
        <v>51</v>
      </c>
      <c r="E273" t="s">
        <v>61</v>
      </c>
      <c r="F273" t="s">
        <v>308</v>
      </c>
      <c r="G273" t="s">
        <v>640</v>
      </c>
      <c r="H273">
        <v>1</v>
      </c>
      <c r="I273" t="s">
        <v>752</v>
      </c>
      <c r="J273" t="s">
        <v>759</v>
      </c>
      <c r="K273">
        <v>0</v>
      </c>
      <c r="L273">
        <v>0</v>
      </c>
      <c r="M273">
        <v>0</v>
      </c>
      <c r="N273">
        <v>0</v>
      </c>
      <c r="O273">
        <v>0</v>
      </c>
      <c r="P273">
        <v>0</v>
      </c>
      <c r="Q273">
        <v>0</v>
      </c>
      <c r="R273">
        <v>0</v>
      </c>
      <c r="S273">
        <v>0</v>
      </c>
      <c r="T273">
        <v>0</v>
      </c>
      <c r="U273" s="5">
        <v>460</v>
      </c>
      <c r="V273">
        <v>18804</v>
      </c>
      <c r="W273">
        <v>9705</v>
      </c>
      <c r="X273">
        <v>24063</v>
      </c>
      <c r="Y273">
        <v>26158</v>
      </c>
      <c r="Z273">
        <v>43290</v>
      </c>
      <c r="AA273">
        <v>41453</v>
      </c>
      <c r="AB273">
        <v>9498</v>
      </c>
      <c r="AC273">
        <v>0</v>
      </c>
      <c r="AD273">
        <v>173431</v>
      </c>
    </row>
    <row r="274" spans="1:30" x14ac:dyDescent="0.25">
      <c r="A274">
        <v>2024</v>
      </c>
      <c r="B274" t="s">
        <v>39</v>
      </c>
      <c r="C274" t="s">
        <v>45</v>
      </c>
      <c r="D274" t="s">
        <v>53</v>
      </c>
      <c r="E274" t="s">
        <v>59</v>
      </c>
      <c r="F274" t="s">
        <v>309</v>
      </c>
      <c r="G274" t="s">
        <v>309</v>
      </c>
      <c r="H274">
        <v>0</v>
      </c>
      <c r="I274" t="s">
        <v>758</v>
      </c>
      <c r="J274" t="s">
        <v>760</v>
      </c>
      <c r="K274">
        <v>40519</v>
      </c>
      <c r="L274">
        <v>75380</v>
      </c>
      <c r="M274">
        <v>30017</v>
      </c>
      <c r="N274">
        <v>16922</v>
      </c>
      <c r="O274">
        <v>33301</v>
      </c>
      <c r="P274">
        <v>16503</v>
      </c>
      <c r="Q274">
        <v>11765</v>
      </c>
      <c r="R274">
        <v>32902</v>
      </c>
      <c r="S274">
        <v>21380</v>
      </c>
      <c r="T274">
        <v>47795</v>
      </c>
      <c r="U274" s="5">
        <v>0</v>
      </c>
      <c r="V274">
        <v>0</v>
      </c>
      <c r="W274">
        <v>0</v>
      </c>
      <c r="X274">
        <v>0</v>
      </c>
      <c r="Y274">
        <v>0</v>
      </c>
      <c r="Z274">
        <v>0</v>
      </c>
      <c r="AA274">
        <v>0</v>
      </c>
      <c r="AB274">
        <v>0</v>
      </c>
      <c r="AC274">
        <v>326484</v>
      </c>
      <c r="AD274">
        <v>0</v>
      </c>
    </row>
    <row r="275" spans="1:30" x14ac:dyDescent="0.25">
      <c r="A275">
        <v>2024</v>
      </c>
      <c r="B275" t="s">
        <v>38</v>
      </c>
      <c r="C275" t="s">
        <v>44</v>
      </c>
      <c r="D275" t="s">
        <v>52</v>
      </c>
      <c r="E275" t="s">
        <v>61</v>
      </c>
      <c r="F275" t="s">
        <v>252</v>
      </c>
      <c r="G275" t="s">
        <v>252</v>
      </c>
      <c r="H275">
        <v>0</v>
      </c>
      <c r="I275" t="s">
        <v>753</v>
      </c>
      <c r="J275" t="s">
        <v>760</v>
      </c>
      <c r="K275">
        <v>67353</v>
      </c>
      <c r="L275">
        <v>25919</v>
      </c>
      <c r="M275">
        <v>13365</v>
      </c>
      <c r="N275">
        <v>67333</v>
      </c>
      <c r="O275">
        <v>46912</v>
      </c>
      <c r="P275">
        <v>77259</v>
      </c>
      <c r="Q275">
        <v>46554</v>
      </c>
      <c r="R275">
        <v>44906</v>
      </c>
      <c r="S275">
        <v>1829</v>
      </c>
      <c r="T275">
        <v>66029</v>
      </c>
      <c r="U275" s="5">
        <v>0</v>
      </c>
      <c r="V275">
        <v>0</v>
      </c>
      <c r="W275">
        <v>0</v>
      </c>
      <c r="X275">
        <v>0</v>
      </c>
      <c r="Y275">
        <v>0</v>
      </c>
      <c r="Z275">
        <v>0</v>
      </c>
      <c r="AA275">
        <v>0</v>
      </c>
      <c r="AB275">
        <v>0</v>
      </c>
      <c r="AC275">
        <v>457459</v>
      </c>
      <c r="AD275">
        <v>0</v>
      </c>
    </row>
    <row r="276" spans="1:30" x14ac:dyDescent="0.25">
      <c r="A276">
        <v>2024</v>
      </c>
      <c r="B276" t="s">
        <v>35</v>
      </c>
      <c r="C276" t="s">
        <v>46</v>
      </c>
      <c r="D276" t="s">
        <v>54</v>
      </c>
      <c r="E276" t="s">
        <v>56</v>
      </c>
      <c r="F276" t="s">
        <v>187</v>
      </c>
      <c r="G276" t="s">
        <v>641</v>
      </c>
      <c r="H276">
        <v>5</v>
      </c>
      <c r="I276" t="s">
        <v>751</v>
      </c>
      <c r="J276" t="s">
        <v>760</v>
      </c>
      <c r="K276">
        <v>75311</v>
      </c>
      <c r="L276">
        <v>62798</v>
      </c>
      <c r="M276">
        <v>32250</v>
      </c>
      <c r="N276">
        <v>55442</v>
      </c>
      <c r="O276">
        <v>45968</v>
      </c>
      <c r="P276">
        <v>53821</v>
      </c>
      <c r="Q276">
        <v>49771</v>
      </c>
      <c r="R276">
        <v>1742</v>
      </c>
      <c r="S276">
        <v>21136</v>
      </c>
      <c r="T276">
        <v>72429</v>
      </c>
      <c r="U276" s="5">
        <v>0</v>
      </c>
      <c r="V276">
        <v>0</v>
      </c>
      <c r="W276">
        <v>0</v>
      </c>
      <c r="X276">
        <v>0</v>
      </c>
      <c r="Y276">
        <v>0</v>
      </c>
      <c r="Z276">
        <v>0</v>
      </c>
      <c r="AA276">
        <v>0</v>
      </c>
      <c r="AB276">
        <v>0</v>
      </c>
      <c r="AC276">
        <v>470668</v>
      </c>
      <c r="AD276">
        <v>0</v>
      </c>
    </row>
    <row r="277" spans="1:30" x14ac:dyDescent="0.25">
      <c r="A277">
        <v>2025</v>
      </c>
      <c r="B277" t="s">
        <v>41</v>
      </c>
      <c r="C277" t="s">
        <v>42</v>
      </c>
      <c r="D277" t="s">
        <v>52</v>
      </c>
      <c r="E277" t="s">
        <v>57</v>
      </c>
      <c r="F277" t="s">
        <v>140</v>
      </c>
      <c r="G277" t="s">
        <v>298</v>
      </c>
      <c r="H277">
        <v>1</v>
      </c>
      <c r="I277" t="s">
        <v>754</v>
      </c>
      <c r="J277" t="s">
        <v>760</v>
      </c>
      <c r="K277">
        <v>14779</v>
      </c>
      <c r="L277">
        <v>53269</v>
      </c>
      <c r="M277">
        <v>46728</v>
      </c>
      <c r="N277">
        <v>75009</v>
      </c>
      <c r="O277">
        <v>47939</v>
      </c>
      <c r="P277">
        <v>45359</v>
      </c>
      <c r="Q277">
        <v>71894</v>
      </c>
      <c r="R277">
        <v>35013</v>
      </c>
      <c r="S277">
        <v>35133</v>
      </c>
      <c r="T277">
        <v>1580</v>
      </c>
      <c r="U277" s="5">
        <v>0</v>
      </c>
      <c r="V277">
        <v>0</v>
      </c>
      <c r="W277">
        <v>0</v>
      </c>
      <c r="X277">
        <v>0</v>
      </c>
      <c r="Y277">
        <v>0</v>
      </c>
      <c r="Z277">
        <v>0</v>
      </c>
      <c r="AA277">
        <v>0</v>
      </c>
      <c r="AB277">
        <v>0</v>
      </c>
      <c r="AC277">
        <v>426703</v>
      </c>
      <c r="AD277">
        <v>0</v>
      </c>
    </row>
    <row r="278" spans="1:30" x14ac:dyDescent="0.25">
      <c r="A278">
        <v>2022</v>
      </c>
      <c r="B278" t="s">
        <v>38</v>
      </c>
      <c r="C278" t="s">
        <v>42</v>
      </c>
      <c r="D278" t="s">
        <v>51</v>
      </c>
      <c r="E278" t="s">
        <v>55</v>
      </c>
      <c r="F278" t="s">
        <v>209</v>
      </c>
      <c r="G278" t="s">
        <v>573</v>
      </c>
      <c r="H278">
        <v>4</v>
      </c>
      <c r="I278" t="s">
        <v>751</v>
      </c>
      <c r="J278" t="s">
        <v>760</v>
      </c>
      <c r="K278">
        <v>12064</v>
      </c>
      <c r="L278">
        <v>78534</v>
      </c>
      <c r="M278">
        <v>68300</v>
      </c>
      <c r="N278">
        <v>54168</v>
      </c>
      <c r="O278">
        <v>7537</v>
      </c>
      <c r="P278">
        <v>23873</v>
      </c>
      <c r="Q278">
        <v>48880</v>
      </c>
      <c r="R278">
        <v>42965</v>
      </c>
      <c r="S278">
        <v>46637</v>
      </c>
      <c r="T278">
        <v>7335</v>
      </c>
      <c r="U278" s="5">
        <v>0</v>
      </c>
      <c r="V278">
        <v>0</v>
      </c>
      <c r="W278">
        <v>0</v>
      </c>
      <c r="X278">
        <v>0</v>
      </c>
      <c r="Y278">
        <v>0</v>
      </c>
      <c r="Z278">
        <v>0</v>
      </c>
      <c r="AA278">
        <v>0</v>
      </c>
      <c r="AB278">
        <v>0</v>
      </c>
      <c r="AC278">
        <v>390293</v>
      </c>
      <c r="AD278">
        <v>0</v>
      </c>
    </row>
    <row r="279" spans="1:30" x14ac:dyDescent="0.25">
      <c r="A279">
        <v>2024</v>
      </c>
      <c r="B279" t="s">
        <v>33</v>
      </c>
      <c r="C279" t="s">
        <v>42</v>
      </c>
      <c r="D279" t="s">
        <v>49</v>
      </c>
      <c r="E279" t="s">
        <v>61</v>
      </c>
      <c r="F279" t="s">
        <v>310</v>
      </c>
      <c r="G279" t="s">
        <v>154</v>
      </c>
      <c r="H279">
        <v>2</v>
      </c>
      <c r="I279" t="s">
        <v>750</v>
      </c>
      <c r="J279" t="s">
        <v>760</v>
      </c>
      <c r="K279">
        <v>67392</v>
      </c>
      <c r="L279">
        <v>64298</v>
      </c>
      <c r="M279">
        <v>64713</v>
      </c>
      <c r="N279">
        <v>73176</v>
      </c>
      <c r="O279">
        <v>48137</v>
      </c>
      <c r="P279">
        <v>36657</v>
      </c>
      <c r="Q279">
        <v>50145</v>
      </c>
      <c r="R279">
        <v>42305</v>
      </c>
      <c r="S279">
        <v>67245</v>
      </c>
      <c r="T279">
        <v>27496</v>
      </c>
      <c r="U279" s="5">
        <v>0</v>
      </c>
      <c r="V279">
        <v>0</v>
      </c>
      <c r="W279">
        <v>0</v>
      </c>
      <c r="X279">
        <v>0</v>
      </c>
      <c r="Y279">
        <v>0</v>
      </c>
      <c r="Z279">
        <v>0</v>
      </c>
      <c r="AA279">
        <v>0</v>
      </c>
      <c r="AB279">
        <v>0</v>
      </c>
      <c r="AC279">
        <v>541564</v>
      </c>
      <c r="AD279">
        <v>0</v>
      </c>
    </row>
    <row r="280" spans="1:30" x14ac:dyDescent="0.25">
      <c r="A280">
        <v>2025</v>
      </c>
      <c r="B280" t="s">
        <v>37</v>
      </c>
      <c r="C280" t="s">
        <v>46</v>
      </c>
      <c r="D280" t="s">
        <v>54</v>
      </c>
      <c r="E280" t="s">
        <v>62</v>
      </c>
      <c r="F280" t="s">
        <v>311</v>
      </c>
      <c r="G280" t="s">
        <v>311</v>
      </c>
      <c r="H280">
        <v>0</v>
      </c>
      <c r="I280" t="s">
        <v>753</v>
      </c>
      <c r="J280" t="s">
        <v>760</v>
      </c>
      <c r="K280">
        <v>40645</v>
      </c>
      <c r="L280">
        <v>26496</v>
      </c>
      <c r="M280">
        <v>6780</v>
      </c>
      <c r="N280">
        <v>44608</v>
      </c>
      <c r="O280">
        <v>31400</v>
      </c>
      <c r="P280">
        <v>35912</v>
      </c>
      <c r="Q280">
        <v>19851</v>
      </c>
      <c r="R280">
        <v>49445</v>
      </c>
      <c r="S280">
        <v>57159</v>
      </c>
      <c r="T280">
        <v>20866</v>
      </c>
      <c r="U280" s="5">
        <v>0</v>
      </c>
      <c r="V280">
        <v>0</v>
      </c>
      <c r="W280">
        <v>0</v>
      </c>
      <c r="X280">
        <v>0</v>
      </c>
      <c r="Y280">
        <v>0</v>
      </c>
      <c r="Z280">
        <v>0</v>
      </c>
      <c r="AA280">
        <v>0</v>
      </c>
      <c r="AB280">
        <v>0</v>
      </c>
      <c r="AC280">
        <v>333162</v>
      </c>
      <c r="AD280">
        <v>0</v>
      </c>
    </row>
    <row r="281" spans="1:30" x14ac:dyDescent="0.25">
      <c r="A281">
        <v>2025</v>
      </c>
      <c r="B281" t="s">
        <v>30</v>
      </c>
      <c r="C281" t="s">
        <v>44</v>
      </c>
      <c r="D281" t="s">
        <v>53</v>
      </c>
      <c r="E281" t="s">
        <v>58</v>
      </c>
      <c r="F281" t="s">
        <v>312</v>
      </c>
      <c r="G281" t="s">
        <v>312</v>
      </c>
      <c r="H281">
        <v>0</v>
      </c>
      <c r="I281" t="s">
        <v>751</v>
      </c>
      <c r="J281" t="s">
        <v>759</v>
      </c>
      <c r="K281">
        <v>0</v>
      </c>
      <c r="L281">
        <v>0</v>
      </c>
      <c r="M281">
        <v>0</v>
      </c>
      <c r="N281">
        <v>0</v>
      </c>
      <c r="O281">
        <v>0</v>
      </c>
      <c r="P281">
        <v>0</v>
      </c>
      <c r="Q281">
        <v>0</v>
      </c>
      <c r="R281">
        <v>0</v>
      </c>
      <c r="S281">
        <v>0</v>
      </c>
      <c r="T281">
        <v>0</v>
      </c>
      <c r="U281" s="5">
        <v>14372</v>
      </c>
      <c r="V281">
        <v>19795</v>
      </c>
      <c r="W281">
        <v>34245</v>
      </c>
      <c r="X281">
        <v>47201</v>
      </c>
      <c r="Y281">
        <v>44543</v>
      </c>
      <c r="Z281">
        <v>28277</v>
      </c>
      <c r="AA281">
        <v>9682</v>
      </c>
      <c r="AB281">
        <v>9602</v>
      </c>
      <c r="AC281">
        <v>0</v>
      </c>
      <c r="AD281">
        <v>207717</v>
      </c>
    </row>
    <row r="282" spans="1:30" x14ac:dyDescent="0.25">
      <c r="A282">
        <v>2024</v>
      </c>
      <c r="B282" t="s">
        <v>36</v>
      </c>
      <c r="C282" t="s">
        <v>43</v>
      </c>
      <c r="D282" t="s">
        <v>48</v>
      </c>
      <c r="E282" t="s">
        <v>60</v>
      </c>
      <c r="F282" t="s">
        <v>208</v>
      </c>
      <c r="G282" t="s">
        <v>208</v>
      </c>
      <c r="H282">
        <v>0</v>
      </c>
      <c r="I282" t="s">
        <v>752</v>
      </c>
      <c r="J282" t="s">
        <v>760</v>
      </c>
      <c r="K282">
        <v>38096</v>
      </c>
      <c r="L282">
        <v>21186</v>
      </c>
      <c r="M282">
        <v>27538</v>
      </c>
      <c r="N282">
        <v>28421</v>
      </c>
      <c r="O282">
        <v>24969</v>
      </c>
      <c r="P282">
        <v>7277</v>
      </c>
      <c r="Q282">
        <v>2149</v>
      </c>
      <c r="R282">
        <v>24408</v>
      </c>
      <c r="S282">
        <v>75815</v>
      </c>
      <c r="T282">
        <v>38739</v>
      </c>
      <c r="U282" s="5">
        <v>0</v>
      </c>
      <c r="V282">
        <v>0</v>
      </c>
      <c r="W282">
        <v>0</v>
      </c>
      <c r="X282">
        <v>0</v>
      </c>
      <c r="Y282">
        <v>0</v>
      </c>
      <c r="Z282">
        <v>0</v>
      </c>
      <c r="AA282">
        <v>0</v>
      </c>
      <c r="AB282">
        <v>0</v>
      </c>
      <c r="AC282">
        <v>288598</v>
      </c>
      <c r="AD282">
        <v>0</v>
      </c>
    </row>
    <row r="283" spans="1:30" x14ac:dyDescent="0.25">
      <c r="A283">
        <v>2025</v>
      </c>
      <c r="B283" t="s">
        <v>36</v>
      </c>
      <c r="C283" t="s">
        <v>44</v>
      </c>
      <c r="D283" t="s">
        <v>52</v>
      </c>
      <c r="E283" t="s">
        <v>57</v>
      </c>
      <c r="F283" t="s">
        <v>313</v>
      </c>
      <c r="G283" t="s">
        <v>326</v>
      </c>
      <c r="H283">
        <v>3</v>
      </c>
      <c r="I283" t="s">
        <v>757</v>
      </c>
      <c r="J283" t="s">
        <v>760</v>
      </c>
      <c r="K283">
        <v>64276</v>
      </c>
      <c r="L283">
        <v>43157</v>
      </c>
      <c r="M283">
        <v>63414</v>
      </c>
      <c r="N283">
        <v>89</v>
      </c>
      <c r="O283">
        <v>10223</v>
      </c>
      <c r="P283">
        <v>35333</v>
      </c>
      <c r="Q283">
        <v>55764</v>
      </c>
      <c r="R283">
        <v>24172</v>
      </c>
      <c r="S283">
        <v>53355</v>
      </c>
      <c r="T283">
        <v>9913</v>
      </c>
      <c r="U283" s="5">
        <v>0</v>
      </c>
      <c r="V283">
        <v>0</v>
      </c>
      <c r="W283">
        <v>0</v>
      </c>
      <c r="X283">
        <v>0</v>
      </c>
      <c r="Y283">
        <v>0</v>
      </c>
      <c r="Z283">
        <v>0</v>
      </c>
      <c r="AA283">
        <v>0</v>
      </c>
      <c r="AB283">
        <v>0</v>
      </c>
      <c r="AC283">
        <v>359696</v>
      </c>
      <c r="AD283">
        <v>0</v>
      </c>
    </row>
    <row r="284" spans="1:30" x14ac:dyDescent="0.25">
      <c r="A284">
        <v>2025</v>
      </c>
      <c r="B284" t="s">
        <v>34</v>
      </c>
      <c r="C284" t="s">
        <v>46</v>
      </c>
      <c r="D284" t="s">
        <v>51</v>
      </c>
      <c r="E284" t="s">
        <v>61</v>
      </c>
      <c r="F284" t="s">
        <v>314</v>
      </c>
      <c r="G284" t="s">
        <v>302</v>
      </c>
      <c r="H284">
        <v>2</v>
      </c>
      <c r="I284" t="s">
        <v>752</v>
      </c>
      <c r="J284" t="s">
        <v>760</v>
      </c>
      <c r="K284">
        <v>32614</v>
      </c>
      <c r="L284">
        <v>70183</v>
      </c>
      <c r="M284">
        <v>11958</v>
      </c>
      <c r="N284">
        <v>3981</v>
      </c>
      <c r="O284">
        <v>67104</v>
      </c>
      <c r="P284">
        <v>13440</v>
      </c>
      <c r="Q284">
        <v>49196</v>
      </c>
      <c r="R284">
        <v>24841</v>
      </c>
      <c r="S284">
        <v>28504</v>
      </c>
      <c r="T284">
        <v>71369</v>
      </c>
      <c r="U284" s="5">
        <v>0</v>
      </c>
      <c r="V284">
        <v>0</v>
      </c>
      <c r="W284">
        <v>0</v>
      </c>
      <c r="X284">
        <v>0</v>
      </c>
      <c r="Y284">
        <v>0</v>
      </c>
      <c r="Z284">
        <v>0</v>
      </c>
      <c r="AA284">
        <v>0</v>
      </c>
      <c r="AB284">
        <v>0</v>
      </c>
      <c r="AC284">
        <v>373190</v>
      </c>
      <c r="AD284">
        <v>0</v>
      </c>
    </row>
    <row r="285" spans="1:30" x14ac:dyDescent="0.25">
      <c r="A285">
        <v>2024</v>
      </c>
      <c r="B285" t="s">
        <v>33</v>
      </c>
      <c r="C285" t="s">
        <v>45</v>
      </c>
      <c r="D285" t="s">
        <v>48</v>
      </c>
      <c r="E285" t="s">
        <v>57</v>
      </c>
      <c r="F285" t="s">
        <v>315</v>
      </c>
      <c r="G285" t="s">
        <v>642</v>
      </c>
      <c r="H285">
        <v>4</v>
      </c>
      <c r="I285" t="s">
        <v>758</v>
      </c>
      <c r="J285" t="s">
        <v>760</v>
      </c>
      <c r="K285">
        <v>55146</v>
      </c>
      <c r="L285">
        <v>4675</v>
      </c>
      <c r="M285">
        <v>67064</v>
      </c>
      <c r="N285">
        <v>58116</v>
      </c>
      <c r="O285">
        <v>36324</v>
      </c>
      <c r="P285">
        <v>11534</v>
      </c>
      <c r="Q285">
        <v>936</v>
      </c>
      <c r="R285">
        <v>72951</v>
      </c>
      <c r="S285">
        <v>60537</v>
      </c>
      <c r="T285">
        <v>16087</v>
      </c>
      <c r="U285" s="5">
        <v>0</v>
      </c>
      <c r="V285">
        <v>0</v>
      </c>
      <c r="W285">
        <v>0</v>
      </c>
      <c r="X285">
        <v>0</v>
      </c>
      <c r="Y285">
        <v>0</v>
      </c>
      <c r="Z285">
        <v>0</v>
      </c>
      <c r="AA285">
        <v>0</v>
      </c>
      <c r="AB285">
        <v>0</v>
      </c>
      <c r="AC285">
        <v>383370</v>
      </c>
      <c r="AD285">
        <v>0</v>
      </c>
    </row>
    <row r="286" spans="1:30" x14ac:dyDescent="0.25">
      <c r="A286">
        <v>2025</v>
      </c>
      <c r="B286" t="s">
        <v>32</v>
      </c>
      <c r="C286" t="s">
        <v>44</v>
      </c>
      <c r="D286" t="s">
        <v>51</v>
      </c>
      <c r="E286" t="s">
        <v>56</v>
      </c>
      <c r="F286" t="s">
        <v>316</v>
      </c>
      <c r="G286" t="s">
        <v>316</v>
      </c>
      <c r="H286">
        <v>0</v>
      </c>
      <c r="I286" t="s">
        <v>754</v>
      </c>
      <c r="J286" t="s">
        <v>759</v>
      </c>
      <c r="K286">
        <v>0</v>
      </c>
      <c r="L286">
        <v>0</v>
      </c>
      <c r="M286">
        <v>0</v>
      </c>
      <c r="N286">
        <v>0</v>
      </c>
      <c r="O286">
        <v>0</v>
      </c>
      <c r="P286">
        <v>0</v>
      </c>
      <c r="Q286">
        <v>0</v>
      </c>
      <c r="R286">
        <v>0</v>
      </c>
      <c r="S286">
        <v>0</v>
      </c>
      <c r="T286">
        <v>0</v>
      </c>
      <c r="U286" s="5">
        <v>24371</v>
      </c>
      <c r="V286">
        <v>46920</v>
      </c>
      <c r="W286">
        <v>30552</v>
      </c>
      <c r="X286">
        <v>7410</v>
      </c>
      <c r="Y286">
        <v>37122</v>
      </c>
      <c r="Z286">
        <v>7321</v>
      </c>
      <c r="AA286">
        <v>18675</v>
      </c>
      <c r="AB286">
        <v>7453</v>
      </c>
      <c r="AC286">
        <v>0</v>
      </c>
      <c r="AD286">
        <v>179824</v>
      </c>
    </row>
    <row r="287" spans="1:30" x14ac:dyDescent="0.25">
      <c r="A287">
        <v>2022</v>
      </c>
      <c r="B287" t="s">
        <v>36</v>
      </c>
      <c r="C287" t="s">
        <v>45</v>
      </c>
      <c r="D287" t="s">
        <v>53</v>
      </c>
      <c r="E287" t="s">
        <v>58</v>
      </c>
      <c r="F287" t="s">
        <v>317</v>
      </c>
      <c r="G287" t="s">
        <v>643</v>
      </c>
      <c r="H287">
        <v>2</v>
      </c>
      <c r="I287" t="s">
        <v>750</v>
      </c>
      <c r="J287" t="s">
        <v>759</v>
      </c>
      <c r="K287">
        <v>0</v>
      </c>
      <c r="L287">
        <v>0</v>
      </c>
      <c r="M287">
        <v>0</v>
      </c>
      <c r="N287">
        <v>0</v>
      </c>
      <c r="O287">
        <v>0</v>
      </c>
      <c r="P287">
        <v>0</v>
      </c>
      <c r="Q287">
        <v>0</v>
      </c>
      <c r="R287">
        <v>0</v>
      </c>
      <c r="S287">
        <v>0</v>
      </c>
      <c r="T287">
        <v>0</v>
      </c>
      <c r="U287" s="5">
        <v>1754</v>
      </c>
      <c r="V287">
        <v>30982</v>
      </c>
      <c r="W287">
        <v>26078</v>
      </c>
      <c r="X287">
        <v>30305</v>
      </c>
      <c r="Y287">
        <v>19726</v>
      </c>
      <c r="Z287">
        <v>37728</v>
      </c>
      <c r="AA287">
        <v>46742</v>
      </c>
      <c r="AB287">
        <v>35425</v>
      </c>
      <c r="AC287">
        <v>0</v>
      </c>
      <c r="AD287">
        <v>228740</v>
      </c>
    </row>
    <row r="288" spans="1:30" x14ac:dyDescent="0.25">
      <c r="A288">
        <v>2024</v>
      </c>
      <c r="B288" t="s">
        <v>40</v>
      </c>
      <c r="C288" t="s">
        <v>45</v>
      </c>
      <c r="D288" t="s">
        <v>50</v>
      </c>
      <c r="E288" t="s">
        <v>59</v>
      </c>
      <c r="F288" t="s">
        <v>213</v>
      </c>
      <c r="G288" t="s">
        <v>575</v>
      </c>
      <c r="H288">
        <v>2</v>
      </c>
      <c r="I288" t="s">
        <v>751</v>
      </c>
      <c r="J288" t="s">
        <v>760</v>
      </c>
      <c r="K288">
        <v>71196</v>
      </c>
      <c r="L288">
        <v>36985</v>
      </c>
      <c r="M288">
        <v>47402</v>
      </c>
      <c r="N288">
        <v>56561</v>
      </c>
      <c r="O288">
        <v>73805</v>
      </c>
      <c r="P288">
        <v>2902</v>
      </c>
      <c r="Q288">
        <v>4045</v>
      </c>
      <c r="R288">
        <v>14331</v>
      </c>
      <c r="S288">
        <v>49606</v>
      </c>
      <c r="T288">
        <v>71565</v>
      </c>
      <c r="U288" s="5">
        <v>0</v>
      </c>
      <c r="V288">
        <v>0</v>
      </c>
      <c r="W288">
        <v>0</v>
      </c>
      <c r="X288">
        <v>0</v>
      </c>
      <c r="Y288">
        <v>0</v>
      </c>
      <c r="Z288">
        <v>0</v>
      </c>
      <c r="AA288">
        <v>0</v>
      </c>
      <c r="AB288">
        <v>0</v>
      </c>
      <c r="AC288">
        <v>428398</v>
      </c>
      <c r="AD288">
        <v>0</v>
      </c>
    </row>
    <row r="289" spans="1:30" x14ac:dyDescent="0.25">
      <c r="A289">
        <v>2025</v>
      </c>
      <c r="B289" t="s">
        <v>34</v>
      </c>
      <c r="C289" t="s">
        <v>42</v>
      </c>
      <c r="D289" t="s">
        <v>52</v>
      </c>
      <c r="E289" t="s">
        <v>59</v>
      </c>
      <c r="F289" t="s">
        <v>318</v>
      </c>
      <c r="G289" t="s">
        <v>644</v>
      </c>
      <c r="H289">
        <v>4</v>
      </c>
      <c r="I289" t="s">
        <v>758</v>
      </c>
      <c r="J289" t="s">
        <v>760</v>
      </c>
      <c r="K289">
        <v>37632</v>
      </c>
      <c r="L289">
        <v>39846</v>
      </c>
      <c r="M289">
        <v>62511</v>
      </c>
      <c r="N289">
        <v>66689</v>
      </c>
      <c r="O289">
        <v>36078</v>
      </c>
      <c r="P289">
        <v>47488</v>
      </c>
      <c r="Q289">
        <v>17613</v>
      </c>
      <c r="R289">
        <v>22613</v>
      </c>
      <c r="S289">
        <v>71709</v>
      </c>
      <c r="T289">
        <v>12435</v>
      </c>
      <c r="U289" s="5">
        <v>0</v>
      </c>
      <c r="V289">
        <v>0</v>
      </c>
      <c r="W289">
        <v>0</v>
      </c>
      <c r="X289">
        <v>0</v>
      </c>
      <c r="Y289">
        <v>0</v>
      </c>
      <c r="Z289">
        <v>0</v>
      </c>
      <c r="AA289">
        <v>0</v>
      </c>
      <c r="AB289">
        <v>0</v>
      </c>
      <c r="AC289">
        <v>414614</v>
      </c>
      <c r="AD289">
        <v>0</v>
      </c>
    </row>
    <row r="290" spans="1:30" x14ac:dyDescent="0.25">
      <c r="A290">
        <v>2023</v>
      </c>
      <c r="B290" t="s">
        <v>30</v>
      </c>
      <c r="C290" t="s">
        <v>45</v>
      </c>
      <c r="D290" t="s">
        <v>49</v>
      </c>
      <c r="E290" t="s">
        <v>61</v>
      </c>
      <c r="F290" t="s">
        <v>319</v>
      </c>
      <c r="G290" t="s">
        <v>645</v>
      </c>
      <c r="H290">
        <v>5</v>
      </c>
      <c r="I290" t="s">
        <v>758</v>
      </c>
      <c r="J290" t="s">
        <v>759</v>
      </c>
      <c r="K290">
        <v>0</v>
      </c>
      <c r="L290">
        <v>0</v>
      </c>
      <c r="M290">
        <v>0</v>
      </c>
      <c r="N290">
        <v>0</v>
      </c>
      <c r="O290">
        <v>0</v>
      </c>
      <c r="P290">
        <v>0</v>
      </c>
      <c r="Q290">
        <v>0</v>
      </c>
      <c r="R290">
        <v>0</v>
      </c>
      <c r="S290">
        <v>0</v>
      </c>
      <c r="T290">
        <v>0</v>
      </c>
      <c r="U290" s="5">
        <v>48714</v>
      </c>
      <c r="V290">
        <v>48607</v>
      </c>
      <c r="W290">
        <v>23402</v>
      </c>
      <c r="X290">
        <v>30312</v>
      </c>
      <c r="Y290">
        <v>35301</v>
      </c>
      <c r="Z290">
        <v>28569</v>
      </c>
      <c r="AA290">
        <v>14578</v>
      </c>
      <c r="AB290">
        <v>15405</v>
      </c>
      <c r="AC290">
        <v>0</v>
      </c>
      <c r="AD290">
        <v>244888</v>
      </c>
    </row>
    <row r="291" spans="1:30" x14ac:dyDescent="0.25">
      <c r="A291">
        <v>2022</v>
      </c>
      <c r="B291" t="s">
        <v>32</v>
      </c>
      <c r="C291" t="s">
        <v>46</v>
      </c>
      <c r="D291" t="s">
        <v>48</v>
      </c>
      <c r="E291" t="s">
        <v>57</v>
      </c>
      <c r="F291" t="s">
        <v>320</v>
      </c>
      <c r="G291" t="s">
        <v>646</v>
      </c>
      <c r="H291">
        <v>2</v>
      </c>
      <c r="I291" t="s">
        <v>751</v>
      </c>
      <c r="J291" t="s">
        <v>760</v>
      </c>
      <c r="K291">
        <v>30680</v>
      </c>
      <c r="L291">
        <v>6082</v>
      </c>
      <c r="M291">
        <v>72857</v>
      </c>
      <c r="N291">
        <v>4829</v>
      </c>
      <c r="O291">
        <v>13904</v>
      </c>
      <c r="P291">
        <v>56683</v>
      </c>
      <c r="Q291">
        <v>48090</v>
      </c>
      <c r="R291">
        <v>10564</v>
      </c>
      <c r="S291">
        <v>41845</v>
      </c>
      <c r="T291">
        <v>26796</v>
      </c>
      <c r="U291" s="5">
        <v>0</v>
      </c>
      <c r="V291">
        <v>0</v>
      </c>
      <c r="W291">
        <v>0</v>
      </c>
      <c r="X291">
        <v>0</v>
      </c>
      <c r="Y291">
        <v>0</v>
      </c>
      <c r="Z291">
        <v>0</v>
      </c>
      <c r="AA291">
        <v>0</v>
      </c>
      <c r="AB291">
        <v>0</v>
      </c>
      <c r="AC291">
        <v>312330</v>
      </c>
      <c r="AD291">
        <v>0</v>
      </c>
    </row>
    <row r="292" spans="1:30" x14ac:dyDescent="0.25">
      <c r="A292">
        <v>2022</v>
      </c>
      <c r="B292" t="s">
        <v>41</v>
      </c>
      <c r="C292" t="s">
        <v>42</v>
      </c>
      <c r="D292" t="s">
        <v>50</v>
      </c>
      <c r="E292" t="s">
        <v>62</v>
      </c>
      <c r="F292" t="s">
        <v>321</v>
      </c>
      <c r="G292" t="s">
        <v>647</v>
      </c>
      <c r="H292">
        <v>3</v>
      </c>
      <c r="I292" t="s">
        <v>755</v>
      </c>
      <c r="J292" t="s">
        <v>759</v>
      </c>
      <c r="K292">
        <v>0</v>
      </c>
      <c r="L292">
        <v>0</v>
      </c>
      <c r="M292">
        <v>0</v>
      </c>
      <c r="N292">
        <v>0</v>
      </c>
      <c r="O292">
        <v>0</v>
      </c>
      <c r="P292">
        <v>0</v>
      </c>
      <c r="Q292">
        <v>0</v>
      </c>
      <c r="R292">
        <v>0</v>
      </c>
      <c r="S292">
        <v>0</v>
      </c>
      <c r="T292">
        <v>0</v>
      </c>
      <c r="U292" s="5">
        <v>2247</v>
      </c>
      <c r="V292">
        <v>9625</v>
      </c>
      <c r="W292">
        <v>21282</v>
      </c>
      <c r="X292">
        <v>48582</v>
      </c>
      <c r="Y292">
        <v>35014</v>
      </c>
      <c r="Z292">
        <v>15118</v>
      </c>
      <c r="AA292">
        <v>26994</v>
      </c>
      <c r="AB292">
        <v>5253</v>
      </c>
      <c r="AC292">
        <v>0</v>
      </c>
      <c r="AD292">
        <v>164115</v>
      </c>
    </row>
    <row r="293" spans="1:30" x14ac:dyDescent="0.25">
      <c r="A293">
        <v>2023</v>
      </c>
      <c r="B293" t="s">
        <v>37</v>
      </c>
      <c r="C293" t="s">
        <v>42</v>
      </c>
      <c r="D293" t="s">
        <v>53</v>
      </c>
      <c r="E293" t="s">
        <v>61</v>
      </c>
      <c r="F293" t="s">
        <v>322</v>
      </c>
      <c r="G293" t="s">
        <v>322</v>
      </c>
      <c r="H293">
        <v>0</v>
      </c>
      <c r="I293" t="s">
        <v>754</v>
      </c>
      <c r="J293" t="s">
        <v>759</v>
      </c>
      <c r="K293">
        <v>0</v>
      </c>
      <c r="L293">
        <v>0</v>
      </c>
      <c r="M293">
        <v>0</v>
      </c>
      <c r="N293">
        <v>0</v>
      </c>
      <c r="O293">
        <v>0</v>
      </c>
      <c r="P293">
        <v>0</v>
      </c>
      <c r="Q293">
        <v>0</v>
      </c>
      <c r="R293">
        <v>0</v>
      </c>
      <c r="S293">
        <v>0</v>
      </c>
      <c r="T293">
        <v>0</v>
      </c>
      <c r="U293" s="5">
        <v>4446</v>
      </c>
      <c r="V293">
        <v>28853</v>
      </c>
      <c r="W293">
        <v>18002</v>
      </c>
      <c r="X293">
        <v>12551</v>
      </c>
      <c r="Y293">
        <v>7343</v>
      </c>
      <c r="Z293">
        <v>27325</v>
      </c>
      <c r="AA293">
        <v>42426</v>
      </c>
      <c r="AB293">
        <v>43880</v>
      </c>
      <c r="AC293">
        <v>0</v>
      </c>
      <c r="AD293">
        <v>184826</v>
      </c>
    </row>
    <row r="294" spans="1:30" x14ac:dyDescent="0.25">
      <c r="A294">
        <v>2024</v>
      </c>
      <c r="B294" t="s">
        <v>30</v>
      </c>
      <c r="C294" t="s">
        <v>46</v>
      </c>
      <c r="D294" t="s">
        <v>54</v>
      </c>
      <c r="E294" t="s">
        <v>57</v>
      </c>
      <c r="F294" t="s">
        <v>323</v>
      </c>
      <c r="G294" t="s">
        <v>261</v>
      </c>
      <c r="H294">
        <v>4</v>
      </c>
      <c r="I294" t="s">
        <v>755</v>
      </c>
      <c r="J294" t="s">
        <v>760</v>
      </c>
      <c r="K294">
        <v>47681</v>
      </c>
      <c r="L294">
        <v>52681</v>
      </c>
      <c r="M294">
        <v>57097</v>
      </c>
      <c r="N294">
        <v>647</v>
      </c>
      <c r="O294">
        <v>73678</v>
      </c>
      <c r="P294">
        <v>31409</v>
      </c>
      <c r="Q294">
        <v>59630</v>
      </c>
      <c r="R294">
        <v>70160</v>
      </c>
      <c r="S294">
        <v>41188</v>
      </c>
      <c r="T294">
        <v>46670</v>
      </c>
      <c r="U294" s="5">
        <v>0</v>
      </c>
      <c r="V294">
        <v>0</v>
      </c>
      <c r="W294">
        <v>0</v>
      </c>
      <c r="X294">
        <v>0</v>
      </c>
      <c r="Y294">
        <v>0</v>
      </c>
      <c r="Z294">
        <v>0</v>
      </c>
      <c r="AA294">
        <v>0</v>
      </c>
      <c r="AB294">
        <v>0</v>
      </c>
      <c r="AC294">
        <v>480841</v>
      </c>
      <c r="AD294">
        <v>0</v>
      </c>
    </row>
    <row r="295" spans="1:30" x14ac:dyDescent="0.25">
      <c r="A295">
        <v>2025</v>
      </c>
      <c r="B295" t="s">
        <v>37</v>
      </c>
      <c r="C295" t="s">
        <v>44</v>
      </c>
      <c r="D295" t="s">
        <v>54</v>
      </c>
      <c r="E295" t="s">
        <v>55</v>
      </c>
      <c r="F295" t="s">
        <v>324</v>
      </c>
      <c r="G295" t="s">
        <v>648</v>
      </c>
      <c r="H295">
        <v>2</v>
      </c>
      <c r="I295" t="s">
        <v>750</v>
      </c>
      <c r="J295" t="s">
        <v>760</v>
      </c>
      <c r="K295">
        <v>35412</v>
      </c>
      <c r="L295">
        <v>37849</v>
      </c>
      <c r="M295">
        <v>70235</v>
      </c>
      <c r="N295">
        <v>61889</v>
      </c>
      <c r="O295">
        <v>49633</v>
      </c>
      <c r="P295">
        <v>45176</v>
      </c>
      <c r="Q295">
        <v>11547</v>
      </c>
      <c r="R295">
        <v>46529</v>
      </c>
      <c r="S295">
        <v>11178</v>
      </c>
      <c r="T295">
        <v>22865</v>
      </c>
      <c r="U295" s="5">
        <v>0</v>
      </c>
      <c r="V295">
        <v>0</v>
      </c>
      <c r="W295">
        <v>0</v>
      </c>
      <c r="X295">
        <v>0</v>
      </c>
      <c r="Y295">
        <v>0</v>
      </c>
      <c r="Z295">
        <v>0</v>
      </c>
      <c r="AA295">
        <v>0</v>
      </c>
      <c r="AB295">
        <v>0</v>
      </c>
      <c r="AC295">
        <v>392313</v>
      </c>
      <c r="AD295">
        <v>0</v>
      </c>
    </row>
    <row r="296" spans="1:30" x14ac:dyDescent="0.25">
      <c r="A296">
        <v>2023</v>
      </c>
      <c r="B296" t="s">
        <v>40</v>
      </c>
      <c r="C296" t="s">
        <v>43</v>
      </c>
      <c r="D296" t="s">
        <v>54</v>
      </c>
      <c r="E296" t="s">
        <v>59</v>
      </c>
      <c r="F296" t="s">
        <v>325</v>
      </c>
      <c r="G296" t="s">
        <v>507</v>
      </c>
      <c r="H296">
        <v>5</v>
      </c>
      <c r="I296" t="s">
        <v>754</v>
      </c>
      <c r="J296" t="s">
        <v>759</v>
      </c>
      <c r="K296">
        <v>0</v>
      </c>
      <c r="L296">
        <v>0</v>
      </c>
      <c r="M296">
        <v>0</v>
      </c>
      <c r="N296">
        <v>0</v>
      </c>
      <c r="O296">
        <v>0</v>
      </c>
      <c r="P296">
        <v>0</v>
      </c>
      <c r="Q296">
        <v>0</v>
      </c>
      <c r="R296">
        <v>0</v>
      </c>
      <c r="S296">
        <v>0</v>
      </c>
      <c r="T296">
        <v>0</v>
      </c>
      <c r="U296" s="5">
        <v>30612</v>
      </c>
      <c r="V296">
        <v>49955</v>
      </c>
      <c r="W296">
        <v>49344</v>
      </c>
      <c r="X296">
        <v>9122</v>
      </c>
      <c r="Y296">
        <v>35217</v>
      </c>
      <c r="Z296">
        <v>7756</v>
      </c>
      <c r="AA296">
        <v>29888</v>
      </c>
      <c r="AB296">
        <v>13294</v>
      </c>
      <c r="AC296">
        <v>0</v>
      </c>
      <c r="AD296">
        <v>225188</v>
      </c>
    </row>
    <row r="297" spans="1:30" x14ac:dyDescent="0.25">
      <c r="A297">
        <v>2025</v>
      </c>
      <c r="B297" t="s">
        <v>41</v>
      </c>
      <c r="C297" t="s">
        <v>47</v>
      </c>
      <c r="D297" t="s">
        <v>50</v>
      </c>
      <c r="E297" t="s">
        <v>62</v>
      </c>
      <c r="F297" t="s">
        <v>326</v>
      </c>
      <c r="G297" t="s">
        <v>362</v>
      </c>
      <c r="H297">
        <v>3</v>
      </c>
      <c r="I297" t="s">
        <v>750</v>
      </c>
      <c r="J297" t="s">
        <v>760</v>
      </c>
      <c r="K297">
        <v>73092</v>
      </c>
      <c r="L297">
        <v>67954</v>
      </c>
      <c r="M297">
        <v>64181</v>
      </c>
      <c r="N297">
        <v>20880</v>
      </c>
      <c r="O297">
        <v>30729</v>
      </c>
      <c r="P297">
        <v>17080</v>
      </c>
      <c r="Q297">
        <v>9227</v>
      </c>
      <c r="R297">
        <v>20885</v>
      </c>
      <c r="S297">
        <v>71977</v>
      </c>
      <c r="T297">
        <v>25351</v>
      </c>
      <c r="U297" s="5">
        <v>0</v>
      </c>
      <c r="V297">
        <v>0</v>
      </c>
      <c r="W297">
        <v>0</v>
      </c>
      <c r="X297">
        <v>0</v>
      </c>
      <c r="Y297">
        <v>0</v>
      </c>
      <c r="Z297">
        <v>0</v>
      </c>
      <c r="AA297">
        <v>0</v>
      </c>
      <c r="AB297">
        <v>0</v>
      </c>
      <c r="AC297">
        <v>401356</v>
      </c>
      <c r="AD297">
        <v>0</v>
      </c>
    </row>
    <row r="298" spans="1:30" x14ac:dyDescent="0.25">
      <c r="A298">
        <v>2022</v>
      </c>
      <c r="B298" t="s">
        <v>35</v>
      </c>
      <c r="C298" t="s">
        <v>43</v>
      </c>
      <c r="D298" t="s">
        <v>51</v>
      </c>
      <c r="E298" t="s">
        <v>55</v>
      </c>
      <c r="F298" t="s">
        <v>243</v>
      </c>
      <c r="G298" t="s">
        <v>625</v>
      </c>
      <c r="H298">
        <v>2</v>
      </c>
      <c r="I298" t="s">
        <v>756</v>
      </c>
      <c r="J298" t="s">
        <v>760</v>
      </c>
      <c r="K298">
        <v>10359</v>
      </c>
      <c r="L298">
        <v>4422</v>
      </c>
      <c r="M298">
        <v>20407</v>
      </c>
      <c r="N298">
        <v>21158</v>
      </c>
      <c r="O298">
        <v>53698</v>
      </c>
      <c r="P298">
        <v>10014</v>
      </c>
      <c r="Q298">
        <v>4856</v>
      </c>
      <c r="R298">
        <v>45929</v>
      </c>
      <c r="S298">
        <v>77407</v>
      </c>
      <c r="T298">
        <v>32074</v>
      </c>
      <c r="U298" s="5">
        <v>0</v>
      </c>
      <c r="V298">
        <v>0</v>
      </c>
      <c r="W298">
        <v>0</v>
      </c>
      <c r="X298">
        <v>0</v>
      </c>
      <c r="Y298">
        <v>0</v>
      </c>
      <c r="Z298">
        <v>0</v>
      </c>
      <c r="AA298">
        <v>0</v>
      </c>
      <c r="AB298">
        <v>0</v>
      </c>
      <c r="AC298">
        <v>280324</v>
      </c>
      <c r="AD298">
        <v>0</v>
      </c>
    </row>
    <row r="299" spans="1:30" x14ac:dyDescent="0.25">
      <c r="A299">
        <v>2025</v>
      </c>
      <c r="B299" t="s">
        <v>33</v>
      </c>
      <c r="C299" t="s">
        <v>45</v>
      </c>
      <c r="D299" t="s">
        <v>50</v>
      </c>
      <c r="E299" t="s">
        <v>56</v>
      </c>
      <c r="F299" t="s">
        <v>327</v>
      </c>
      <c r="G299" t="s">
        <v>649</v>
      </c>
      <c r="H299">
        <v>2</v>
      </c>
      <c r="I299" t="s">
        <v>755</v>
      </c>
      <c r="J299" t="s">
        <v>760</v>
      </c>
      <c r="K299">
        <v>8765</v>
      </c>
      <c r="L299">
        <v>73379</v>
      </c>
      <c r="M299">
        <v>31448</v>
      </c>
      <c r="N299">
        <v>67991</v>
      </c>
      <c r="O299">
        <v>75837</v>
      </c>
      <c r="P299">
        <v>22708</v>
      </c>
      <c r="Q299">
        <v>20198</v>
      </c>
      <c r="R299">
        <v>9814</v>
      </c>
      <c r="S299">
        <v>19066</v>
      </c>
      <c r="T299">
        <v>73538</v>
      </c>
      <c r="U299" s="5">
        <v>0</v>
      </c>
      <c r="V299">
        <v>0</v>
      </c>
      <c r="W299">
        <v>0</v>
      </c>
      <c r="X299">
        <v>0</v>
      </c>
      <c r="Y299">
        <v>0</v>
      </c>
      <c r="Z299">
        <v>0</v>
      </c>
      <c r="AA299">
        <v>0</v>
      </c>
      <c r="AB299">
        <v>0</v>
      </c>
      <c r="AC299">
        <v>402744</v>
      </c>
      <c r="AD299">
        <v>0</v>
      </c>
    </row>
    <row r="300" spans="1:30" x14ac:dyDescent="0.25">
      <c r="A300">
        <v>2022</v>
      </c>
      <c r="B300" t="s">
        <v>33</v>
      </c>
      <c r="C300" t="s">
        <v>42</v>
      </c>
      <c r="D300" t="s">
        <v>53</v>
      </c>
      <c r="E300" t="s">
        <v>59</v>
      </c>
      <c r="F300" t="s">
        <v>328</v>
      </c>
      <c r="G300" t="s">
        <v>338</v>
      </c>
      <c r="H300">
        <v>1</v>
      </c>
      <c r="I300" t="s">
        <v>752</v>
      </c>
      <c r="J300" t="s">
        <v>759</v>
      </c>
      <c r="K300">
        <v>0</v>
      </c>
      <c r="L300">
        <v>0</v>
      </c>
      <c r="M300">
        <v>0</v>
      </c>
      <c r="N300">
        <v>0</v>
      </c>
      <c r="O300">
        <v>0</v>
      </c>
      <c r="P300">
        <v>0</v>
      </c>
      <c r="Q300">
        <v>0</v>
      </c>
      <c r="R300">
        <v>0</v>
      </c>
      <c r="S300">
        <v>0</v>
      </c>
      <c r="T300">
        <v>0</v>
      </c>
      <c r="U300" s="5">
        <v>17051</v>
      </c>
      <c r="V300">
        <v>21417</v>
      </c>
      <c r="W300">
        <v>28414</v>
      </c>
      <c r="X300">
        <v>41254</v>
      </c>
      <c r="Y300">
        <v>546</v>
      </c>
      <c r="Z300">
        <v>25300</v>
      </c>
      <c r="AA300">
        <v>12015</v>
      </c>
      <c r="AB300">
        <v>45402</v>
      </c>
      <c r="AC300">
        <v>0</v>
      </c>
      <c r="AD300">
        <v>191399</v>
      </c>
    </row>
    <row r="301" spans="1:30" x14ac:dyDescent="0.25">
      <c r="A301">
        <v>2025</v>
      </c>
      <c r="B301" t="s">
        <v>31</v>
      </c>
      <c r="C301" t="s">
        <v>43</v>
      </c>
      <c r="D301" t="s">
        <v>49</v>
      </c>
      <c r="E301" t="s">
        <v>59</v>
      </c>
      <c r="F301" t="s">
        <v>329</v>
      </c>
      <c r="G301" t="s">
        <v>403</v>
      </c>
      <c r="H301">
        <v>5</v>
      </c>
      <c r="I301" t="s">
        <v>754</v>
      </c>
      <c r="J301" t="s">
        <v>760</v>
      </c>
      <c r="K301">
        <v>40817</v>
      </c>
      <c r="L301">
        <v>79566</v>
      </c>
      <c r="M301">
        <v>29847</v>
      </c>
      <c r="N301">
        <v>64979</v>
      </c>
      <c r="O301">
        <v>28827</v>
      </c>
      <c r="P301">
        <v>37927</v>
      </c>
      <c r="Q301">
        <v>79390</v>
      </c>
      <c r="R301">
        <v>10830</v>
      </c>
      <c r="S301">
        <v>12000</v>
      </c>
      <c r="T301">
        <v>2040</v>
      </c>
      <c r="U301" s="5">
        <v>0</v>
      </c>
      <c r="V301">
        <v>0</v>
      </c>
      <c r="W301">
        <v>0</v>
      </c>
      <c r="X301">
        <v>0</v>
      </c>
      <c r="Y301">
        <v>0</v>
      </c>
      <c r="Z301">
        <v>0</v>
      </c>
      <c r="AA301">
        <v>0</v>
      </c>
      <c r="AB301">
        <v>0</v>
      </c>
      <c r="AC301">
        <v>386223</v>
      </c>
      <c r="AD301">
        <v>0</v>
      </c>
    </row>
    <row r="302" spans="1:30" x14ac:dyDescent="0.25">
      <c r="A302">
        <v>2023</v>
      </c>
      <c r="B302" t="s">
        <v>36</v>
      </c>
      <c r="C302" t="s">
        <v>45</v>
      </c>
      <c r="D302" t="s">
        <v>48</v>
      </c>
      <c r="E302" t="s">
        <v>57</v>
      </c>
      <c r="F302" t="s">
        <v>330</v>
      </c>
      <c r="G302" t="s">
        <v>92</v>
      </c>
      <c r="H302">
        <v>4</v>
      </c>
      <c r="I302" t="s">
        <v>753</v>
      </c>
      <c r="J302" t="s">
        <v>760</v>
      </c>
      <c r="K302">
        <v>5084</v>
      </c>
      <c r="L302">
        <v>41053</v>
      </c>
      <c r="M302">
        <v>3892</v>
      </c>
      <c r="N302">
        <v>49550</v>
      </c>
      <c r="O302">
        <v>32006</v>
      </c>
      <c r="P302">
        <v>22416</v>
      </c>
      <c r="Q302">
        <v>15696</v>
      </c>
      <c r="R302">
        <v>57304</v>
      </c>
      <c r="S302">
        <v>11112</v>
      </c>
      <c r="T302">
        <v>49061</v>
      </c>
      <c r="U302" s="5">
        <v>0</v>
      </c>
      <c r="V302">
        <v>0</v>
      </c>
      <c r="W302">
        <v>0</v>
      </c>
      <c r="X302">
        <v>0</v>
      </c>
      <c r="Y302">
        <v>0</v>
      </c>
      <c r="Z302">
        <v>0</v>
      </c>
      <c r="AA302">
        <v>0</v>
      </c>
      <c r="AB302">
        <v>0</v>
      </c>
      <c r="AC302">
        <v>287174</v>
      </c>
      <c r="AD302">
        <v>0</v>
      </c>
    </row>
    <row r="303" spans="1:30" x14ac:dyDescent="0.25">
      <c r="A303">
        <v>2024</v>
      </c>
      <c r="B303" t="s">
        <v>33</v>
      </c>
      <c r="C303" t="s">
        <v>44</v>
      </c>
      <c r="D303" t="s">
        <v>50</v>
      </c>
      <c r="E303" t="s">
        <v>55</v>
      </c>
      <c r="F303" t="s">
        <v>213</v>
      </c>
      <c r="G303" t="s">
        <v>446</v>
      </c>
      <c r="H303">
        <v>1</v>
      </c>
      <c r="I303" t="s">
        <v>757</v>
      </c>
      <c r="J303" t="s">
        <v>759</v>
      </c>
      <c r="K303">
        <v>0</v>
      </c>
      <c r="L303">
        <v>0</v>
      </c>
      <c r="M303">
        <v>0</v>
      </c>
      <c r="N303">
        <v>0</v>
      </c>
      <c r="O303">
        <v>0</v>
      </c>
      <c r="P303">
        <v>0</v>
      </c>
      <c r="Q303">
        <v>0</v>
      </c>
      <c r="R303">
        <v>0</v>
      </c>
      <c r="S303">
        <v>0</v>
      </c>
      <c r="T303">
        <v>0</v>
      </c>
      <c r="U303" s="5">
        <v>33709</v>
      </c>
      <c r="V303">
        <v>34515</v>
      </c>
      <c r="W303">
        <v>39308</v>
      </c>
      <c r="X303">
        <v>37633</v>
      </c>
      <c r="Y303">
        <v>45436</v>
      </c>
      <c r="Z303">
        <v>12768</v>
      </c>
      <c r="AA303">
        <v>32862</v>
      </c>
      <c r="AB303">
        <v>37838</v>
      </c>
      <c r="AC303">
        <v>0</v>
      </c>
      <c r="AD303">
        <v>274069</v>
      </c>
    </row>
    <row r="304" spans="1:30" x14ac:dyDescent="0.25">
      <c r="A304">
        <v>2023</v>
      </c>
      <c r="B304" t="s">
        <v>31</v>
      </c>
      <c r="C304" t="s">
        <v>45</v>
      </c>
      <c r="D304" t="s">
        <v>53</v>
      </c>
      <c r="E304" t="s">
        <v>59</v>
      </c>
      <c r="F304" t="s">
        <v>181</v>
      </c>
      <c r="G304" t="s">
        <v>650</v>
      </c>
      <c r="H304">
        <v>2</v>
      </c>
      <c r="I304" t="s">
        <v>752</v>
      </c>
      <c r="J304" t="s">
        <v>759</v>
      </c>
      <c r="K304">
        <v>0</v>
      </c>
      <c r="L304">
        <v>0</v>
      </c>
      <c r="M304">
        <v>0</v>
      </c>
      <c r="N304">
        <v>0</v>
      </c>
      <c r="O304">
        <v>0</v>
      </c>
      <c r="P304">
        <v>0</v>
      </c>
      <c r="Q304">
        <v>0</v>
      </c>
      <c r="R304">
        <v>0</v>
      </c>
      <c r="S304">
        <v>0</v>
      </c>
      <c r="T304">
        <v>0</v>
      </c>
      <c r="U304" s="5">
        <v>10317</v>
      </c>
      <c r="V304">
        <v>48412</v>
      </c>
      <c r="W304">
        <v>12325</v>
      </c>
      <c r="X304">
        <v>23461</v>
      </c>
      <c r="Y304">
        <v>12856</v>
      </c>
      <c r="Z304">
        <v>1419</v>
      </c>
      <c r="AA304">
        <v>2643</v>
      </c>
      <c r="AB304">
        <v>941</v>
      </c>
      <c r="AC304">
        <v>0</v>
      </c>
      <c r="AD304">
        <v>112374</v>
      </c>
    </row>
    <row r="305" spans="1:30" x14ac:dyDescent="0.25">
      <c r="A305">
        <v>2025</v>
      </c>
      <c r="B305" t="s">
        <v>30</v>
      </c>
      <c r="C305" t="s">
        <v>45</v>
      </c>
      <c r="D305" t="s">
        <v>54</v>
      </c>
      <c r="E305" t="s">
        <v>61</v>
      </c>
      <c r="F305" t="s">
        <v>331</v>
      </c>
      <c r="G305" t="s">
        <v>651</v>
      </c>
      <c r="H305">
        <v>5</v>
      </c>
      <c r="I305" t="s">
        <v>756</v>
      </c>
      <c r="J305" t="s">
        <v>759</v>
      </c>
      <c r="K305">
        <v>0</v>
      </c>
      <c r="L305">
        <v>0</v>
      </c>
      <c r="M305">
        <v>0</v>
      </c>
      <c r="N305">
        <v>0</v>
      </c>
      <c r="O305">
        <v>0</v>
      </c>
      <c r="P305">
        <v>0</v>
      </c>
      <c r="Q305">
        <v>0</v>
      </c>
      <c r="R305">
        <v>0</v>
      </c>
      <c r="S305">
        <v>0</v>
      </c>
      <c r="T305">
        <v>0</v>
      </c>
      <c r="U305" s="5">
        <v>17430</v>
      </c>
      <c r="V305">
        <v>42480</v>
      </c>
      <c r="W305">
        <v>32733</v>
      </c>
      <c r="X305">
        <v>164</v>
      </c>
      <c r="Y305">
        <v>8176</v>
      </c>
      <c r="Z305">
        <v>14977</v>
      </c>
      <c r="AA305">
        <v>21820</v>
      </c>
      <c r="AB305">
        <v>39837</v>
      </c>
      <c r="AC305">
        <v>0</v>
      </c>
      <c r="AD305">
        <v>177617</v>
      </c>
    </row>
    <row r="306" spans="1:30" x14ac:dyDescent="0.25">
      <c r="A306">
        <v>2023</v>
      </c>
      <c r="B306" t="s">
        <v>37</v>
      </c>
      <c r="C306" t="s">
        <v>47</v>
      </c>
      <c r="D306" t="s">
        <v>52</v>
      </c>
      <c r="E306" t="s">
        <v>57</v>
      </c>
      <c r="F306" t="s">
        <v>260</v>
      </c>
      <c r="G306" t="s">
        <v>356</v>
      </c>
      <c r="H306">
        <v>5</v>
      </c>
      <c r="I306" t="s">
        <v>752</v>
      </c>
      <c r="J306" t="s">
        <v>759</v>
      </c>
      <c r="K306">
        <v>0</v>
      </c>
      <c r="L306">
        <v>0</v>
      </c>
      <c r="M306">
        <v>0</v>
      </c>
      <c r="N306">
        <v>0</v>
      </c>
      <c r="O306">
        <v>0</v>
      </c>
      <c r="P306">
        <v>0</v>
      </c>
      <c r="Q306">
        <v>0</v>
      </c>
      <c r="R306">
        <v>0</v>
      </c>
      <c r="S306">
        <v>0</v>
      </c>
      <c r="T306">
        <v>0</v>
      </c>
      <c r="U306" s="5">
        <v>4296</v>
      </c>
      <c r="V306">
        <v>4444</v>
      </c>
      <c r="W306">
        <v>9147</v>
      </c>
      <c r="X306">
        <v>25658</v>
      </c>
      <c r="Y306">
        <v>39286</v>
      </c>
      <c r="Z306">
        <v>38246</v>
      </c>
      <c r="AA306">
        <v>31852</v>
      </c>
      <c r="AB306">
        <v>40997</v>
      </c>
      <c r="AC306">
        <v>0</v>
      </c>
      <c r="AD306">
        <v>193926</v>
      </c>
    </row>
    <row r="307" spans="1:30" x14ac:dyDescent="0.25">
      <c r="A307">
        <v>2023</v>
      </c>
      <c r="B307" t="s">
        <v>34</v>
      </c>
      <c r="C307" t="s">
        <v>47</v>
      </c>
      <c r="D307" t="s">
        <v>53</v>
      </c>
      <c r="E307" t="s">
        <v>59</v>
      </c>
      <c r="F307" t="s">
        <v>332</v>
      </c>
      <c r="G307" t="s">
        <v>652</v>
      </c>
      <c r="H307">
        <v>5</v>
      </c>
      <c r="I307" t="s">
        <v>755</v>
      </c>
      <c r="J307" t="s">
        <v>759</v>
      </c>
      <c r="K307">
        <v>0</v>
      </c>
      <c r="L307">
        <v>0</v>
      </c>
      <c r="M307">
        <v>0</v>
      </c>
      <c r="N307">
        <v>0</v>
      </c>
      <c r="O307">
        <v>0</v>
      </c>
      <c r="P307">
        <v>0</v>
      </c>
      <c r="Q307">
        <v>0</v>
      </c>
      <c r="R307">
        <v>0</v>
      </c>
      <c r="S307">
        <v>0</v>
      </c>
      <c r="T307">
        <v>0</v>
      </c>
      <c r="U307" s="5">
        <v>25340</v>
      </c>
      <c r="V307">
        <v>19373</v>
      </c>
      <c r="W307">
        <v>28716</v>
      </c>
      <c r="X307">
        <v>1510</v>
      </c>
      <c r="Y307">
        <v>19268</v>
      </c>
      <c r="Z307">
        <v>8917</v>
      </c>
      <c r="AA307">
        <v>8611</v>
      </c>
      <c r="AB307">
        <v>7849</v>
      </c>
      <c r="AC307">
        <v>0</v>
      </c>
      <c r="AD307">
        <v>119584</v>
      </c>
    </row>
    <row r="308" spans="1:30" x14ac:dyDescent="0.25">
      <c r="A308">
        <v>2022</v>
      </c>
      <c r="B308" t="s">
        <v>30</v>
      </c>
      <c r="C308" t="s">
        <v>45</v>
      </c>
      <c r="D308" t="s">
        <v>49</v>
      </c>
      <c r="E308" t="s">
        <v>61</v>
      </c>
      <c r="F308" t="s">
        <v>333</v>
      </c>
      <c r="G308" t="s">
        <v>653</v>
      </c>
      <c r="H308">
        <v>4</v>
      </c>
      <c r="I308" t="s">
        <v>751</v>
      </c>
      <c r="J308" t="s">
        <v>759</v>
      </c>
      <c r="K308">
        <v>0</v>
      </c>
      <c r="L308">
        <v>0</v>
      </c>
      <c r="M308">
        <v>0</v>
      </c>
      <c r="N308">
        <v>0</v>
      </c>
      <c r="O308">
        <v>0</v>
      </c>
      <c r="P308">
        <v>0</v>
      </c>
      <c r="Q308">
        <v>0</v>
      </c>
      <c r="R308">
        <v>0</v>
      </c>
      <c r="S308">
        <v>0</v>
      </c>
      <c r="T308">
        <v>0</v>
      </c>
      <c r="U308" s="5">
        <v>6460</v>
      </c>
      <c r="V308">
        <v>30230</v>
      </c>
      <c r="W308">
        <v>42361</v>
      </c>
      <c r="X308">
        <v>11737</v>
      </c>
      <c r="Y308">
        <v>3387</v>
      </c>
      <c r="Z308">
        <v>7653</v>
      </c>
      <c r="AA308">
        <v>273</v>
      </c>
      <c r="AB308">
        <v>3541</v>
      </c>
      <c r="AC308">
        <v>0</v>
      </c>
      <c r="AD308">
        <v>105642</v>
      </c>
    </row>
    <row r="309" spans="1:30" x14ac:dyDescent="0.25">
      <c r="A309">
        <v>2024</v>
      </c>
      <c r="B309" t="s">
        <v>40</v>
      </c>
      <c r="C309" t="s">
        <v>44</v>
      </c>
      <c r="D309" t="s">
        <v>51</v>
      </c>
      <c r="E309" t="s">
        <v>55</v>
      </c>
      <c r="F309" t="s">
        <v>334</v>
      </c>
      <c r="G309" t="s">
        <v>654</v>
      </c>
      <c r="H309">
        <v>3</v>
      </c>
      <c r="I309" t="s">
        <v>750</v>
      </c>
      <c r="J309" t="s">
        <v>760</v>
      </c>
      <c r="K309">
        <v>57140</v>
      </c>
      <c r="L309">
        <v>36416</v>
      </c>
      <c r="M309">
        <v>68536</v>
      </c>
      <c r="N309">
        <v>34215</v>
      </c>
      <c r="O309">
        <v>29074</v>
      </c>
      <c r="P309">
        <v>13996</v>
      </c>
      <c r="Q309">
        <v>68143</v>
      </c>
      <c r="R309">
        <v>24773</v>
      </c>
      <c r="S309">
        <v>36915</v>
      </c>
      <c r="T309">
        <v>67957</v>
      </c>
      <c r="U309" s="5">
        <v>0</v>
      </c>
      <c r="V309">
        <v>0</v>
      </c>
      <c r="W309">
        <v>0</v>
      </c>
      <c r="X309">
        <v>0</v>
      </c>
      <c r="Y309">
        <v>0</v>
      </c>
      <c r="Z309">
        <v>0</v>
      </c>
      <c r="AA309">
        <v>0</v>
      </c>
      <c r="AB309">
        <v>0</v>
      </c>
      <c r="AC309">
        <v>437165</v>
      </c>
      <c r="AD309">
        <v>0</v>
      </c>
    </row>
    <row r="310" spans="1:30" x14ac:dyDescent="0.25">
      <c r="A310">
        <v>2023</v>
      </c>
      <c r="B310" t="s">
        <v>32</v>
      </c>
      <c r="C310" t="s">
        <v>44</v>
      </c>
      <c r="D310" t="s">
        <v>48</v>
      </c>
      <c r="E310" t="s">
        <v>60</v>
      </c>
      <c r="F310" t="s">
        <v>335</v>
      </c>
      <c r="G310" t="s">
        <v>335</v>
      </c>
      <c r="H310">
        <v>0</v>
      </c>
      <c r="I310" t="s">
        <v>751</v>
      </c>
      <c r="J310" t="s">
        <v>760</v>
      </c>
      <c r="K310">
        <v>77400</v>
      </c>
      <c r="L310">
        <v>16007</v>
      </c>
      <c r="M310">
        <v>65813</v>
      </c>
      <c r="N310">
        <v>68023</v>
      </c>
      <c r="O310">
        <v>49683</v>
      </c>
      <c r="P310">
        <v>5348</v>
      </c>
      <c r="Q310">
        <v>20749</v>
      </c>
      <c r="R310">
        <v>37331</v>
      </c>
      <c r="S310">
        <v>12652</v>
      </c>
      <c r="T310">
        <v>8547</v>
      </c>
      <c r="U310" s="5">
        <v>0</v>
      </c>
      <c r="V310">
        <v>0</v>
      </c>
      <c r="W310">
        <v>0</v>
      </c>
      <c r="X310">
        <v>0</v>
      </c>
      <c r="Y310">
        <v>0</v>
      </c>
      <c r="Z310">
        <v>0</v>
      </c>
      <c r="AA310">
        <v>0</v>
      </c>
      <c r="AB310">
        <v>0</v>
      </c>
      <c r="AC310">
        <v>361553</v>
      </c>
      <c r="AD310">
        <v>0</v>
      </c>
    </row>
    <row r="311" spans="1:30" x14ac:dyDescent="0.25">
      <c r="A311">
        <v>2022</v>
      </c>
      <c r="B311" t="s">
        <v>37</v>
      </c>
      <c r="C311" t="s">
        <v>46</v>
      </c>
      <c r="D311" t="s">
        <v>52</v>
      </c>
      <c r="E311" t="s">
        <v>56</v>
      </c>
      <c r="F311" t="s">
        <v>336</v>
      </c>
      <c r="G311" t="s">
        <v>364</v>
      </c>
      <c r="H311">
        <v>4</v>
      </c>
      <c r="I311" t="s">
        <v>757</v>
      </c>
      <c r="J311" t="s">
        <v>760</v>
      </c>
      <c r="K311">
        <v>64541</v>
      </c>
      <c r="L311">
        <v>51290</v>
      </c>
      <c r="M311">
        <v>44722</v>
      </c>
      <c r="N311">
        <v>52277</v>
      </c>
      <c r="O311">
        <v>22828</v>
      </c>
      <c r="P311">
        <v>45383</v>
      </c>
      <c r="Q311">
        <v>44623</v>
      </c>
      <c r="R311">
        <v>25214</v>
      </c>
      <c r="S311">
        <v>12254</v>
      </c>
      <c r="T311">
        <v>72434</v>
      </c>
      <c r="U311" s="5">
        <v>0</v>
      </c>
      <c r="V311">
        <v>0</v>
      </c>
      <c r="W311">
        <v>0</v>
      </c>
      <c r="X311">
        <v>0</v>
      </c>
      <c r="Y311">
        <v>0</v>
      </c>
      <c r="Z311">
        <v>0</v>
      </c>
      <c r="AA311">
        <v>0</v>
      </c>
      <c r="AB311">
        <v>0</v>
      </c>
      <c r="AC311">
        <v>435566</v>
      </c>
      <c r="AD311">
        <v>0</v>
      </c>
    </row>
    <row r="312" spans="1:30" x14ac:dyDescent="0.25">
      <c r="A312">
        <v>2023</v>
      </c>
      <c r="B312" t="s">
        <v>32</v>
      </c>
      <c r="C312" t="s">
        <v>44</v>
      </c>
      <c r="D312" t="s">
        <v>49</v>
      </c>
      <c r="E312" t="s">
        <v>58</v>
      </c>
      <c r="F312" t="s">
        <v>337</v>
      </c>
      <c r="G312" t="s">
        <v>337</v>
      </c>
      <c r="H312">
        <v>0</v>
      </c>
      <c r="I312" t="s">
        <v>753</v>
      </c>
      <c r="J312" t="s">
        <v>760</v>
      </c>
      <c r="K312">
        <v>69079</v>
      </c>
      <c r="L312">
        <v>12626</v>
      </c>
      <c r="M312">
        <v>26023</v>
      </c>
      <c r="N312">
        <v>48140</v>
      </c>
      <c r="O312">
        <v>75474</v>
      </c>
      <c r="P312">
        <v>73310</v>
      </c>
      <c r="Q312">
        <v>64881</v>
      </c>
      <c r="R312">
        <v>6608</v>
      </c>
      <c r="S312">
        <v>54896</v>
      </c>
      <c r="T312">
        <v>14403</v>
      </c>
      <c r="U312" s="5">
        <v>0</v>
      </c>
      <c r="V312">
        <v>0</v>
      </c>
      <c r="W312">
        <v>0</v>
      </c>
      <c r="X312">
        <v>0</v>
      </c>
      <c r="Y312">
        <v>0</v>
      </c>
      <c r="Z312">
        <v>0</v>
      </c>
      <c r="AA312">
        <v>0</v>
      </c>
      <c r="AB312">
        <v>0</v>
      </c>
      <c r="AC312">
        <v>445440</v>
      </c>
      <c r="AD312">
        <v>0</v>
      </c>
    </row>
    <row r="313" spans="1:30" x14ac:dyDescent="0.25">
      <c r="A313">
        <v>2025</v>
      </c>
      <c r="B313" t="s">
        <v>39</v>
      </c>
      <c r="C313" t="s">
        <v>42</v>
      </c>
      <c r="D313" t="s">
        <v>49</v>
      </c>
      <c r="E313" t="s">
        <v>58</v>
      </c>
      <c r="F313" t="s">
        <v>87</v>
      </c>
      <c r="G313" t="s">
        <v>275</v>
      </c>
      <c r="H313">
        <v>2</v>
      </c>
      <c r="I313" t="s">
        <v>755</v>
      </c>
      <c r="J313" t="s">
        <v>759</v>
      </c>
      <c r="K313">
        <v>0</v>
      </c>
      <c r="L313">
        <v>0</v>
      </c>
      <c r="M313">
        <v>0</v>
      </c>
      <c r="N313">
        <v>0</v>
      </c>
      <c r="O313">
        <v>0</v>
      </c>
      <c r="P313">
        <v>0</v>
      </c>
      <c r="Q313">
        <v>0</v>
      </c>
      <c r="R313">
        <v>0</v>
      </c>
      <c r="S313">
        <v>0</v>
      </c>
      <c r="T313">
        <v>0</v>
      </c>
      <c r="U313" s="5">
        <v>23080</v>
      </c>
      <c r="V313">
        <v>22902</v>
      </c>
      <c r="W313">
        <v>17515</v>
      </c>
      <c r="X313">
        <v>46955</v>
      </c>
      <c r="Y313">
        <v>88</v>
      </c>
      <c r="Z313">
        <v>37433</v>
      </c>
      <c r="AA313">
        <v>23363</v>
      </c>
      <c r="AB313">
        <v>33107</v>
      </c>
      <c r="AC313">
        <v>0</v>
      </c>
      <c r="AD313">
        <v>204443</v>
      </c>
    </row>
    <row r="314" spans="1:30" x14ac:dyDescent="0.25">
      <c r="A314">
        <v>2022</v>
      </c>
      <c r="B314" t="s">
        <v>37</v>
      </c>
      <c r="C314" t="s">
        <v>45</v>
      </c>
      <c r="D314" t="s">
        <v>54</v>
      </c>
      <c r="E314" t="s">
        <v>59</v>
      </c>
      <c r="F314" t="s">
        <v>338</v>
      </c>
      <c r="G314" t="s">
        <v>338</v>
      </c>
      <c r="H314">
        <v>0</v>
      </c>
      <c r="I314" t="s">
        <v>755</v>
      </c>
      <c r="J314" t="s">
        <v>759</v>
      </c>
      <c r="K314">
        <v>0</v>
      </c>
      <c r="L314">
        <v>0</v>
      </c>
      <c r="M314">
        <v>0</v>
      </c>
      <c r="N314">
        <v>0</v>
      </c>
      <c r="O314">
        <v>0</v>
      </c>
      <c r="P314">
        <v>0</v>
      </c>
      <c r="Q314">
        <v>0</v>
      </c>
      <c r="R314">
        <v>0</v>
      </c>
      <c r="S314">
        <v>0</v>
      </c>
      <c r="T314">
        <v>0</v>
      </c>
      <c r="U314" s="5">
        <v>995</v>
      </c>
      <c r="V314">
        <v>23999</v>
      </c>
      <c r="W314">
        <v>45255</v>
      </c>
      <c r="X314">
        <v>31192</v>
      </c>
      <c r="Y314">
        <v>45894</v>
      </c>
      <c r="Z314">
        <v>26940</v>
      </c>
      <c r="AA314">
        <v>11158</v>
      </c>
      <c r="AB314">
        <v>18858</v>
      </c>
      <c r="AC314">
        <v>0</v>
      </c>
      <c r="AD314">
        <v>204291</v>
      </c>
    </row>
    <row r="315" spans="1:30" x14ac:dyDescent="0.25">
      <c r="A315">
        <v>2022</v>
      </c>
      <c r="B315" t="s">
        <v>38</v>
      </c>
      <c r="C315" t="s">
        <v>47</v>
      </c>
      <c r="D315" t="s">
        <v>50</v>
      </c>
      <c r="E315" t="s">
        <v>56</v>
      </c>
      <c r="F315" t="s">
        <v>339</v>
      </c>
      <c r="G315" t="s">
        <v>655</v>
      </c>
      <c r="H315">
        <v>2</v>
      </c>
      <c r="I315" t="s">
        <v>757</v>
      </c>
      <c r="J315" t="s">
        <v>759</v>
      </c>
      <c r="K315">
        <v>0</v>
      </c>
      <c r="L315">
        <v>0</v>
      </c>
      <c r="M315">
        <v>0</v>
      </c>
      <c r="N315">
        <v>0</v>
      </c>
      <c r="O315">
        <v>0</v>
      </c>
      <c r="P315">
        <v>0</v>
      </c>
      <c r="Q315">
        <v>0</v>
      </c>
      <c r="R315">
        <v>0</v>
      </c>
      <c r="S315">
        <v>0</v>
      </c>
      <c r="T315">
        <v>0</v>
      </c>
      <c r="U315" s="5">
        <v>18632</v>
      </c>
      <c r="V315">
        <v>20089</v>
      </c>
      <c r="W315">
        <v>20843</v>
      </c>
      <c r="X315">
        <v>20479</v>
      </c>
      <c r="Y315">
        <v>44808</v>
      </c>
      <c r="Z315">
        <v>48573</v>
      </c>
      <c r="AA315">
        <v>30011</v>
      </c>
      <c r="AB315">
        <v>8819</v>
      </c>
      <c r="AC315">
        <v>0</v>
      </c>
      <c r="AD315">
        <v>212254</v>
      </c>
    </row>
    <row r="316" spans="1:30" x14ac:dyDescent="0.25">
      <c r="A316">
        <v>2025</v>
      </c>
      <c r="B316" t="s">
        <v>34</v>
      </c>
      <c r="C316" t="s">
        <v>46</v>
      </c>
      <c r="D316" t="s">
        <v>53</v>
      </c>
      <c r="E316" t="s">
        <v>62</v>
      </c>
      <c r="F316" t="s">
        <v>340</v>
      </c>
      <c r="G316" t="s">
        <v>656</v>
      </c>
      <c r="H316">
        <v>3</v>
      </c>
      <c r="I316" t="s">
        <v>756</v>
      </c>
      <c r="J316" t="s">
        <v>759</v>
      </c>
      <c r="K316">
        <v>0</v>
      </c>
      <c r="L316">
        <v>0</v>
      </c>
      <c r="M316">
        <v>0</v>
      </c>
      <c r="N316">
        <v>0</v>
      </c>
      <c r="O316">
        <v>0</v>
      </c>
      <c r="P316">
        <v>0</v>
      </c>
      <c r="Q316">
        <v>0</v>
      </c>
      <c r="R316">
        <v>0</v>
      </c>
      <c r="S316">
        <v>0</v>
      </c>
      <c r="T316">
        <v>0</v>
      </c>
      <c r="U316" s="5">
        <v>17746</v>
      </c>
      <c r="V316">
        <v>26583</v>
      </c>
      <c r="W316">
        <v>10429</v>
      </c>
      <c r="X316">
        <v>7900</v>
      </c>
      <c r="Y316">
        <v>49925</v>
      </c>
      <c r="Z316">
        <v>36360</v>
      </c>
      <c r="AA316">
        <v>41669</v>
      </c>
      <c r="AB316">
        <v>13631</v>
      </c>
      <c r="AC316">
        <v>0</v>
      </c>
      <c r="AD316">
        <v>204243</v>
      </c>
    </row>
    <row r="317" spans="1:30" x14ac:dyDescent="0.25">
      <c r="A317">
        <v>2024</v>
      </c>
      <c r="B317" t="s">
        <v>35</v>
      </c>
      <c r="C317" t="s">
        <v>43</v>
      </c>
      <c r="D317" t="s">
        <v>49</v>
      </c>
      <c r="E317" t="s">
        <v>56</v>
      </c>
      <c r="F317" t="s">
        <v>212</v>
      </c>
      <c r="G317" t="s">
        <v>271</v>
      </c>
      <c r="H317">
        <v>3</v>
      </c>
      <c r="I317" t="s">
        <v>752</v>
      </c>
      <c r="J317" t="s">
        <v>759</v>
      </c>
      <c r="K317">
        <v>0</v>
      </c>
      <c r="L317">
        <v>0</v>
      </c>
      <c r="M317">
        <v>0</v>
      </c>
      <c r="N317">
        <v>0</v>
      </c>
      <c r="O317">
        <v>0</v>
      </c>
      <c r="P317">
        <v>0</v>
      </c>
      <c r="Q317">
        <v>0</v>
      </c>
      <c r="R317">
        <v>0</v>
      </c>
      <c r="S317">
        <v>0</v>
      </c>
      <c r="T317">
        <v>0</v>
      </c>
      <c r="U317" s="5">
        <v>8619</v>
      </c>
      <c r="V317">
        <v>5985</v>
      </c>
      <c r="W317">
        <v>32344</v>
      </c>
      <c r="X317">
        <v>28022</v>
      </c>
      <c r="Y317">
        <v>47259</v>
      </c>
      <c r="Z317">
        <v>5657</v>
      </c>
      <c r="AA317">
        <v>1390</v>
      </c>
      <c r="AB317">
        <v>17581</v>
      </c>
      <c r="AC317">
        <v>0</v>
      </c>
      <c r="AD317">
        <v>146857</v>
      </c>
    </row>
    <row r="318" spans="1:30" x14ac:dyDescent="0.25">
      <c r="A318">
        <v>2023</v>
      </c>
      <c r="B318" t="s">
        <v>41</v>
      </c>
      <c r="C318" t="s">
        <v>44</v>
      </c>
      <c r="D318" t="s">
        <v>50</v>
      </c>
      <c r="E318" t="s">
        <v>55</v>
      </c>
      <c r="F318" t="s">
        <v>341</v>
      </c>
      <c r="G318" t="s">
        <v>657</v>
      </c>
      <c r="H318">
        <v>3</v>
      </c>
      <c r="I318" t="s">
        <v>750</v>
      </c>
      <c r="J318" t="s">
        <v>759</v>
      </c>
      <c r="K318">
        <v>0</v>
      </c>
      <c r="L318">
        <v>0</v>
      </c>
      <c r="M318">
        <v>0</v>
      </c>
      <c r="N318">
        <v>0</v>
      </c>
      <c r="O318">
        <v>0</v>
      </c>
      <c r="P318">
        <v>0</v>
      </c>
      <c r="Q318">
        <v>0</v>
      </c>
      <c r="R318">
        <v>0</v>
      </c>
      <c r="S318">
        <v>0</v>
      </c>
      <c r="T318">
        <v>0</v>
      </c>
      <c r="U318" s="5">
        <v>11811</v>
      </c>
      <c r="V318">
        <v>5270</v>
      </c>
      <c r="W318">
        <v>30404</v>
      </c>
      <c r="X318">
        <v>25864</v>
      </c>
      <c r="Y318">
        <v>26721</v>
      </c>
      <c r="Z318">
        <v>20473</v>
      </c>
      <c r="AA318">
        <v>16696</v>
      </c>
      <c r="AB318">
        <v>3312</v>
      </c>
      <c r="AC318">
        <v>0</v>
      </c>
      <c r="AD318">
        <v>140551</v>
      </c>
    </row>
    <row r="319" spans="1:30" x14ac:dyDescent="0.25">
      <c r="A319">
        <v>2025</v>
      </c>
      <c r="B319" t="s">
        <v>36</v>
      </c>
      <c r="C319" t="s">
        <v>47</v>
      </c>
      <c r="D319" t="s">
        <v>53</v>
      </c>
      <c r="E319" t="s">
        <v>57</v>
      </c>
      <c r="F319" t="s">
        <v>342</v>
      </c>
      <c r="G319" t="s">
        <v>306</v>
      </c>
      <c r="H319">
        <v>5</v>
      </c>
      <c r="I319" t="s">
        <v>753</v>
      </c>
      <c r="J319" t="s">
        <v>760</v>
      </c>
      <c r="K319">
        <v>41294</v>
      </c>
      <c r="L319">
        <v>4339</v>
      </c>
      <c r="M319">
        <v>26117</v>
      </c>
      <c r="N319">
        <v>5545</v>
      </c>
      <c r="O319">
        <v>38446</v>
      </c>
      <c r="P319">
        <v>9680</v>
      </c>
      <c r="Q319">
        <v>37449</v>
      </c>
      <c r="R319">
        <v>28391</v>
      </c>
      <c r="S319">
        <v>69095</v>
      </c>
      <c r="T319">
        <v>73242</v>
      </c>
      <c r="U319" s="5">
        <v>0</v>
      </c>
      <c r="V319">
        <v>0</v>
      </c>
      <c r="W319">
        <v>0</v>
      </c>
      <c r="X319">
        <v>0</v>
      </c>
      <c r="Y319">
        <v>0</v>
      </c>
      <c r="Z319">
        <v>0</v>
      </c>
      <c r="AA319">
        <v>0</v>
      </c>
      <c r="AB319">
        <v>0</v>
      </c>
      <c r="AC319">
        <v>333598</v>
      </c>
      <c r="AD319">
        <v>0</v>
      </c>
    </row>
    <row r="320" spans="1:30" x14ac:dyDescent="0.25">
      <c r="A320">
        <v>2025</v>
      </c>
      <c r="B320" t="s">
        <v>35</v>
      </c>
      <c r="C320" t="s">
        <v>44</v>
      </c>
      <c r="D320" t="s">
        <v>50</v>
      </c>
      <c r="E320" t="s">
        <v>55</v>
      </c>
      <c r="F320" t="s">
        <v>343</v>
      </c>
      <c r="G320" t="s">
        <v>329</v>
      </c>
      <c r="H320">
        <v>1</v>
      </c>
      <c r="I320" t="s">
        <v>755</v>
      </c>
      <c r="J320" t="s">
        <v>759</v>
      </c>
      <c r="K320">
        <v>0</v>
      </c>
      <c r="L320">
        <v>0</v>
      </c>
      <c r="M320">
        <v>0</v>
      </c>
      <c r="N320">
        <v>0</v>
      </c>
      <c r="O320">
        <v>0</v>
      </c>
      <c r="P320">
        <v>0</v>
      </c>
      <c r="Q320">
        <v>0</v>
      </c>
      <c r="R320">
        <v>0</v>
      </c>
      <c r="S320">
        <v>0</v>
      </c>
      <c r="T320">
        <v>0</v>
      </c>
      <c r="U320" s="5">
        <v>2432</v>
      </c>
      <c r="V320">
        <v>34735</v>
      </c>
      <c r="W320">
        <v>32886</v>
      </c>
      <c r="X320">
        <v>5110</v>
      </c>
      <c r="Y320">
        <v>5473</v>
      </c>
      <c r="Z320">
        <v>41562</v>
      </c>
      <c r="AA320">
        <v>30508</v>
      </c>
      <c r="AB320">
        <v>39727</v>
      </c>
      <c r="AC320">
        <v>0</v>
      </c>
      <c r="AD320">
        <v>192433</v>
      </c>
    </row>
    <row r="321" spans="1:30" x14ac:dyDescent="0.25">
      <c r="A321">
        <v>2023</v>
      </c>
      <c r="B321" t="s">
        <v>34</v>
      </c>
      <c r="C321" t="s">
        <v>43</v>
      </c>
      <c r="D321" t="s">
        <v>53</v>
      </c>
      <c r="E321" t="s">
        <v>61</v>
      </c>
      <c r="F321" t="s">
        <v>65</v>
      </c>
      <c r="G321" t="s">
        <v>120</v>
      </c>
      <c r="H321">
        <v>1</v>
      </c>
      <c r="I321" t="s">
        <v>758</v>
      </c>
      <c r="J321" t="s">
        <v>760</v>
      </c>
      <c r="K321">
        <v>20351</v>
      </c>
      <c r="L321">
        <v>62062</v>
      </c>
      <c r="M321">
        <v>21364</v>
      </c>
      <c r="N321">
        <v>67494</v>
      </c>
      <c r="O321">
        <v>6261</v>
      </c>
      <c r="P321">
        <v>49762</v>
      </c>
      <c r="Q321">
        <v>49595</v>
      </c>
      <c r="R321">
        <v>44375</v>
      </c>
      <c r="S321">
        <v>66301</v>
      </c>
      <c r="T321">
        <v>53644</v>
      </c>
      <c r="U321" s="5">
        <v>0</v>
      </c>
      <c r="V321">
        <v>0</v>
      </c>
      <c r="W321">
        <v>0</v>
      </c>
      <c r="X321">
        <v>0</v>
      </c>
      <c r="Y321">
        <v>0</v>
      </c>
      <c r="Z321">
        <v>0</v>
      </c>
      <c r="AA321">
        <v>0</v>
      </c>
      <c r="AB321">
        <v>0</v>
      </c>
      <c r="AC321">
        <v>441209</v>
      </c>
      <c r="AD321">
        <v>0</v>
      </c>
    </row>
    <row r="322" spans="1:30" x14ac:dyDescent="0.25">
      <c r="A322">
        <v>2024</v>
      </c>
      <c r="B322" t="s">
        <v>39</v>
      </c>
      <c r="C322" t="s">
        <v>44</v>
      </c>
      <c r="D322" t="s">
        <v>50</v>
      </c>
      <c r="E322" t="s">
        <v>62</v>
      </c>
      <c r="F322" t="s">
        <v>344</v>
      </c>
      <c r="G322" t="s">
        <v>658</v>
      </c>
      <c r="H322">
        <v>4</v>
      </c>
      <c r="I322" t="s">
        <v>756</v>
      </c>
      <c r="J322" t="s">
        <v>760</v>
      </c>
      <c r="K322">
        <v>55309</v>
      </c>
      <c r="L322">
        <v>66757</v>
      </c>
      <c r="M322">
        <v>8727</v>
      </c>
      <c r="N322">
        <v>23835</v>
      </c>
      <c r="O322">
        <v>73382</v>
      </c>
      <c r="P322">
        <v>55965</v>
      </c>
      <c r="Q322">
        <v>683</v>
      </c>
      <c r="R322">
        <v>57083</v>
      </c>
      <c r="S322">
        <v>71079</v>
      </c>
      <c r="T322">
        <v>21900</v>
      </c>
      <c r="U322" s="5">
        <v>0</v>
      </c>
      <c r="V322">
        <v>0</v>
      </c>
      <c r="W322">
        <v>0</v>
      </c>
      <c r="X322">
        <v>0</v>
      </c>
      <c r="Y322">
        <v>0</v>
      </c>
      <c r="Z322">
        <v>0</v>
      </c>
      <c r="AA322">
        <v>0</v>
      </c>
      <c r="AB322">
        <v>0</v>
      </c>
      <c r="AC322">
        <v>434720</v>
      </c>
      <c r="AD322">
        <v>0</v>
      </c>
    </row>
    <row r="323" spans="1:30" x14ac:dyDescent="0.25">
      <c r="A323">
        <v>2023</v>
      </c>
      <c r="B323" t="s">
        <v>34</v>
      </c>
      <c r="C323" t="s">
        <v>47</v>
      </c>
      <c r="D323" t="s">
        <v>51</v>
      </c>
      <c r="E323" t="s">
        <v>62</v>
      </c>
      <c r="F323" t="s">
        <v>345</v>
      </c>
      <c r="G323" t="s">
        <v>74</v>
      </c>
      <c r="H323">
        <v>2</v>
      </c>
      <c r="I323" t="s">
        <v>756</v>
      </c>
      <c r="J323" t="s">
        <v>760</v>
      </c>
      <c r="K323">
        <v>61198</v>
      </c>
      <c r="L323">
        <v>47254</v>
      </c>
      <c r="M323">
        <v>62388</v>
      </c>
      <c r="N323">
        <v>17080</v>
      </c>
      <c r="O323">
        <v>70783</v>
      </c>
      <c r="P323">
        <v>79363</v>
      </c>
      <c r="Q323">
        <v>23065</v>
      </c>
      <c r="R323">
        <v>64445</v>
      </c>
      <c r="S323">
        <v>7194</v>
      </c>
      <c r="T323">
        <v>47327</v>
      </c>
      <c r="U323" s="5">
        <v>0</v>
      </c>
      <c r="V323">
        <v>0</v>
      </c>
      <c r="W323">
        <v>0</v>
      </c>
      <c r="X323">
        <v>0</v>
      </c>
      <c r="Y323">
        <v>0</v>
      </c>
      <c r="Z323">
        <v>0</v>
      </c>
      <c r="AA323">
        <v>0</v>
      </c>
      <c r="AB323">
        <v>0</v>
      </c>
      <c r="AC323">
        <v>480097</v>
      </c>
      <c r="AD323">
        <v>0</v>
      </c>
    </row>
    <row r="324" spans="1:30" x14ac:dyDescent="0.25">
      <c r="A324">
        <v>2025</v>
      </c>
      <c r="B324" t="s">
        <v>40</v>
      </c>
      <c r="C324" t="s">
        <v>43</v>
      </c>
      <c r="D324" t="s">
        <v>52</v>
      </c>
      <c r="E324" t="s">
        <v>57</v>
      </c>
      <c r="F324" t="s">
        <v>110</v>
      </c>
      <c r="G324" t="s">
        <v>110</v>
      </c>
      <c r="H324">
        <v>0</v>
      </c>
      <c r="I324" t="s">
        <v>757</v>
      </c>
      <c r="J324" t="s">
        <v>760</v>
      </c>
      <c r="K324">
        <v>36505</v>
      </c>
      <c r="L324">
        <v>50700</v>
      </c>
      <c r="M324">
        <v>43729</v>
      </c>
      <c r="N324">
        <v>20348</v>
      </c>
      <c r="O324">
        <v>47669</v>
      </c>
      <c r="P324">
        <v>1199</v>
      </c>
      <c r="Q324">
        <v>43045</v>
      </c>
      <c r="R324">
        <v>10615</v>
      </c>
      <c r="S324">
        <v>15224</v>
      </c>
      <c r="T324">
        <v>57537</v>
      </c>
      <c r="U324" s="5">
        <v>0</v>
      </c>
      <c r="V324">
        <v>0</v>
      </c>
      <c r="W324">
        <v>0</v>
      </c>
      <c r="X324">
        <v>0</v>
      </c>
      <c r="Y324">
        <v>0</v>
      </c>
      <c r="Z324">
        <v>0</v>
      </c>
      <c r="AA324">
        <v>0</v>
      </c>
      <c r="AB324">
        <v>0</v>
      </c>
      <c r="AC324">
        <v>326571</v>
      </c>
      <c r="AD324">
        <v>0</v>
      </c>
    </row>
    <row r="325" spans="1:30" x14ac:dyDescent="0.25">
      <c r="A325">
        <v>2022</v>
      </c>
      <c r="B325" t="s">
        <v>33</v>
      </c>
      <c r="C325" t="s">
        <v>42</v>
      </c>
      <c r="D325" t="s">
        <v>54</v>
      </c>
      <c r="E325" t="s">
        <v>58</v>
      </c>
      <c r="F325" t="s">
        <v>346</v>
      </c>
      <c r="G325" t="s">
        <v>659</v>
      </c>
      <c r="H325">
        <v>2</v>
      </c>
      <c r="I325" t="s">
        <v>752</v>
      </c>
      <c r="J325" t="s">
        <v>759</v>
      </c>
      <c r="K325">
        <v>0</v>
      </c>
      <c r="L325">
        <v>0</v>
      </c>
      <c r="M325">
        <v>0</v>
      </c>
      <c r="N325">
        <v>0</v>
      </c>
      <c r="O325">
        <v>0</v>
      </c>
      <c r="P325">
        <v>0</v>
      </c>
      <c r="Q325">
        <v>0</v>
      </c>
      <c r="R325">
        <v>0</v>
      </c>
      <c r="S325">
        <v>0</v>
      </c>
      <c r="T325">
        <v>0</v>
      </c>
      <c r="U325" s="5">
        <v>43477</v>
      </c>
      <c r="V325">
        <v>32634</v>
      </c>
      <c r="W325">
        <v>36597</v>
      </c>
      <c r="X325">
        <v>24876</v>
      </c>
      <c r="Y325">
        <v>21576</v>
      </c>
      <c r="Z325">
        <v>1016</v>
      </c>
      <c r="AA325">
        <v>28549</v>
      </c>
      <c r="AB325">
        <v>30352</v>
      </c>
      <c r="AC325">
        <v>0</v>
      </c>
      <c r="AD325">
        <v>219077</v>
      </c>
    </row>
    <row r="326" spans="1:30" x14ac:dyDescent="0.25">
      <c r="A326">
        <v>2023</v>
      </c>
      <c r="B326" t="s">
        <v>39</v>
      </c>
      <c r="C326" t="s">
        <v>44</v>
      </c>
      <c r="D326" t="s">
        <v>51</v>
      </c>
      <c r="E326" t="s">
        <v>58</v>
      </c>
      <c r="F326" t="s">
        <v>347</v>
      </c>
      <c r="G326" t="s">
        <v>387</v>
      </c>
      <c r="H326">
        <v>5</v>
      </c>
      <c r="I326" t="s">
        <v>751</v>
      </c>
      <c r="J326" t="s">
        <v>759</v>
      </c>
      <c r="K326">
        <v>0</v>
      </c>
      <c r="L326">
        <v>0</v>
      </c>
      <c r="M326">
        <v>0</v>
      </c>
      <c r="N326">
        <v>0</v>
      </c>
      <c r="O326">
        <v>0</v>
      </c>
      <c r="P326">
        <v>0</v>
      </c>
      <c r="Q326">
        <v>0</v>
      </c>
      <c r="R326">
        <v>0</v>
      </c>
      <c r="S326">
        <v>0</v>
      </c>
      <c r="T326">
        <v>0</v>
      </c>
      <c r="U326" s="5">
        <v>11418</v>
      </c>
      <c r="V326">
        <v>39052</v>
      </c>
      <c r="W326">
        <v>34679</v>
      </c>
      <c r="X326">
        <v>23769</v>
      </c>
      <c r="Y326">
        <v>8832</v>
      </c>
      <c r="Z326">
        <v>46869</v>
      </c>
      <c r="AA326">
        <v>39351</v>
      </c>
      <c r="AB326">
        <v>35256</v>
      </c>
      <c r="AC326">
        <v>0</v>
      </c>
      <c r="AD326">
        <v>239226</v>
      </c>
    </row>
    <row r="327" spans="1:30" x14ac:dyDescent="0.25">
      <c r="A327">
        <v>2025</v>
      </c>
      <c r="B327" t="s">
        <v>30</v>
      </c>
      <c r="C327" t="s">
        <v>43</v>
      </c>
      <c r="D327" t="s">
        <v>48</v>
      </c>
      <c r="E327" t="s">
        <v>57</v>
      </c>
      <c r="F327" t="s">
        <v>348</v>
      </c>
      <c r="G327" t="s">
        <v>87</v>
      </c>
      <c r="H327">
        <v>5</v>
      </c>
      <c r="I327" t="s">
        <v>758</v>
      </c>
      <c r="J327" t="s">
        <v>760</v>
      </c>
      <c r="K327">
        <v>71743</v>
      </c>
      <c r="L327">
        <v>70305</v>
      </c>
      <c r="M327">
        <v>36363</v>
      </c>
      <c r="N327">
        <v>30491</v>
      </c>
      <c r="O327">
        <v>39643</v>
      </c>
      <c r="P327">
        <v>16380</v>
      </c>
      <c r="Q327">
        <v>46880</v>
      </c>
      <c r="R327">
        <v>52462</v>
      </c>
      <c r="S327">
        <v>13990</v>
      </c>
      <c r="T327">
        <v>2975</v>
      </c>
      <c r="U327" s="5">
        <v>0</v>
      </c>
      <c r="V327">
        <v>0</v>
      </c>
      <c r="W327">
        <v>0</v>
      </c>
      <c r="X327">
        <v>0</v>
      </c>
      <c r="Y327">
        <v>0</v>
      </c>
      <c r="Z327">
        <v>0</v>
      </c>
      <c r="AA327">
        <v>0</v>
      </c>
      <c r="AB327">
        <v>0</v>
      </c>
      <c r="AC327">
        <v>381232</v>
      </c>
      <c r="AD327">
        <v>0</v>
      </c>
    </row>
    <row r="328" spans="1:30" x14ac:dyDescent="0.25">
      <c r="A328">
        <v>2023</v>
      </c>
      <c r="B328" t="s">
        <v>34</v>
      </c>
      <c r="C328" t="s">
        <v>45</v>
      </c>
      <c r="D328" t="s">
        <v>48</v>
      </c>
      <c r="E328" t="s">
        <v>59</v>
      </c>
      <c r="F328" t="s">
        <v>349</v>
      </c>
      <c r="G328" t="s">
        <v>94</v>
      </c>
      <c r="H328">
        <v>1</v>
      </c>
      <c r="I328" t="s">
        <v>750</v>
      </c>
      <c r="J328" t="s">
        <v>759</v>
      </c>
      <c r="K328">
        <v>0</v>
      </c>
      <c r="L328">
        <v>0</v>
      </c>
      <c r="M328">
        <v>0</v>
      </c>
      <c r="N328">
        <v>0</v>
      </c>
      <c r="O328">
        <v>0</v>
      </c>
      <c r="P328">
        <v>0</v>
      </c>
      <c r="Q328">
        <v>0</v>
      </c>
      <c r="R328">
        <v>0</v>
      </c>
      <c r="S328">
        <v>0</v>
      </c>
      <c r="T328">
        <v>0</v>
      </c>
      <c r="U328" s="5">
        <v>20033</v>
      </c>
      <c r="V328">
        <v>4026</v>
      </c>
      <c r="W328">
        <v>32547</v>
      </c>
      <c r="X328">
        <v>29403</v>
      </c>
      <c r="Y328">
        <v>22081</v>
      </c>
      <c r="Z328">
        <v>13281</v>
      </c>
      <c r="AA328">
        <v>9916</v>
      </c>
      <c r="AB328">
        <v>1152</v>
      </c>
      <c r="AC328">
        <v>0</v>
      </c>
      <c r="AD328">
        <v>132439</v>
      </c>
    </row>
    <row r="329" spans="1:30" x14ac:dyDescent="0.25">
      <c r="A329">
        <v>2022</v>
      </c>
      <c r="B329" t="s">
        <v>39</v>
      </c>
      <c r="C329" t="s">
        <v>47</v>
      </c>
      <c r="D329" t="s">
        <v>48</v>
      </c>
      <c r="E329" t="s">
        <v>57</v>
      </c>
      <c r="F329" t="s">
        <v>350</v>
      </c>
      <c r="G329" t="s">
        <v>660</v>
      </c>
      <c r="H329">
        <v>3</v>
      </c>
      <c r="I329" t="s">
        <v>752</v>
      </c>
      <c r="J329" t="s">
        <v>760</v>
      </c>
      <c r="K329">
        <v>73176</v>
      </c>
      <c r="L329">
        <v>70937</v>
      </c>
      <c r="M329">
        <v>48227</v>
      </c>
      <c r="N329">
        <v>78038</v>
      </c>
      <c r="O329">
        <v>11053</v>
      </c>
      <c r="P329">
        <v>47076</v>
      </c>
      <c r="Q329">
        <v>15514</v>
      </c>
      <c r="R329">
        <v>28467</v>
      </c>
      <c r="S329">
        <v>19591</v>
      </c>
      <c r="T329">
        <v>23891</v>
      </c>
      <c r="U329" s="5">
        <v>0</v>
      </c>
      <c r="V329">
        <v>0</v>
      </c>
      <c r="W329">
        <v>0</v>
      </c>
      <c r="X329">
        <v>0</v>
      </c>
      <c r="Y329">
        <v>0</v>
      </c>
      <c r="Z329">
        <v>0</v>
      </c>
      <c r="AA329">
        <v>0</v>
      </c>
      <c r="AB329">
        <v>0</v>
      </c>
      <c r="AC329">
        <v>415970</v>
      </c>
      <c r="AD329">
        <v>0</v>
      </c>
    </row>
    <row r="330" spans="1:30" x14ac:dyDescent="0.25">
      <c r="A330">
        <v>2024</v>
      </c>
      <c r="B330" t="s">
        <v>32</v>
      </c>
      <c r="C330" t="s">
        <v>47</v>
      </c>
      <c r="D330" t="s">
        <v>50</v>
      </c>
      <c r="E330" t="s">
        <v>57</v>
      </c>
      <c r="F330" t="s">
        <v>351</v>
      </c>
      <c r="G330" t="s">
        <v>661</v>
      </c>
      <c r="H330">
        <v>4</v>
      </c>
      <c r="I330" t="s">
        <v>755</v>
      </c>
      <c r="J330" t="s">
        <v>760</v>
      </c>
      <c r="K330">
        <v>35772</v>
      </c>
      <c r="L330">
        <v>66817</v>
      </c>
      <c r="M330">
        <v>36068</v>
      </c>
      <c r="N330">
        <v>34215</v>
      </c>
      <c r="O330">
        <v>16371</v>
      </c>
      <c r="P330">
        <v>44833</v>
      </c>
      <c r="Q330">
        <v>73043</v>
      </c>
      <c r="R330">
        <v>15202</v>
      </c>
      <c r="S330">
        <v>19108</v>
      </c>
      <c r="T330">
        <v>70374</v>
      </c>
      <c r="U330" s="5">
        <v>0</v>
      </c>
      <c r="V330">
        <v>0</v>
      </c>
      <c r="W330">
        <v>0</v>
      </c>
      <c r="X330">
        <v>0</v>
      </c>
      <c r="Y330">
        <v>0</v>
      </c>
      <c r="Z330">
        <v>0</v>
      </c>
      <c r="AA330">
        <v>0</v>
      </c>
      <c r="AB330">
        <v>0</v>
      </c>
      <c r="AC330">
        <v>411803</v>
      </c>
      <c r="AD330">
        <v>0</v>
      </c>
    </row>
    <row r="331" spans="1:30" x14ac:dyDescent="0.25">
      <c r="A331">
        <v>2022</v>
      </c>
      <c r="B331" t="s">
        <v>33</v>
      </c>
      <c r="C331" t="s">
        <v>46</v>
      </c>
      <c r="D331" t="s">
        <v>52</v>
      </c>
      <c r="E331" t="s">
        <v>58</v>
      </c>
      <c r="F331" t="s">
        <v>346</v>
      </c>
      <c r="G331" t="s">
        <v>662</v>
      </c>
      <c r="H331">
        <v>3</v>
      </c>
      <c r="I331" t="s">
        <v>756</v>
      </c>
      <c r="J331" t="s">
        <v>759</v>
      </c>
      <c r="K331">
        <v>0</v>
      </c>
      <c r="L331">
        <v>0</v>
      </c>
      <c r="M331">
        <v>0</v>
      </c>
      <c r="N331">
        <v>0</v>
      </c>
      <c r="O331">
        <v>0</v>
      </c>
      <c r="P331">
        <v>0</v>
      </c>
      <c r="Q331">
        <v>0</v>
      </c>
      <c r="R331">
        <v>0</v>
      </c>
      <c r="S331">
        <v>0</v>
      </c>
      <c r="T331">
        <v>0</v>
      </c>
      <c r="U331" s="5">
        <v>37844</v>
      </c>
      <c r="V331">
        <v>23414</v>
      </c>
      <c r="W331">
        <v>3452</v>
      </c>
      <c r="X331">
        <v>45294</v>
      </c>
      <c r="Y331">
        <v>6591</v>
      </c>
      <c r="Z331">
        <v>40208</v>
      </c>
      <c r="AA331">
        <v>27144</v>
      </c>
      <c r="AB331">
        <v>20379</v>
      </c>
      <c r="AC331">
        <v>0</v>
      </c>
      <c r="AD331">
        <v>204326</v>
      </c>
    </row>
    <row r="332" spans="1:30" x14ac:dyDescent="0.25">
      <c r="A332">
        <v>2022</v>
      </c>
      <c r="B332" t="s">
        <v>35</v>
      </c>
      <c r="C332" t="s">
        <v>45</v>
      </c>
      <c r="D332" t="s">
        <v>53</v>
      </c>
      <c r="E332" t="s">
        <v>62</v>
      </c>
      <c r="F332" t="s">
        <v>352</v>
      </c>
      <c r="G332" t="s">
        <v>352</v>
      </c>
      <c r="H332">
        <v>0</v>
      </c>
      <c r="I332" t="s">
        <v>750</v>
      </c>
      <c r="J332" t="s">
        <v>759</v>
      </c>
      <c r="K332">
        <v>0</v>
      </c>
      <c r="L332">
        <v>0</v>
      </c>
      <c r="M332">
        <v>0</v>
      </c>
      <c r="N332">
        <v>0</v>
      </c>
      <c r="O332">
        <v>0</v>
      </c>
      <c r="P332">
        <v>0</v>
      </c>
      <c r="Q332">
        <v>0</v>
      </c>
      <c r="R332">
        <v>0</v>
      </c>
      <c r="S332">
        <v>0</v>
      </c>
      <c r="T332">
        <v>0</v>
      </c>
      <c r="U332" s="5">
        <v>12298</v>
      </c>
      <c r="V332">
        <v>47829</v>
      </c>
      <c r="W332">
        <v>21367</v>
      </c>
      <c r="X332">
        <v>43302</v>
      </c>
      <c r="Y332">
        <v>13427</v>
      </c>
      <c r="Z332">
        <v>16261</v>
      </c>
      <c r="AA332">
        <v>2649</v>
      </c>
      <c r="AB332">
        <v>25823</v>
      </c>
      <c r="AC332">
        <v>0</v>
      </c>
      <c r="AD332">
        <v>182956</v>
      </c>
    </row>
    <row r="333" spans="1:30" x14ac:dyDescent="0.25">
      <c r="A333">
        <v>2023</v>
      </c>
      <c r="B333" t="s">
        <v>35</v>
      </c>
      <c r="C333" t="s">
        <v>47</v>
      </c>
      <c r="D333" t="s">
        <v>52</v>
      </c>
      <c r="E333" t="s">
        <v>59</v>
      </c>
      <c r="F333" t="s">
        <v>353</v>
      </c>
      <c r="G333" t="s">
        <v>663</v>
      </c>
      <c r="H333">
        <v>2</v>
      </c>
      <c r="I333" t="s">
        <v>757</v>
      </c>
      <c r="J333" t="s">
        <v>760</v>
      </c>
      <c r="K333">
        <v>1214</v>
      </c>
      <c r="L333">
        <v>17140</v>
      </c>
      <c r="M333">
        <v>13974</v>
      </c>
      <c r="N333">
        <v>33525</v>
      </c>
      <c r="O333">
        <v>50326</v>
      </c>
      <c r="P333">
        <v>62601</v>
      </c>
      <c r="Q333">
        <v>26048</v>
      </c>
      <c r="R333">
        <v>46928</v>
      </c>
      <c r="S333">
        <v>56897</v>
      </c>
      <c r="T333">
        <v>35210</v>
      </c>
      <c r="U333" s="5">
        <v>0</v>
      </c>
      <c r="V333">
        <v>0</v>
      </c>
      <c r="W333">
        <v>0</v>
      </c>
      <c r="X333">
        <v>0</v>
      </c>
      <c r="Y333">
        <v>0</v>
      </c>
      <c r="Z333">
        <v>0</v>
      </c>
      <c r="AA333">
        <v>0</v>
      </c>
      <c r="AB333">
        <v>0</v>
      </c>
      <c r="AC333">
        <v>343863</v>
      </c>
      <c r="AD333">
        <v>0</v>
      </c>
    </row>
    <row r="334" spans="1:30" x14ac:dyDescent="0.25">
      <c r="A334">
        <v>2022</v>
      </c>
      <c r="B334" t="s">
        <v>36</v>
      </c>
      <c r="C334" t="s">
        <v>44</v>
      </c>
      <c r="D334" t="s">
        <v>53</v>
      </c>
      <c r="E334" t="s">
        <v>58</v>
      </c>
      <c r="F334" t="s">
        <v>354</v>
      </c>
      <c r="G334" t="s">
        <v>664</v>
      </c>
      <c r="H334">
        <v>2</v>
      </c>
      <c r="I334" t="s">
        <v>754</v>
      </c>
      <c r="J334" t="s">
        <v>759</v>
      </c>
      <c r="K334">
        <v>0</v>
      </c>
      <c r="L334">
        <v>0</v>
      </c>
      <c r="M334">
        <v>0</v>
      </c>
      <c r="N334">
        <v>0</v>
      </c>
      <c r="O334">
        <v>0</v>
      </c>
      <c r="P334">
        <v>0</v>
      </c>
      <c r="Q334">
        <v>0</v>
      </c>
      <c r="R334">
        <v>0</v>
      </c>
      <c r="S334">
        <v>0</v>
      </c>
      <c r="T334">
        <v>0</v>
      </c>
      <c r="U334" s="5">
        <v>3275</v>
      </c>
      <c r="V334">
        <v>47991</v>
      </c>
      <c r="W334">
        <v>20180</v>
      </c>
      <c r="X334">
        <v>42649</v>
      </c>
      <c r="Y334">
        <v>21702</v>
      </c>
      <c r="Z334">
        <v>45111</v>
      </c>
      <c r="AA334">
        <v>19858</v>
      </c>
      <c r="AB334">
        <v>301</v>
      </c>
      <c r="AC334">
        <v>0</v>
      </c>
      <c r="AD334">
        <v>201067</v>
      </c>
    </row>
    <row r="335" spans="1:30" x14ac:dyDescent="0.25">
      <c r="A335">
        <v>2024</v>
      </c>
      <c r="B335" t="s">
        <v>36</v>
      </c>
      <c r="C335" t="s">
        <v>42</v>
      </c>
      <c r="D335" t="s">
        <v>48</v>
      </c>
      <c r="E335" t="s">
        <v>57</v>
      </c>
      <c r="F335" t="s">
        <v>214</v>
      </c>
      <c r="G335" t="s">
        <v>665</v>
      </c>
      <c r="H335">
        <v>3</v>
      </c>
      <c r="I335" t="s">
        <v>758</v>
      </c>
      <c r="J335" t="s">
        <v>759</v>
      </c>
      <c r="K335">
        <v>0</v>
      </c>
      <c r="L335">
        <v>0</v>
      </c>
      <c r="M335">
        <v>0</v>
      </c>
      <c r="N335">
        <v>0</v>
      </c>
      <c r="O335">
        <v>0</v>
      </c>
      <c r="P335">
        <v>0</v>
      </c>
      <c r="Q335">
        <v>0</v>
      </c>
      <c r="R335">
        <v>0</v>
      </c>
      <c r="S335">
        <v>0</v>
      </c>
      <c r="T335">
        <v>0</v>
      </c>
      <c r="U335" s="5">
        <v>21060</v>
      </c>
      <c r="V335">
        <v>13210</v>
      </c>
      <c r="W335">
        <v>4095</v>
      </c>
      <c r="X335">
        <v>36224</v>
      </c>
      <c r="Y335">
        <v>15740</v>
      </c>
      <c r="Z335">
        <v>7625</v>
      </c>
      <c r="AA335">
        <v>46915</v>
      </c>
      <c r="AB335">
        <v>5309</v>
      </c>
      <c r="AC335">
        <v>0</v>
      </c>
      <c r="AD335">
        <v>150178</v>
      </c>
    </row>
    <row r="336" spans="1:30" x14ac:dyDescent="0.25">
      <c r="A336">
        <v>2022</v>
      </c>
      <c r="B336" t="s">
        <v>31</v>
      </c>
      <c r="C336" t="s">
        <v>47</v>
      </c>
      <c r="D336" t="s">
        <v>50</v>
      </c>
      <c r="E336" t="s">
        <v>61</v>
      </c>
      <c r="F336" t="s">
        <v>355</v>
      </c>
      <c r="G336" t="s">
        <v>666</v>
      </c>
      <c r="H336">
        <v>3</v>
      </c>
      <c r="I336" t="s">
        <v>750</v>
      </c>
      <c r="J336" t="s">
        <v>759</v>
      </c>
      <c r="K336">
        <v>0</v>
      </c>
      <c r="L336">
        <v>0</v>
      </c>
      <c r="M336">
        <v>0</v>
      </c>
      <c r="N336">
        <v>0</v>
      </c>
      <c r="O336">
        <v>0</v>
      </c>
      <c r="P336">
        <v>0</v>
      </c>
      <c r="Q336">
        <v>0</v>
      </c>
      <c r="R336">
        <v>0</v>
      </c>
      <c r="S336">
        <v>0</v>
      </c>
      <c r="T336">
        <v>0</v>
      </c>
      <c r="U336" s="5">
        <v>7767</v>
      </c>
      <c r="V336">
        <v>6090</v>
      </c>
      <c r="W336">
        <v>40543</v>
      </c>
      <c r="X336">
        <v>20670</v>
      </c>
      <c r="Y336">
        <v>42752</v>
      </c>
      <c r="Z336">
        <v>48614</v>
      </c>
      <c r="AA336">
        <v>15015</v>
      </c>
      <c r="AB336">
        <v>9727</v>
      </c>
      <c r="AC336">
        <v>0</v>
      </c>
      <c r="AD336">
        <v>191178</v>
      </c>
    </row>
    <row r="337" spans="1:30" x14ac:dyDescent="0.25">
      <c r="A337">
        <v>2023</v>
      </c>
      <c r="B337" t="s">
        <v>39</v>
      </c>
      <c r="C337" t="s">
        <v>44</v>
      </c>
      <c r="D337" t="s">
        <v>51</v>
      </c>
      <c r="E337" t="s">
        <v>58</v>
      </c>
      <c r="F337" t="s">
        <v>356</v>
      </c>
      <c r="G337" t="s">
        <v>120</v>
      </c>
      <c r="H337">
        <v>4</v>
      </c>
      <c r="I337" t="s">
        <v>751</v>
      </c>
      <c r="J337" t="s">
        <v>760</v>
      </c>
      <c r="K337">
        <v>42203</v>
      </c>
      <c r="L337">
        <v>14375</v>
      </c>
      <c r="M337">
        <v>78867</v>
      </c>
      <c r="N337">
        <v>25398</v>
      </c>
      <c r="O337">
        <v>50936</v>
      </c>
      <c r="P337">
        <v>26555</v>
      </c>
      <c r="Q337">
        <v>10291</v>
      </c>
      <c r="R337">
        <v>27948</v>
      </c>
      <c r="S337">
        <v>40297</v>
      </c>
      <c r="T337">
        <v>33800</v>
      </c>
      <c r="U337" s="5">
        <v>0</v>
      </c>
      <c r="V337">
        <v>0</v>
      </c>
      <c r="W337">
        <v>0</v>
      </c>
      <c r="X337">
        <v>0</v>
      </c>
      <c r="Y337">
        <v>0</v>
      </c>
      <c r="Z337">
        <v>0</v>
      </c>
      <c r="AA337">
        <v>0</v>
      </c>
      <c r="AB337">
        <v>0</v>
      </c>
      <c r="AC337">
        <v>350670</v>
      </c>
      <c r="AD337">
        <v>0</v>
      </c>
    </row>
    <row r="338" spans="1:30" x14ac:dyDescent="0.25">
      <c r="A338">
        <v>2025</v>
      </c>
      <c r="B338" t="s">
        <v>36</v>
      </c>
      <c r="C338" t="s">
        <v>47</v>
      </c>
      <c r="D338" t="s">
        <v>49</v>
      </c>
      <c r="E338" t="s">
        <v>56</v>
      </c>
      <c r="F338" t="s">
        <v>357</v>
      </c>
      <c r="G338" t="s">
        <v>667</v>
      </c>
      <c r="H338">
        <v>4</v>
      </c>
      <c r="I338" t="s">
        <v>755</v>
      </c>
      <c r="J338" t="s">
        <v>760</v>
      </c>
      <c r="K338">
        <v>76966</v>
      </c>
      <c r="L338">
        <v>50566</v>
      </c>
      <c r="M338">
        <v>71280</v>
      </c>
      <c r="N338">
        <v>4312</v>
      </c>
      <c r="O338">
        <v>58896</v>
      </c>
      <c r="P338">
        <v>45754</v>
      </c>
      <c r="Q338">
        <v>46732</v>
      </c>
      <c r="R338">
        <v>76506</v>
      </c>
      <c r="S338">
        <v>6347</v>
      </c>
      <c r="T338">
        <v>15550</v>
      </c>
      <c r="U338" s="5">
        <v>0</v>
      </c>
      <c r="V338">
        <v>0</v>
      </c>
      <c r="W338">
        <v>0</v>
      </c>
      <c r="X338">
        <v>0</v>
      </c>
      <c r="Y338">
        <v>0</v>
      </c>
      <c r="Z338">
        <v>0</v>
      </c>
      <c r="AA338">
        <v>0</v>
      </c>
      <c r="AB338">
        <v>0</v>
      </c>
      <c r="AC338">
        <v>452909</v>
      </c>
      <c r="AD338">
        <v>0</v>
      </c>
    </row>
    <row r="339" spans="1:30" x14ac:dyDescent="0.25">
      <c r="A339">
        <v>2023</v>
      </c>
      <c r="B339" t="s">
        <v>36</v>
      </c>
      <c r="C339" t="s">
        <v>42</v>
      </c>
      <c r="D339" t="s">
        <v>48</v>
      </c>
      <c r="E339" t="s">
        <v>61</v>
      </c>
      <c r="F339" t="s">
        <v>189</v>
      </c>
      <c r="G339" t="s">
        <v>668</v>
      </c>
      <c r="H339">
        <v>3</v>
      </c>
      <c r="I339" t="s">
        <v>755</v>
      </c>
      <c r="J339" t="s">
        <v>760</v>
      </c>
      <c r="K339">
        <v>23792</v>
      </c>
      <c r="L339">
        <v>60013</v>
      </c>
      <c r="M339">
        <v>33320</v>
      </c>
      <c r="N339">
        <v>49260</v>
      </c>
      <c r="O339">
        <v>63436</v>
      </c>
      <c r="P339">
        <v>69421</v>
      </c>
      <c r="Q339">
        <v>37532</v>
      </c>
      <c r="R339">
        <v>51902</v>
      </c>
      <c r="S339">
        <v>67034</v>
      </c>
      <c r="T339">
        <v>9468</v>
      </c>
      <c r="U339" s="5">
        <v>0</v>
      </c>
      <c r="V339">
        <v>0</v>
      </c>
      <c r="W339">
        <v>0</v>
      </c>
      <c r="X339">
        <v>0</v>
      </c>
      <c r="Y339">
        <v>0</v>
      </c>
      <c r="Z339">
        <v>0</v>
      </c>
      <c r="AA339">
        <v>0</v>
      </c>
      <c r="AB339">
        <v>0</v>
      </c>
      <c r="AC339">
        <v>465178</v>
      </c>
      <c r="AD339">
        <v>0</v>
      </c>
    </row>
    <row r="340" spans="1:30" x14ac:dyDescent="0.25">
      <c r="A340">
        <v>2025</v>
      </c>
      <c r="B340" t="s">
        <v>41</v>
      </c>
      <c r="C340" t="s">
        <v>44</v>
      </c>
      <c r="D340" t="s">
        <v>53</v>
      </c>
      <c r="E340" t="s">
        <v>61</v>
      </c>
      <c r="F340" t="s">
        <v>358</v>
      </c>
      <c r="G340" t="s">
        <v>358</v>
      </c>
      <c r="H340">
        <v>0</v>
      </c>
      <c r="I340" t="s">
        <v>756</v>
      </c>
      <c r="J340" t="s">
        <v>760</v>
      </c>
      <c r="K340">
        <v>5300</v>
      </c>
      <c r="L340">
        <v>78485</v>
      </c>
      <c r="M340">
        <v>39186</v>
      </c>
      <c r="N340">
        <v>20324</v>
      </c>
      <c r="O340">
        <v>61986</v>
      </c>
      <c r="P340">
        <v>9152</v>
      </c>
      <c r="Q340">
        <v>23253</v>
      </c>
      <c r="R340">
        <v>38454</v>
      </c>
      <c r="S340">
        <v>68938</v>
      </c>
      <c r="T340">
        <v>14013</v>
      </c>
      <c r="U340" s="5">
        <v>0</v>
      </c>
      <c r="V340">
        <v>0</v>
      </c>
      <c r="W340">
        <v>0</v>
      </c>
      <c r="X340">
        <v>0</v>
      </c>
      <c r="Y340">
        <v>0</v>
      </c>
      <c r="Z340">
        <v>0</v>
      </c>
      <c r="AA340">
        <v>0</v>
      </c>
      <c r="AB340">
        <v>0</v>
      </c>
      <c r="AC340">
        <v>359091</v>
      </c>
      <c r="AD340">
        <v>0</v>
      </c>
    </row>
    <row r="341" spans="1:30" x14ac:dyDescent="0.25">
      <c r="A341">
        <v>2023</v>
      </c>
      <c r="B341" t="s">
        <v>31</v>
      </c>
      <c r="C341" t="s">
        <v>47</v>
      </c>
      <c r="D341" t="s">
        <v>50</v>
      </c>
      <c r="E341" t="s">
        <v>56</v>
      </c>
      <c r="F341" t="s">
        <v>359</v>
      </c>
      <c r="G341" t="s">
        <v>669</v>
      </c>
      <c r="H341">
        <v>1</v>
      </c>
      <c r="I341" t="s">
        <v>750</v>
      </c>
      <c r="J341" t="s">
        <v>760</v>
      </c>
      <c r="K341">
        <v>56071</v>
      </c>
      <c r="L341">
        <v>18162</v>
      </c>
      <c r="M341">
        <v>76499</v>
      </c>
      <c r="N341">
        <v>57500</v>
      </c>
      <c r="O341">
        <v>25187</v>
      </c>
      <c r="P341">
        <v>57132</v>
      </c>
      <c r="Q341">
        <v>16619</v>
      </c>
      <c r="R341">
        <v>8616</v>
      </c>
      <c r="S341">
        <v>22276</v>
      </c>
      <c r="T341">
        <v>14665</v>
      </c>
      <c r="U341" s="5">
        <v>0</v>
      </c>
      <c r="V341">
        <v>0</v>
      </c>
      <c r="W341">
        <v>0</v>
      </c>
      <c r="X341">
        <v>0</v>
      </c>
      <c r="Y341">
        <v>0</v>
      </c>
      <c r="Z341">
        <v>0</v>
      </c>
      <c r="AA341">
        <v>0</v>
      </c>
      <c r="AB341">
        <v>0</v>
      </c>
      <c r="AC341">
        <v>352727</v>
      </c>
      <c r="AD341">
        <v>0</v>
      </c>
    </row>
    <row r="342" spans="1:30" x14ac:dyDescent="0.25">
      <c r="A342">
        <v>2025</v>
      </c>
      <c r="B342" t="s">
        <v>36</v>
      </c>
      <c r="C342" t="s">
        <v>44</v>
      </c>
      <c r="D342" t="s">
        <v>49</v>
      </c>
      <c r="E342" t="s">
        <v>55</v>
      </c>
      <c r="F342" t="s">
        <v>360</v>
      </c>
      <c r="G342" t="s">
        <v>670</v>
      </c>
      <c r="H342">
        <v>2</v>
      </c>
      <c r="I342" t="s">
        <v>758</v>
      </c>
      <c r="J342" t="s">
        <v>760</v>
      </c>
      <c r="K342">
        <v>48231</v>
      </c>
      <c r="L342">
        <v>12629</v>
      </c>
      <c r="M342">
        <v>55806</v>
      </c>
      <c r="N342">
        <v>54429</v>
      </c>
      <c r="O342">
        <v>70850</v>
      </c>
      <c r="P342">
        <v>56749</v>
      </c>
      <c r="Q342">
        <v>20045</v>
      </c>
      <c r="R342">
        <v>47481</v>
      </c>
      <c r="S342">
        <v>9905</v>
      </c>
      <c r="T342">
        <v>63398</v>
      </c>
      <c r="U342" s="5">
        <v>0</v>
      </c>
      <c r="V342">
        <v>0</v>
      </c>
      <c r="W342">
        <v>0</v>
      </c>
      <c r="X342">
        <v>0</v>
      </c>
      <c r="Y342">
        <v>0</v>
      </c>
      <c r="Z342">
        <v>0</v>
      </c>
      <c r="AA342">
        <v>0</v>
      </c>
      <c r="AB342">
        <v>0</v>
      </c>
      <c r="AC342">
        <v>439523</v>
      </c>
      <c r="AD342">
        <v>0</v>
      </c>
    </row>
    <row r="343" spans="1:30" x14ac:dyDescent="0.25">
      <c r="A343">
        <v>2025</v>
      </c>
      <c r="B343" t="s">
        <v>41</v>
      </c>
      <c r="C343" t="s">
        <v>44</v>
      </c>
      <c r="D343" t="s">
        <v>52</v>
      </c>
      <c r="E343" t="s">
        <v>55</v>
      </c>
      <c r="F343" t="s">
        <v>361</v>
      </c>
      <c r="G343" t="s">
        <v>671</v>
      </c>
      <c r="H343">
        <v>5</v>
      </c>
      <c r="I343" t="s">
        <v>758</v>
      </c>
      <c r="J343" t="s">
        <v>760</v>
      </c>
      <c r="K343">
        <v>61290</v>
      </c>
      <c r="L343">
        <v>77119</v>
      </c>
      <c r="M343">
        <v>78058</v>
      </c>
      <c r="N343">
        <v>5527</v>
      </c>
      <c r="O343">
        <v>50531</v>
      </c>
      <c r="P343">
        <v>78439</v>
      </c>
      <c r="Q343">
        <v>75800</v>
      </c>
      <c r="R343">
        <v>65632</v>
      </c>
      <c r="S343">
        <v>33194</v>
      </c>
      <c r="T343">
        <v>49257</v>
      </c>
      <c r="U343" s="5">
        <v>0</v>
      </c>
      <c r="V343">
        <v>0</v>
      </c>
      <c r="W343">
        <v>0</v>
      </c>
      <c r="X343">
        <v>0</v>
      </c>
      <c r="Y343">
        <v>0</v>
      </c>
      <c r="Z343">
        <v>0</v>
      </c>
      <c r="AA343">
        <v>0</v>
      </c>
      <c r="AB343">
        <v>0</v>
      </c>
      <c r="AC343">
        <v>574847</v>
      </c>
      <c r="AD343">
        <v>0</v>
      </c>
    </row>
    <row r="344" spans="1:30" x14ac:dyDescent="0.25">
      <c r="A344">
        <v>2025</v>
      </c>
      <c r="B344" t="s">
        <v>32</v>
      </c>
      <c r="C344" t="s">
        <v>43</v>
      </c>
      <c r="D344" t="s">
        <v>52</v>
      </c>
      <c r="E344" t="s">
        <v>57</v>
      </c>
      <c r="F344" t="s">
        <v>362</v>
      </c>
      <c r="G344" t="s">
        <v>206</v>
      </c>
      <c r="H344">
        <v>1</v>
      </c>
      <c r="I344" t="s">
        <v>752</v>
      </c>
      <c r="J344" t="s">
        <v>759</v>
      </c>
      <c r="K344">
        <v>0</v>
      </c>
      <c r="L344">
        <v>0</v>
      </c>
      <c r="M344">
        <v>0</v>
      </c>
      <c r="N344">
        <v>0</v>
      </c>
      <c r="O344">
        <v>0</v>
      </c>
      <c r="P344">
        <v>0</v>
      </c>
      <c r="Q344">
        <v>0</v>
      </c>
      <c r="R344">
        <v>0</v>
      </c>
      <c r="S344">
        <v>0</v>
      </c>
      <c r="T344">
        <v>0</v>
      </c>
      <c r="U344" s="5">
        <v>27105</v>
      </c>
      <c r="V344">
        <v>45366</v>
      </c>
      <c r="W344">
        <v>23764</v>
      </c>
      <c r="X344">
        <v>3018</v>
      </c>
      <c r="Y344">
        <v>31759</v>
      </c>
      <c r="Z344">
        <v>9804</v>
      </c>
      <c r="AA344">
        <v>2448</v>
      </c>
      <c r="AB344">
        <v>9914</v>
      </c>
      <c r="AC344">
        <v>0</v>
      </c>
      <c r="AD344">
        <v>153178</v>
      </c>
    </row>
    <row r="345" spans="1:30" x14ac:dyDescent="0.25">
      <c r="A345">
        <v>2022</v>
      </c>
      <c r="B345" t="s">
        <v>37</v>
      </c>
      <c r="C345" t="s">
        <v>43</v>
      </c>
      <c r="D345" t="s">
        <v>52</v>
      </c>
      <c r="E345" t="s">
        <v>62</v>
      </c>
      <c r="F345" t="s">
        <v>363</v>
      </c>
      <c r="G345" t="s">
        <v>363</v>
      </c>
      <c r="H345">
        <v>0</v>
      </c>
      <c r="I345" t="s">
        <v>751</v>
      </c>
      <c r="J345" t="s">
        <v>760</v>
      </c>
      <c r="K345">
        <v>41880</v>
      </c>
      <c r="L345">
        <v>10828</v>
      </c>
      <c r="M345">
        <v>19384</v>
      </c>
      <c r="N345">
        <v>11241</v>
      </c>
      <c r="O345">
        <v>77348</v>
      </c>
      <c r="P345">
        <v>36223</v>
      </c>
      <c r="Q345">
        <v>16317</v>
      </c>
      <c r="R345">
        <v>68895</v>
      </c>
      <c r="S345">
        <v>13540</v>
      </c>
      <c r="T345">
        <v>64462</v>
      </c>
      <c r="U345" s="5">
        <v>0</v>
      </c>
      <c r="V345">
        <v>0</v>
      </c>
      <c r="W345">
        <v>0</v>
      </c>
      <c r="X345">
        <v>0</v>
      </c>
      <c r="Y345">
        <v>0</v>
      </c>
      <c r="Z345">
        <v>0</v>
      </c>
      <c r="AA345">
        <v>0</v>
      </c>
      <c r="AB345">
        <v>0</v>
      </c>
      <c r="AC345">
        <v>360118</v>
      </c>
      <c r="AD345">
        <v>0</v>
      </c>
    </row>
    <row r="346" spans="1:30" x14ac:dyDescent="0.25">
      <c r="A346">
        <v>2025</v>
      </c>
      <c r="B346" t="s">
        <v>38</v>
      </c>
      <c r="C346" t="s">
        <v>46</v>
      </c>
      <c r="D346" t="s">
        <v>53</v>
      </c>
      <c r="E346" t="s">
        <v>58</v>
      </c>
      <c r="F346" t="s">
        <v>298</v>
      </c>
      <c r="G346" t="s">
        <v>672</v>
      </c>
      <c r="H346">
        <v>3</v>
      </c>
      <c r="I346" t="s">
        <v>753</v>
      </c>
      <c r="J346" t="s">
        <v>759</v>
      </c>
      <c r="K346">
        <v>0</v>
      </c>
      <c r="L346">
        <v>0</v>
      </c>
      <c r="M346">
        <v>0</v>
      </c>
      <c r="N346">
        <v>0</v>
      </c>
      <c r="O346">
        <v>0</v>
      </c>
      <c r="P346">
        <v>0</v>
      </c>
      <c r="Q346">
        <v>0</v>
      </c>
      <c r="R346">
        <v>0</v>
      </c>
      <c r="S346">
        <v>0</v>
      </c>
      <c r="T346">
        <v>0</v>
      </c>
      <c r="U346" s="5">
        <v>18387</v>
      </c>
      <c r="V346">
        <v>16326</v>
      </c>
      <c r="W346">
        <v>9117</v>
      </c>
      <c r="X346">
        <v>10588</v>
      </c>
      <c r="Y346">
        <v>48589</v>
      </c>
      <c r="Z346">
        <v>21952</v>
      </c>
      <c r="AA346">
        <v>37206</v>
      </c>
      <c r="AB346">
        <v>13830</v>
      </c>
      <c r="AC346">
        <v>0</v>
      </c>
      <c r="AD346">
        <v>175995</v>
      </c>
    </row>
    <row r="347" spans="1:30" x14ac:dyDescent="0.25">
      <c r="A347">
        <v>2022</v>
      </c>
      <c r="B347" t="s">
        <v>37</v>
      </c>
      <c r="C347" t="s">
        <v>44</v>
      </c>
      <c r="D347" t="s">
        <v>48</v>
      </c>
      <c r="E347" t="s">
        <v>56</v>
      </c>
      <c r="F347" t="s">
        <v>364</v>
      </c>
      <c r="G347" t="s">
        <v>673</v>
      </c>
      <c r="H347">
        <v>2</v>
      </c>
      <c r="I347" t="s">
        <v>753</v>
      </c>
      <c r="J347" t="s">
        <v>760</v>
      </c>
      <c r="K347">
        <v>18444</v>
      </c>
      <c r="L347">
        <v>34553</v>
      </c>
      <c r="M347">
        <v>75459</v>
      </c>
      <c r="N347">
        <v>30214</v>
      </c>
      <c r="O347">
        <v>9157</v>
      </c>
      <c r="P347">
        <v>13203</v>
      </c>
      <c r="Q347">
        <v>3235</v>
      </c>
      <c r="R347">
        <v>70834</v>
      </c>
      <c r="S347">
        <v>39202</v>
      </c>
      <c r="T347">
        <v>32332</v>
      </c>
      <c r="U347" s="5">
        <v>0</v>
      </c>
      <c r="V347">
        <v>0</v>
      </c>
      <c r="W347">
        <v>0</v>
      </c>
      <c r="X347">
        <v>0</v>
      </c>
      <c r="Y347">
        <v>0</v>
      </c>
      <c r="Z347">
        <v>0</v>
      </c>
      <c r="AA347">
        <v>0</v>
      </c>
      <c r="AB347">
        <v>0</v>
      </c>
      <c r="AC347">
        <v>326633</v>
      </c>
      <c r="AD347">
        <v>0</v>
      </c>
    </row>
    <row r="348" spans="1:30" x14ac:dyDescent="0.25">
      <c r="A348">
        <v>2025</v>
      </c>
      <c r="B348" t="s">
        <v>35</v>
      </c>
      <c r="C348" t="s">
        <v>45</v>
      </c>
      <c r="D348" t="s">
        <v>54</v>
      </c>
      <c r="E348" t="s">
        <v>61</v>
      </c>
      <c r="F348" t="s">
        <v>365</v>
      </c>
      <c r="G348" t="s">
        <v>674</v>
      </c>
      <c r="H348">
        <v>2</v>
      </c>
      <c r="I348" t="s">
        <v>757</v>
      </c>
      <c r="J348" t="s">
        <v>759</v>
      </c>
      <c r="K348">
        <v>0</v>
      </c>
      <c r="L348">
        <v>0</v>
      </c>
      <c r="M348">
        <v>0</v>
      </c>
      <c r="N348">
        <v>0</v>
      </c>
      <c r="O348">
        <v>0</v>
      </c>
      <c r="P348">
        <v>0</v>
      </c>
      <c r="Q348">
        <v>0</v>
      </c>
      <c r="R348">
        <v>0</v>
      </c>
      <c r="S348">
        <v>0</v>
      </c>
      <c r="T348">
        <v>0</v>
      </c>
      <c r="U348" s="5">
        <v>40620</v>
      </c>
      <c r="V348">
        <v>48962</v>
      </c>
      <c r="W348">
        <v>1357</v>
      </c>
      <c r="X348">
        <v>34221</v>
      </c>
      <c r="Y348">
        <v>339</v>
      </c>
      <c r="Z348">
        <v>24802</v>
      </c>
      <c r="AA348">
        <v>12969</v>
      </c>
      <c r="AB348">
        <v>32868</v>
      </c>
      <c r="AC348">
        <v>0</v>
      </c>
      <c r="AD348">
        <v>196138</v>
      </c>
    </row>
    <row r="349" spans="1:30" x14ac:dyDescent="0.25">
      <c r="A349">
        <v>2024</v>
      </c>
      <c r="B349" t="s">
        <v>35</v>
      </c>
      <c r="C349" t="s">
        <v>46</v>
      </c>
      <c r="D349" t="s">
        <v>53</v>
      </c>
      <c r="E349" t="s">
        <v>62</v>
      </c>
      <c r="F349" t="s">
        <v>334</v>
      </c>
      <c r="G349" t="s">
        <v>675</v>
      </c>
      <c r="H349">
        <v>1</v>
      </c>
      <c r="I349" t="s">
        <v>758</v>
      </c>
      <c r="J349" t="s">
        <v>759</v>
      </c>
      <c r="K349">
        <v>0</v>
      </c>
      <c r="L349">
        <v>0</v>
      </c>
      <c r="M349">
        <v>0</v>
      </c>
      <c r="N349">
        <v>0</v>
      </c>
      <c r="O349">
        <v>0</v>
      </c>
      <c r="P349">
        <v>0</v>
      </c>
      <c r="Q349">
        <v>0</v>
      </c>
      <c r="R349">
        <v>0</v>
      </c>
      <c r="S349">
        <v>0</v>
      </c>
      <c r="T349">
        <v>0</v>
      </c>
      <c r="U349" s="5">
        <v>14028</v>
      </c>
      <c r="V349">
        <v>25307</v>
      </c>
      <c r="W349">
        <v>9901</v>
      </c>
      <c r="X349">
        <v>36126</v>
      </c>
      <c r="Y349">
        <v>14149</v>
      </c>
      <c r="Z349">
        <v>35380</v>
      </c>
      <c r="AA349">
        <v>28972</v>
      </c>
      <c r="AB349">
        <v>14465</v>
      </c>
      <c r="AC349">
        <v>0</v>
      </c>
      <c r="AD349">
        <v>178328</v>
      </c>
    </row>
    <row r="350" spans="1:30" x14ac:dyDescent="0.25">
      <c r="A350">
        <v>2023</v>
      </c>
      <c r="B350" t="s">
        <v>33</v>
      </c>
      <c r="C350" t="s">
        <v>43</v>
      </c>
      <c r="D350" t="s">
        <v>53</v>
      </c>
      <c r="E350" t="s">
        <v>56</v>
      </c>
      <c r="F350" t="s">
        <v>366</v>
      </c>
      <c r="G350" t="s">
        <v>366</v>
      </c>
      <c r="H350">
        <v>0</v>
      </c>
      <c r="I350" t="s">
        <v>752</v>
      </c>
      <c r="J350" t="s">
        <v>760</v>
      </c>
      <c r="K350">
        <v>11196</v>
      </c>
      <c r="L350">
        <v>258</v>
      </c>
      <c r="M350">
        <v>67736</v>
      </c>
      <c r="N350">
        <v>27345</v>
      </c>
      <c r="O350">
        <v>57980</v>
      </c>
      <c r="P350">
        <v>49434</v>
      </c>
      <c r="Q350">
        <v>68896</v>
      </c>
      <c r="R350">
        <v>5984</v>
      </c>
      <c r="S350">
        <v>48150</v>
      </c>
      <c r="T350">
        <v>22908</v>
      </c>
      <c r="U350" s="5">
        <v>0</v>
      </c>
      <c r="V350">
        <v>0</v>
      </c>
      <c r="W350">
        <v>0</v>
      </c>
      <c r="X350">
        <v>0</v>
      </c>
      <c r="Y350">
        <v>0</v>
      </c>
      <c r="Z350">
        <v>0</v>
      </c>
      <c r="AA350">
        <v>0</v>
      </c>
      <c r="AB350">
        <v>0</v>
      </c>
      <c r="AC350">
        <v>359887</v>
      </c>
      <c r="AD350">
        <v>0</v>
      </c>
    </row>
    <row r="351" spans="1:30" x14ac:dyDescent="0.25">
      <c r="A351">
        <v>2024</v>
      </c>
      <c r="B351" t="s">
        <v>40</v>
      </c>
      <c r="C351" t="s">
        <v>43</v>
      </c>
      <c r="D351" t="s">
        <v>53</v>
      </c>
      <c r="E351" t="s">
        <v>61</v>
      </c>
      <c r="F351" t="s">
        <v>367</v>
      </c>
      <c r="G351" t="s">
        <v>676</v>
      </c>
      <c r="H351">
        <v>5</v>
      </c>
      <c r="I351" t="s">
        <v>750</v>
      </c>
      <c r="J351" t="s">
        <v>760</v>
      </c>
      <c r="K351">
        <v>6604</v>
      </c>
      <c r="L351">
        <v>57962</v>
      </c>
      <c r="M351">
        <v>23130</v>
      </c>
      <c r="N351">
        <v>7007</v>
      </c>
      <c r="O351">
        <v>3521</v>
      </c>
      <c r="P351">
        <v>73295</v>
      </c>
      <c r="Q351">
        <v>49674</v>
      </c>
      <c r="R351">
        <v>13256</v>
      </c>
      <c r="S351">
        <v>51466</v>
      </c>
      <c r="T351">
        <v>53423</v>
      </c>
      <c r="U351" s="5">
        <v>0</v>
      </c>
      <c r="V351">
        <v>0</v>
      </c>
      <c r="W351">
        <v>0</v>
      </c>
      <c r="X351">
        <v>0</v>
      </c>
      <c r="Y351">
        <v>0</v>
      </c>
      <c r="Z351">
        <v>0</v>
      </c>
      <c r="AA351">
        <v>0</v>
      </c>
      <c r="AB351">
        <v>0</v>
      </c>
      <c r="AC351">
        <v>339338</v>
      </c>
      <c r="AD351">
        <v>0</v>
      </c>
    </row>
    <row r="352" spans="1:30" x14ac:dyDescent="0.25">
      <c r="A352">
        <v>2023</v>
      </c>
      <c r="B352" t="s">
        <v>33</v>
      </c>
      <c r="C352" t="s">
        <v>46</v>
      </c>
      <c r="D352" t="s">
        <v>53</v>
      </c>
      <c r="E352" t="s">
        <v>60</v>
      </c>
      <c r="F352" t="s">
        <v>368</v>
      </c>
      <c r="G352" t="s">
        <v>368</v>
      </c>
      <c r="H352">
        <v>0</v>
      </c>
      <c r="I352" t="s">
        <v>750</v>
      </c>
      <c r="J352" t="s">
        <v>760</v>
      </c>
      <c r="K352">
        <v>21154</v>
      </c>
      <c r="L352">
        <v>47145</v>
      </c>
      <c r="M352">
        <v>29171</v>
      </c>
      <c r="N352">
        <v>36799</v>
      </c>
      <c r="O352">
        <v>8673</v>
      </c>
      <c r="P352">
        <v>21898</v>
      </c>
      <c r="Q352">
        <v>544</v>
      </c>
      <c r="R352">
        <v>70766</v>
      </c>
      <c r="S352">
        <v>45332</v>
      </c>
      <c r="T352">
        <v>30586</v>
      </c>
      <c r="U352" s="5">
        <v>0</v>
      </c>
      <c r="V352">
        <v>0</v>
      </c>
      <c r="W352">
        <v>0</v>
      </c>
      <c r="X352">
        <v>0</v>
      </c>
      <c r="Y352">
        <v>0</v>
      </c>
      <c r="Z352">
        <v>0</v>
      </c>
      <c r="AA352">
        <v>0</v>
      </c>
      <c r="AB352">
        <v>0</v>
      </c>
      <c r="AC352">
        <v>312068</v>
      </c>
      <c r="AD352">
        <v>0</v>
      </c>
    </row>
    <row r="353" spans="1:30" x14ac:dyDescent="0.25">
      <c r="A353">
        <v>2025</v>
      </c>
      <c r="B353" t="s">
        <v>39</v>
      </c>
      <c r="C353" t="s">
        <v>43</v>
      </c>
      <c r="D353" t="s">
        <v>52</v>
      </c>
      <c r="E353" t="s">
        <v>60</v>
      </c>
      <c r="F353" t="s">
        <v>369</v>
      </c>
      <c r="G353" t="s">
        <v>677</v>
      </c>
      <c r="H353">
        <v>3</v>
      </c>
      <c r="I353" t="s">
        <v>753</v>
      </c>
      <c r="J353" t="s">
        <v>759</v>
      </c>
      <c r="K353">
        <v>0</v>
      </c>
      <c r="L353">
        <v>0</v>
      </c>
      <c r="M353">
        <v>0</v>
      </c>
      <c r="N353">
        <v>0</v>
      </c>
      <c r="O353">
        <v>0</v>
      </c>
      <c r="P353">
        <v>0</v>
      </c>
      <c r="Q353">
        <v>0</v>
      </c>
      <c r="R353">
        <v>0</v>
      </c>
      <c r="S353">
        <v>0</v>
      </c>
      <c r="T353">
        <v>0</v>
      </c>
      <c r="U353" s="5">
        <v>6674</v>
      </c>
      <c r="V353">
        <v>10561</v>
      </c>
      <c r="W353">
        <v>34842</v>
      </c>
      <c r="X353">
        <v>5106</v>
      </c>
      <c r="Y353">
        <v>396</v>
      </c>
      <c r="Z353">
        <v>32533</v>
      </c>
      <c r="AA353">
        <v>17387</v>
      </c>
      <c r="AB353">
        <v>30683</v>
      </c>
      <c r="AC353">
        <v>0</v>
      </c>
      <c r="AD353">
        <v>138182</v>
      </c>
    </row>
    <row r="354" spans="1:30" x14ac:dyDescent="0.25">
      <c r="A354">
        <v>2025</v>
      </c>
      <c r="B354" t="s">
        <v>32</v>
      </c>
      <c r="C354" t="s">
        <v>45</v>
      </c>
      <c r="D354" t="s">
        <v>52</v>
      </c>
      <c r="E354" t="s">
        <v>58</v>
      </c>
      <c r="F354" t="s">
        <v>370</v>
      </c>
      <c r="G354" t="s">
        <v>357</v>
      </c>
      <c r="H354">
        <v>5</v>
      </c>
      <c r="I354" t="s">
        <v>752</v>
      </c>
      <c r="J354" t="s">
        <v>759</v>
      </c>
      <c r="K354">
        <v>0</v>
      </c>
      <c r="L354">
        <v>0</v>
      </c>
      <c r="M354">
        <v>0</v>
      </c>
      <c r="N354">
        <v>0</v>
      </c>
      <c r="O354">
        <v>0</v>
      </c>
      <c r="P354">
        <v>0</v>
      </c>
      <c r="Q354">
        <v>0</v>
      </c>
      <c r="R354">
        <v>0</v>
      </c>
      <c r="S354">
        <v>0</v>
      </c>
      <c r="T354">
        <v>0</v>
      </c>
      <c r="U354" s="5">
        <v>1056</v>
      </c>
      <c r="V354">
        <v>2924</v>
      </c>
      <c r="W354">
        <v>13047</v>
      </c>
      <c r="X354">
        <v>42819</v>
      </c>
      <c r="Y354">
        <v>22967</v>
      </c>
      <c r="Z354">
        <v>6117</v>
      </c>
      <c r="AA354">
        <v>2640</v>
      </c>
      <c r="AB354">
        <v>4104</v>
      </c>
      <c r="AC354">
        <v>0</v>
      </c>
      <c r="AD354">
        <v>95674</v>
      </c>
    </row>
    <row r="355" spans="1:30" x14ac:dyDescent="0.25">
      <c r="A355">
        <v>2025</v>
      </c>
      <c r="B355" t="s">
        <v>30</v>
      </c>
      <c r="C355" t="s">
        <v>47</v>
      </c>
      <c r="D355" t="s">
        <v>51</v>
      </c>
      <c r="E355" t="s">
        <v>56</v>
      </c>
      <c r="F355" t="s">
        <v>114</v>
      </c>
      <c r="G355" t="s">
        <v>508</v>
      </c>
      <c r="H355">
        <v>4</v>
      </c>
      <c r="I355" t="s">
        <v>754</v>
      </c>
      <c r="J355" t="s">
        <v>759</v>
      </c>
      <c r="K355">
        <v>0</v>
      </c>
      <c r="L355">
        <v>0</v>
      </c>
      <c r="M355">
        <v>0</v>
      </c>
      <c r="N355">
        <v>0</v>
      </c>
      <c r="O355">
        <v>0</v>
      </c>
      <c r="P355">
        <v>0</v>
      </c>
      <c r="Q355">
        <v>0</v>
      </c>
      <c r="R355">
        <v>0</v>
      </c>
      <c r="S355">
        <v>0</v>
      </c>
      <c r="T355">
        <v>0</v>
      </c>
      <c r="U355" s="5">
        <v>20401</v>
      </c>
      <c r="V355">
        <v>28024</v>
      </c>
      <c r="W355">
        <v>33028</v>
      </c>
      <c r="X355">
        <v>20238</v>
      </c>
      <c r="Y355">
        <v>40330</v>
      </c>
      <c r="Z355">
        <v>16020</v>
      </c>
      <c r="AA355">
        <v>4863</v>
      </c>
      <c r="AB355">
        <v>21685</v>
      </c>
      <c r="AC355">
        <v>0</v>
      </c>
      <c r="AD355">
        <v>184589</v>
      </c>
    </row>
    <row r="356" spans="1:30" x14ac:dyDescent="0.25">
      <c r="A356">
        <v>2023</v>
      </c>
      <c r="B356" t="s">
        <v>30</v>
      </c>
      <c r="C356" t="s">
        <v>42</v>
      </c>
      <c r="D356" t="s">
        <v>52</v>
      </c>
      <c r="E356" t="s">
        <v>61</v>
      </c>
      <c r="F356" t="s">
        <v>371</v>
      </c>
      <c r="G356" t="s">
        <v>371</v>
      </c>
      <c r="H356">
        <v>0</v>
      </c>
      <c r="I356" t="s">
        <v>751</v>
      </c>
      <c r="J356" t="s">
        <v>759</v>
      </c>
      <c r="K356">
        <v>0</v>
      </c>
      <c r="L356">
        <v>0</v>
      </c>
      <c r="M356">
        <v>0</v>
      </c>
      <c r="N356">
        <v>0</v>
      </c>
      <c r="O356">
        <v>0</v>
      </c>
      <c r="P356">
        <v>0</v>
      </c>
      <c r="Q356">
        <v>0</v>
      </c>
      <c r="R356">
        <v>0</v>
      </c>
      <c r="S356">
        <v>0</v>
      </c>
      <c r="T356">
        <v>0</v>
      </c>
      <c r="U356" s="5">
        <v>27962</v>
      </c>
      <c r="V356">
        <v>1420</v>
      </c>
      <c r="W356">
        <v>42224</v>
      </c>
      <c r="X356">
        <v>7517</v>
      </c>
      <c r="Y356">
        <v>14340</v>
      </c>
      <c r="Z356">
        <v>31102</v>
      </c>
      <c r="AA356">
        <v>47518</v>
      </c>
      <c r="AB356">
        <v>16721</v>
      </c>
      <c r="AC356">
        <v>0</v>
      </c>
      <c r="AD356">
        <v>188804</v>
      </c>
    </row>
    <row r="357" spans="1:30" x14ac:dyDescent="0.25">
      <c r="A357">
        <v>2022</v>
      </c>
      <c r="B357" t="s">
        <v>34</v>
      </c>
      <c r="C357" t="s">
        <v>47</v>
      </c>
      <c r="D357" t="s">
        <v>48</v>
      </c>
      <c r="E357" t="s">
        <v>62</v>
      </c>
      <c r="F357" t="s">
        <v>372</v>
      </c>
      <c r="G357" t="s">
        <v>678</v>
      </c>
      <c r="H357">
        <v>4</v>
      </c>
      <c r="I357" t="s">
        <v>757</v>
      </c>
      <c r="J357" t="s">
        <v>760</v>
      </c>
      <c r="K357">
        <v>67634</v>
      </c>
      <c r="L357">
        <v>16100</v>
      </c>
      <c r="M357">
        <v>25083</v>
      </c>
      <c r="N357">
        <v>6121</v>
      </c>
      <c r="O357">
        <v>59766</v>
      </c>
      <c r="P357">
        <v>47042</v>
      </c>
      <c r="Q357">
        <v>56319</v>
      </c>
      <c r="R357">
        <v>78636</v>
      </c>
      <c r="S357">
        <v>50155</v>
      </c>
      <c r="T357">
        <v>18048</v>
      </c>
      <c r="U357" s="5">
        <v>0</v>
      </c>
      <c r="V357">
        <v>0</v>
      </c>
      <c r="W357">
        <v>0</v>
      </c>
      <c r="X357">
        <v>0</v>
      </c>
      <c r="Y357">
        <v>0</v>
      </c>
      <c r="Z357">
        <v>0</v>
      </c>
      <c r="AA357">
        <v>0</v>
      </c>
      <c r="AB357">
        <v>0</v>
      </c>
      <c r="AC357">
        <v>424904</v>
      </c>
      <c r="AD357">
        <v>0</v>
      </c>
    </row>
    <row r="358" spans="1:30" x14ac:dyDescent="0.25">
      <c r="A358">
        <v>2024</v>
      </c>
      <c r="B358" t="s">
        <v>34</v>
      </c>
      <c r="C358" t="s">
        <v>43</v>
      </c>
      <c r="D358" t="s">
        <v>53</v>
      </c>
      <c r="E358" t="s">
        <v>62</v>
      </c>
      <c r="F358" t="s">
        <v>373</v>
      </c>
      <c r="G358" t="s">
        <v>617</v>
      </c>
      <c r="H358">
        <v>4</v>
      </c>
      <c r="I358" t="s">
        <v>752</v>
      </c>
      <c r="J358" t="s">
        <v>759</v>
      </c>
      <c r="K358">
        <v>0</v>
      </c>
      <c r="L358">
        <v>0</v>
      </c>
      <c r="M358">
        <v>0</v>
      </c>
      <c r="N358">
        <v>0</v>
      </c>
      <c r="O358">
        <v>0</v>
      </c>
      <c r="P358">
        <v>0</v>
      </c>
      <c r="Q358">
        <v>0</v>
      </c>
      <c r="R358">
        <v>0</v>
      </c>
      <c r="S358">
        <v>0</v>
      </c>
      <c r="T358">
        <v>0</v>
      </c>
      <c r="U358" s="5">
        <v>16445</v>
      </c>
      <c r="V358">
        <v>26543</v>
      </c>
      <c r="W358">
        <v>5703</v>
      </c>
      <c r="X358">
        <v>3913</v>
      </c>
      <c r="Y358">
        <v>15651</v>
      </c>
      <c r="Z358">
        <v>45206</v>
      </c>
      <c r="AA358">
        <v>25614</v>
      </c>
      <c r="AB358">
        <v>17525</v>
      </c>
      <c r="AC358">
        <v>0</v>
      </c>
      <c r="AD358">
        <v>156600</v>
      </c>
    </row>
    <row r="359" spans="1:30" x14ac:dyDescent="0.25">
      <c r="A359">
        <v>2023</v>
      </c>
      <c r="B359" t="s">
        <v>32</v>
      </c>
      <c r="C359" t="s">
        <v>42</v>
      </c>
      <c r="D359" t="s">
        <v>53</v>
      </c>
      <c r="E359" t="s">
        <v>60</v>
      </c>
      <c r="F359" t="s">
        <v>283</v>
      </c>
      <c r="G359" t="s">
        <v>679</v>
      </c>
      <c r="H359">
        <v>5</v>
      </c>
      <c r="I359" t="s">
        <v>752</v>
      </c>
      <c r="J359" t="s">
        <v>760</v>
      </c>
      <c r="K359">
        <v>29770</v>
      </c>
      <c r="L359">
        <v>53074</v>
      </c>
      <c r="M359">
        <v>64332</v>
      </c>
      <c r="N359">
        <v>49036</v>
      </c>
      <c r="O359">
        <v>60839</v>
      </c>
      <c r="P359">
        <v>5285</v>
      </c>
      <c r="Q359">
        <v>43690</v>
      </c>
      <c r="R359">
        <v>27226</v>
      </c>
      <c r="S359">
        <v>52638</v>
      </c>
      <c r="T359">
        <v>5136</v>
      </c>
      <c r="U359" s="5">
        <v>0</v>
      </c>
      <c r="V359">
        <v>0</v>
      </c>
      <c r="W359">
        <v>0</v>
      </c>
      <c r="X359">
        <v>0</v>
      </c>
      <c r="Y359">
        <v>0</v>
      </c>
      <c r="Z359">
        <v>0</v>
      </c>
      <c r="AA359">
        <v>0</v>
      </c>
      <c r="AB359">
        <v>0</v>
      </c>
      <c r="AC359">
        <v>391026</v>
      </c>
      <c r="AD359">
        <v>0</v>
      </c>
    </row>
    <row r="360" spans="1:30" x14ac:dyDescent="0.25">
      <c r="A360">
        <v>2025</v>
      </c>
      <c r="B360" t="s">
        <v>30</v>
      </c>
      <c r="C360" t="s">
        <v>43</v>
      </c>
      <c r="D360" t="s">
        <v>54</v>
      </c>
      <c r="E360" t="s">
        <v>62</v>
      </c>
      <c r="F360" t="s">
        <v>374</v>
      </c>
      <c r="G360" t="s">
        <v>680</v>
      </c>
      <c r="H360">
        <v>5</v>
      </c>
      <c r="I360" t="s">
        <v>750</v>
      </c>
      <c r="J360" t="s">
        <v>760</v>
      </c>
      <c r="K360">
        <v>41915</v>
      </c>
      <c r="L360">
        <v>31540</v>
      </c>
      <c r="M360">
        <v>32047</v>
      </c>
      <c r="N360">
        <v>13256</v>
      </c>
      <c r="O360">
        <v>22976</v>
      </c>
      <c r="P360">
        <v>26430</v>
      </c>
      <c r="Q360">
        <v>70274</v>
      </c>
      <c r="R360">
        <v>29682</v>
      </c>
      <c r="S360">
        <v>73866</v>
      </c>
      <c r="T360">
        <v>24175</v>
      </c>
      <c r="U360" s="5">
        <v>0</v>
      </c>
      <c r="V360">
        <v>0</v>
      </c>
      <c r="W360">
        <v>0</v>
      </c>
      <c r="X360">
        <v>0</v>
      </c>
      <c r="Y360">
        <v>0</v>
      </c>
      <c r="Z360">
        <v>0</v>
      </c>
      <c r="AA360">
        <v>0</v>
      </c>
      <c r="AB360">
        <v>0</v>
      </c>
      <c r="AC360">
        <v>366161</v>
      </c>
      <c r="AD360">
        <v>0</v>
      </c>
    </row>
    <row r="361" spans="1:30" x14ac:dyDescent="0.25">
      <c r="A361">
        <v>2022</v>
      </c>
      <c r="B361" t="s">
        <v>31</v>
      </c>
      <c r="C361" t="s">
        <v>42</v>
      </c>
      <c r="D361" t="s">
        <v>48</v>
      </c>
      <c r="E361" t="s">
        <v>61</v>
      </c>
      <c r="F361" t="s">
        <v>375</v>
      </c>
      <c r="G361" t="s">
        <v>681</v>
      </c>
      <c r="H361">
        <v>3</v>
      </c>
      <c r="I361" t="s">
        <v>756</v>
      </c>
      <c r="J361" t="s">
        <v>760</v>
      </c>
      <c r="K361">
        <v>31595</v>
      </c>
      <c r="L361">
        <v>41683</v>
      </c>
      <c r="M361">
        <v>34051</v>
      </c>
      <c r="N361">
        <v>6527</v>
      </c>
      <c r="O361">
        <v>10237</v>
      </c>
      <c r="P361">
        <v>79394</v>
      </c>
      <c r="Q361">
        <v>61748</v>
      </c>
      <c r="R361">
        <v>46434</v>
      </c>
      <c r="S361">
        <v>858</v>
      </c>
      <c r="T361">
        <v>68997</v>
      </c>
      <c r="U361" s="5">
        <v>0</v>
      </c>
      <c r="V361">
        <v>0</v>
      </c>
      <c r="W361">
        <v>0</v>
      </c>
      <c r="X361">
        <v>0</v>
      </c>
      <c r="Y361">
        <v>0</v>
      </c>
      <c r="Z361">
        <v>0</v>
      </c>
      <c r="AA361">
        <v>0</v>
      </c>
      <c r="AB361">
        <v>0</v>
      </c>
      <c r="AC361">
        <v>381524</v>
      </c>
      <c r="AD361">
        <v>0</v>
      </c>
    </row>
    <row r="362" spans="1:30" x14ac:dyDescent="0.25">
      <c r="A362">
        <v>2023</v>
      </c>
      <c r="B362" t="s">
        <v>40</v>
      </c>
      <c r="C362" t="s">
        <v>45</v>
      </c>
      <c r="D362" t="s">
        <v>51</v>
      </c>
      <c r="E362" t="s">
        <v>61</v>
      </c>
      <c r="F362" t="s">
        <v>376</v>
      </c>
      <c r="G362" t="s">
        <v>221</v>
      </c>
      <c r="H362">
        <v>5</v>
      </c>
      <c r="I362" t="s">
        <v>750</v>
      </c>
      <c r="J362" t="s">
        <v>760</v>
      </c>
      <c r="K362">
        <v>4886</v>
      </c>
      <c r="L362">
        <v>44271</v>
      </c>
      <c r="M362">
        <v>17299</v>
      </c>
      <c r="N362">
        <v>2477</v>
      </c>
      <c r="O362">
        <v>18406</v>
      </c>
      <c r="P362">
        <v>69866</v>
      </c>
      <c r="Q362">
        <v>23337</v>
      </c>
      <c r="R362">
        <v>11143</v>
      </c>
      <c r="S362">
        <v>74988</v>
      </c>
      <c r="T362">
        <v>20518</v>
      </c>
      <c r="U362" s="5">
        <v>0</v>
      </c>
      <c r="V362">
        <v>0</v>
      </c>
      <c r="W362">
        <v>0</v>
      </c>
      <c r="X362">
        <v>0</v>
      </c>
      <c r="Y362">
        <v>0</v>
      </c>
      <c r="Z362">
        <v>0</v>
      </c>
      <c r="AA362">
        <v>0</v>
      </c>
      <c r="AB362">
        <v>0</v>
      </c>
      <c r="AC362">
        <v>287191</v>
      </c>
      <c r="AD362">
        <v>0</v>
      </c>
    </row>
    <row r="363" spans="1:30" x14ac:dyDescent="0.25">
      <c r="A363">
        <v>2024</v>
      </c>
      <c r="B363" t="s">
        <v>30</v>
      </c>
      <c r="C363" t="s">
        <v>44</v>
      </c>
      <c r="D363" t="s">
        <v>52</v>
      </c>
      <c r="E363" t="s">
        <v>60</v>
      </c>
      <c r="F363" t="s">
        <v>73</v>
      </c>
      <c r="G363" t="s">
        <v>227</v>
      </c>
      <c r="H363">
        <v>3</v>
      </c>
      <c r="I363" t="s">
        <v>753</v>
      </c>
      <c r="J363" t="s">
        <v>760</v>
      </c>
      <c r="K363">
        <v>10237</v>
      </c>
      <c r="L363">
        <v>67526</v>
      </c>
      <c r="M363">
        <v>75098</v>
      </c>
      <c r="N363">
        <v>19116</v>
      </c>
      <c r="O363">
        <v>41809</v>
      </c>
      <c r="P363">
        <v>15100</v>
      </c>
      <c r="Q363">
        <v>23865</v>
      </c>
      <c r="R363">
        <v>3416</v>
      </c>
      <c r="S363">
        <v>59981</v>
      </c>
      <c r="T363">
        <v>51162</v>
      </c>
      <c r="U363" s="5">
        <v>0</v>
      </c>
      <c r="V363">
        <v>0</v>
      </c>
      <c r="W363">
        <v>0</v>
      </c>
      <c r="X363">
        <v>0</v>
      </c>
      <c r="Y363">
        <v>0</v>
      </c>
      <c r="Z363">
        <v>0</v>
      </c>
      <c r="AA363">
        <v>0</v>
      </c>
      <c r="AB363">
        <v>0</v>
      </c>
      <c r="AC363">
        <v>367310</v>
      </c>
      <c r="AD363">
        <v>0</v>
      </c>
    </row>
    <row r="364" spans="1:30" x14ac:dyDescent="0.25">
      <c r="A364">
        <v>2023</v>
      </c>
      <c r="B364" t="s">
        <v>35</v>
      </c>
      <c r="C364" t="s">
        <v>47</v>
      </c>
      <c r="D364" t="s">
        <v>50</v>
      </c>
      <c r="E364" t="s">
        <v>57</v>
      </c>
      <c r="F364" t="s">
        <v>377</v>
      </c>
      <c r="G364" t="s">
        <v>82</v>
      </c>
      <c r="H364">
        <v>2</v>
      </c>
      <c r="I364" t="s">
        <v>756</v>
      </c>
      <c r="J364" t="s">
        <v>759</v>
      </c>
      <c r="K364">
        <v>0</v>
      </c>
      <c r="L364">
        <v>0</v>
      </c>
      <c r="M364">
        <v>0</v>
      </c>
      <c r="N364">
        <v>0</v>
      </c>
      <c r="O364">
        <v>0</v>
      </c>
      <c r="P364">
        <v>0</v>
      </c>
      <c r="Q364">
        <v>0</v>
      </c>
      <c r="R364">
        <v>0</v>
      </c>
      <c r="S364">
        <v>0</v>
      </c>
      <c r="T364">
        <v>0</v>
      </c>
      <c r="U364" s="5">
        <v>38772</v>
      </c>
      <c r="V364">
        <v>25760</v>
      </c>
      <c r="W364">
        <v>34583</v>
      </c>
      <c r="X364">
        <v>33654</v>
      </c>
      <c r="Y364">
        <v>4012</v>
      </c>
      <c r="Z364">
        <v>9853</v>
      </c>
      <c r="AA364">
        <v>1741</v>
      </c>
      <c r="AB364">
        <v>25268</v>
      </c>
      <c r="AC364">
        <v>0</v>
      </c>
      <c r="AD364">
        <v>173643</v>
      </c>
    </row>
    <row r="365" spans="1:30" x14ac:dyDescent="0.25">
      <c r="A365">
        <v>2022</v>
      </c>
      <c r="B365" t="s">
        <v>31</v>
      </c>
      <c r="C365" t="s">
        <v>43</v>
      </c>
      <c r="D365" t="s">
        <v>53</v>
      </c>
      <c r="E365" t="s">
        <v>55</v>
      </c>
      <c r="F365" t="s">
        <v>378</v>
      </c>
      <c r="G365" t="s">
        <v>549</v>
      </c>
      <c r="H365">
        <v>2</v>
      </c>
      <c r="I365" t="s">
        <v>754</v>
      </c>
      <c r="J365" t="s">
        <v>760</v>
      </c>
      <c r="K365">
        <v>32345</v>
      </c>
      <c r="L365">
        <v>25427</v>
      </c>
      <c r="M365">
        <v>65350</v>
      </c>
      <c r="N365">
        <v>77792</v>
      </c>
      <c r="O365">
        <v>50507</v>
      </c>
      <c r="P365">
        <v>7746</v>
      </c>
      <c r="Q365">
        <v>5139</v>
      </c>
      <c r="R365">
        <v>5721</v>
      </c>
      <c r="S365">
        <v>57150</v>
      </c>
      <c r="T365">
        <v>58525</v>
      </c>
      <c r="U365" s="5">
        <v>0</v>
      </c>
      <c r="V365">
        <v>0</v>
      </c>
      <c r="W365">
        <v>0</v>
      </c>
      <c r="X365">
        <v>0</v>
      </c>
      <c r="Y365">
        <v>0</v>
      </c>
      <c r="Z365">
        <v>0</v>
      </c>
      <c r="AA365">
        <v>0</v>
      </c>
      <c r="AB365">
        <v>0</v>
      </c>
      <c r="AC365">
        <v>385702</v>
      </c>
      <c r="AD365">
        <v>0</v>
      </c>
    </row>
    <row r="366" spans="1:30" x14ac:dyDescent="0.25">
      <c r="A366">
        <v>2022</v>
      </c>
      <c r="B366" t="s">
        <v>36</v>
      </c>
      <c r="C366" t="s">
        <v>45</v>
      </c>
      <c r="D366" t="s">
        <v>50</v>
      </c>
      <c r="E366" t="s">
        <v>58</v>
      </c>
      <c r="F366" t="s">
        <v>301</v>
      </c>
      <c r="G366" t="s">
        <v>682</v>
      </c>
      <c r="H366">
        <v>3</v>
      </c>
      <c r="I366" t="s">
        <v>751</v>
      </c>
      <c r="J366" t="s">
        <v>760</v>
      </c>
      <c r="K366">
        <v>41241</v>
      </c>
      <c r="L366">
        <v>50407</v>
      </c>
      <c r="M366">
        <v>49826</v>
      </c>
      <c r="N366">
        <v>51057</v>
      </c>
      <c r="O366">
        <v>26538</v>
      </c>
      <c r="P366">
        <v>55157</v>
      </c>
      <c r="Q366">
        <v>9580</v>
      </c>
      <c r="R366">
        <v>42299</v>
      </c>
      <c r="S366">
        <v>41779</v>
      </c>
      <c r="T366">
        <v>15902</v>
      </c>
      <c r="U366" s="5">
        <v>0</v>
      </c>
      <c r="V366">
        <v>0</v>
      </c>
      <c r="W366">
        <v>0</v>
      </c>
      <c r="X366">
        <v>0</v>
      </c>
      <c r="Y366">
        <v>0</v>
      </c>
      <c r="Z366">
        <v>0</v>
      </c>
      <c r="AA366">
        <v>0</v>
      </c>
      <c r="AB366">
        <v>0</v>
      </c>
      <c r="AC366">
        <v>383786</v>
      </c>
      <c r="AD366">
        <v>0</v>
      </c>
    </row>
    <row r="367" spans="1:30" x14ac:dyDescent="0.25">
      <c r="A367">
        <v>2023</v>
      </c>
      <c r="B367" t="s">
        <v>39</v>
      </c>
      <c r="C367" t="s">
        <v>46</v>
      </c>
      <c r="D367" t="s">
        <v>49</v>
      </c>
      <c r="E367" t="s">
        <v>59</v>
      </c>
      <c r="F367" t="s">
        <v>379</v>
      </c>
      <c r="G367" t="s">
        <v>586</v>
      </c>
      <c r="H367">
        <v>3</v>
      </c>
      <c r="I367" t="s">
        <v>757</v>
      </c>
      <c r="J367" t="s">
        <v>760</v>
      </c>
      <c r="K367">
        <v>73294</v>
      </c>
      <c r="L367">
        <v>28033</v>
      </c>
      <c r="M367">
        <v>49760</v>
      </c>
      <c r="N367">
        <v>24665</v>
      </c>
      <c r="O367">
        <v>65885</v>
      </c>
      <c r="P367">
        <v>77661</v>
      </c>
      <c r="Q367">
        <v>58891</v>
      </c>
      <c r="R367">
        <v>25875</v>
      </c>
      <c r="S367">
        <v>7047</v>
      </c>
      <c r="T367">
        <v>61313</v>
      </c>
      <c r="U367" s="5">
        <v>0</v>
      </c>
      <c r="V367">
        <v>0</v>
      </c>
      <c r="W367">
        <v>0</v>
      </c>
      <c r="X367">
        <v>0</v>
      </c>
      <c r="Y367">
        <v>0</v>
      </c>
      <c r="Z367">
        <v>0</v>
      </c>
      <c r="AA367">
        <v>0</v>
      </c>
      <c r="AB367">
        <v>0</v>
      </c>
      <c r="AC367">
        <v>472424</v>
      </c>
      <c r="AD367">
        <v>0</v>
      </c>
    </row>
    <row r="368" spans="1:30" x14ac:dyDescent="0.25">
      <c r="A368">
        <v>2023</v>
      </c>
      <c r="B368" t="s">
        <v>34</v>
      </c>
      <c r="C368" t="s">
        <v>42</v>
      </c>
      <c r="D368" t="s">
        <v>49</v>
      </c>
      <c r="E368" t="s">
        <v>59</v>
      </c>
      <c r="F368" t="s">
        <v>120</v>
      </c>
      <c r="G368" t="s">
        <v>511</v>
      </c>
      <c r="H368">
        <v>5</v>
      </c>
      <c r="I368" t="s">
        <v>757</v>
      </c>
      <c r="J368" t="s">
        <v>759</v>
      </c>
      <c r="K368">
        <v>0</v>
      </c>
      <c r="L368">
        <v>0</v>
      </c>
      <c r="M368">
        <v>0</v>
      </c>
      <c r="N368">
        <v>0</v>
      </c>
      <c r="O368">
        <v>0</v>
      </c>
      <c r="P368">
        <v>0</v>
      </c>
      <c r="Q368">
        <v>0</v>
      </c>
      <c r="R368">
        <v>0</v>
      </c>
      <c r="S368">
        <v>0</v>
      </c>
      <c r="T368">
        <v>0</v>
      </c>
      <c r="U368" s="5">
        <v>9735</v>
      </c>
      <c r="V368">
        <v>3709</v>
      </c>
      <c r="W368">
        <v>4412</v>
      </c>
      <c r="X368">
        <v>10289</v>
      </c>
      <c r="Y368">
        <v>23004</v>
      </c>
      <c r="Z368">
        <v>5218</v>
      </c>
      <c r="AA368">
        <v>47359</v>
      </c>
      <c r="AB368">
        <v>9219</v>
      </c>
      <c r="AC368">
        <v>0</v>
      </c>
      <c r="AD368">
        <v>112945</v>
      </c>
    </row>
    <row r="369" spans="1:30" x14ac:dyDescent="0.25">
      <c r="A369">
        <v>2025</v>
      </c>
      <c r="B369" t="s">
        <v>39</v>
      </c>
      <c r="C369" t="s">
        <v>44</v>
      </c>
      <c r="D369" t="s">
        <v>50</v>
      </c>
      <c r="E369" t="s">
        <v>59</v>
      </c>
      <c r="F369" t="s">
        <v>380</v>
      </c>
      <c r="G369" t="s">
        <v>683</v>
      </c>
      <c r="H369">
        <v>5</v>
      </c>
      <c r="I369" t="s">
        <v>755</v>
      </c>
      <c r="J369" t="s">
        <v>760</v>
      </c>
      <c r="K369">
        <v>25711</v>
      </c>
      <c r="L369">
        <v>77951</v>
      </c>
      <c r="M369">
        <v>44364</v>
      </c>
      <c r="N369">
        <v>6079</v>
      </c>
      <c r="O369">
        <v>23857</v>
      </c>
      <c r="P369">
        <v>1281</v>
      </c>
      <c r="Q369">
        <v>37588</v>
      </c>
      <c r="R369">
        <v>26106</v>
      </c>
      <c r="S369">
        <v>64939</v>
      </c>
      <c r="T369">
        <v>21495</v>
      </c>
      <c r="U369" s="5">
        <v>0</v>
      </c>
      <c r="V369">
        <v>0</v>
      </c>
      <c r="W369">
        <v>0</v>
      </c>
      <c r="X369">
        <v>0</v>
      </c>
      <c r="Y369">
        <v>0</v>
      </c>
      <c r="Z369">
        <v>0</v>
      </c>
      <c r="AA369">
        <v>0</v>
      </c>
      <c r="AB369">
        <v>0</v>
      </c>
      <c r="AC369">
        <v>329371</v>
      </c>
      <c r="AD369">
        <v>0</v>
      </c>
    </row>
    <row r="370" spans="1:30" x14ac:dyDescent="0.25">
      <c r="A370">
        <v>2024</v>
      </c>
      <c r="B370" t="s">
        <v>39</v>
      </c>
      <c r="C370" t="s">
        <v>47</v>
      </c>
      <c r="D370" t="s">
        <v>53</v>
      </c>
      <c r="E370" t="s">
        <v>62</v>
      </c>
      <c r="F370" t="s">
        <v>381</v>
      </c>
      <c r="G370" t="s">
        <v>381</v>
      </c>
      <c r="H370">
        <v>0</v>
      </c>
      <c r="I370" t="s">
        <v>757</v>
      </c>
      <c r="J370" t="s">
        <v>759</v>
      </c>
      <c r="K370">
        <v>0</v>
      </c>
      <c r="L370">
        <v>0</v>
      </c>
      <c r="M370">
        <v>0</v>
      </c>
      <c r="N370">
        <v>0</v>
      </c>
      <c r="O370">
        <v>0</v>
      </c>
      <c r="P370">
        <v>0</v>
      </c>
      <c r="Q370">
        <v>0</v>
      </c>
      <c r="R370">
        <v>0</v>
      </c>
      <c r="S370">
        <v>0</v>
      </c>
      <c r="T370">
        <v>0</v>
      </c>
      <c r="U370" s="5">
        <v>31616</v>
      </c>
      <c r="V370">
        <v>37561</v>
      </c>
      <c r="W370">
        <v>8362</v>
      </c>
      <c r="X370">
        <v>44544</v>
      </c>
      <c r="Y370">
        <v>38174</v>
      </c>
      <c r="Z370">
        <v>48479</v>
      </c>
      <c r="AA370">
        <v>34339</v>
      </c>
      <c r="AB370">
        <v>33606</v>
      </c>
      <c r="AC370">
        <v>0</v>
      </c>
      <c r="AD370">
        <v>276681</v>
      </c>
    </row>
    <row r="371" spans="1:30" x14ac:dyDescent="0.25">
      <c r="A371">
        <v>2022</v>
      </c>
      <c r="B371" t="s">
        <v>41</v>
      </c>
      <c r="C371" t="s">
        <v>45</v>
      </c>
      <c r="D371" t="s">
        <v>49</v>
      </c>
      <c r="E371" t="s">
        <v>62</v>
      </c>
      <c r="F371" t="s">
        <v>234</v>
      </c>
      <c r="G371" t="s">
        <v>684</v>
      </c>
      <c r="H371">
        <v>3</v>
      </c>
      <c r="I371" t="s">
        <v>752</v>
      </c>
      <c r="J371" t="s">
        <v>759</v>
      </c>
      <c r="K371">
        <v>0</v>
      </c>
      <c r="L371">
        <v>0</v>
      </c>
      <c r="M371">
        <v>0</v>
      </c>
      <c r="N371">
        <v>0</v>
      </c>
      <c r="O371">
        <v>0</v>
      </c>
      <c r="P371">
        <v>0</v>
      </c>
      <c r="Q371">
        <v>0</v>
      </c>
      <c r="R371">
        <v>0</v>
      </c>
      <c r="S371">
        <v>0</v>
      </c>
      <c r="T371">
        <v>0</v>
      </c>
      <c r="U371" s="5">
        <v>37642</v>
      </c>
      <c r="V371">
        <v>38489</v>
      </c>
      <c r="W371">
        <v>28248</v>
      </c>
      <c r="X371">
        <v>13386</v>
      </c>
      <c r="Y371">
        <v>3342</v>
      </c>
      <c r="Z371">
        <v>40697</v>
      </c>
      <c r="AA371">
        <v>44466</v>
      </c>
      <c r="AB371">
        <v>13549</v>
      </c>
      <c r="AC371">
        <v>0</v>
      </c>
      <c r="AD371">
        <v>219819</v>
      </c>
    </row>
    <row r="372" spans="1:30" x14ac:dyDescent="0.25">
      <c r="A372">
        <v>2023</v>
      </c>
      <c r="B372" t="s">
        <v>32</v>
      </c>
      <c r="C372" t="s">
        <v>47</v>
      </c>
      <c r="D372" t="s">
        <v>51</v>
      </c>
      <c r="E372" t="s">
        <v>55</v>
      </c>
      <c r="F372" t="s">
        <v>80</v>
      </c>
      <c r="G372" t="s">
        <v>80</v>
      </c>
      <c r="H372">
        <v>0</v>
      </c>
      <c r="I372" t="s">
        <v>755</v>
      </c>
      <c r="J372" t="s">
        <v>760</v>
      </c>
      <c r="K372">
        <v>31242</v>
      </c>
      <c r="L372">
        <v>36493</v>
      </c>
      <c r="M372">
        <v>12755</v>
      </c>
      <c r="N372">
        <v>18905</v>
      </c>
      <c r="O372">
        <v>45608</v>
      </c>
      <c r="P372">
        <v>62598</v>
      </c>
      <c r="Q372">
        <v>68289</v>
      </c>
      <c r="R372">
        <v>55366</v>
      </c>
      <c r="S372">
        <v>37214</v>
      </c>
      <c r="T372">
        <v>15452</v>
      </c>
      <c r="U372" s="5">
        <v>0</v>
      </c>
      <c r="V372">
        <v>0</v>
      </c>
      <c r="W372">
        <v>0</v>
      </c>
      <c r="X372">
        <v>0</v>
      </c>
      <c r="Y372">
        <v>0</v>
      </c>
      <c r="Z372">
        <v>0</v>
      </c>
      <c r="AA372">
        <v>0</v>
      </c>
      <c r="AB372">
        <v>0</v>
      </c>
      <c r="AC372">
        <v>383922</v>
      </c>
      <c r="AD372">
        <v>0</v>
      </c>
    </row>
    <row r="373" spans="1:30" x14ac:dyDescent="0.25">
      <c r="A373">
        <v>2025</v>
      </c>
      <c r="B373" t="s">
        <v>30</v>
      </c>
      <c r="C373" t="s">
        <v>47</v>
      </c>
      <c r="D373" t="s">
        <v>53</v>
      </c>
      <c r="E373" t="s">
        <v>57</v>
      </c>
      <c r="F373" t="s">
        <v>382</v>
      </c>
      <c r="G373" t="s">
        <v>685</v>
      </c>
      <c r="H373">
        <v>5</v>
      </c>
      <c r="I373" t="s">
        <v>750</v>
      </c>
      <c r="J373" t="s">
        <v>760</v>
      </c>
      <c r="K373">
        <v>8326</v>
      </c>
      <c r="L373">
        <v>75150</v>
      </c>
      <c r="M373">
        <v>2431</v>
      </c>
      <c r="N373">
        <v>51541</v>
      </c>
      <c r="O373">
        <v>72941</v>
      </c>
      <c r="P373">
        <v>72963</v>
      </c>
      <c r="Q373">
        <v>79131</v>
      </c>
      <c r="R373">
        <v>8796</v>
      </c>
      <c r="S373">
        <v>26059</v>
      </c>
      <c r="T373">
        <v>5128</v>
      </c>
      <c r="U373" s="5">
        <v>0</v>
      </c>
      <c r="V373">
        <v>0</v>
      </c>
      <c r="W373">
        <v>0</v>
      </c>
      <c r="X373">
        <v>0</v>
      </c>
      <c r="Y373">
        <v>0</v>
      </c>
      <c r="Z373">
        <v>0</v>
      </c>
      <c r="AA373">
        <v>0</v>
      </c>
      <c r="AB373">
        <v>0</v>
      </c>
      <c r="AC373">
        <v>402466</v>
      </c>
      <c r="AD373">
        <v>0</v>
      </c>
    </row>
    <row r="374" spans="1:30" x14ac:dyDescent="0.25">
      <c r="A374">
        <v>2024</v>
      </c>
      <c r="B374" t="s">
        <v>31</v>
      </c>
      <c r="C374" t="s">
        <v>43</v>
      </c>
      <c r="D374" t="s">
        <v>53</v>
      </c>
      <c r="E374" t="s">
        <v>58</v>
      </c>
      <c r="F374" t="s">
        <v>383</v>
      </c>
      <c r="G374" t="s">
        <v>686</v>
      </c>
      <c r="H374">
        <v>5</v>
      </c>
      <c r="I374" t="s">
        <v>757</v>
      </c>
      <c r="J374" t="s">
        <v>760</v>
      </c>
      <c r="K374">
        <v>10774</v>
      </c>
      <c r="L374">
        <v>38123</v>
      </c>
      <c r="M374">
        <v>22689</v>
      </c>
      <c r="N374">
        <v>66373</v>
      </c>
      <c r="O374">
        <v>21539</v>
      </c>
      <c r="P374">
        <v>50558</v>
      </c>
      <c r="Q374">
        <v>47640</v>
      </c>
      <c r="R374">
        <v>63057</v>
      </c>
      <c r="S374">
        <v>69711</v>
      </c>
      <c r="T374">
        <v>12901</v>
      </c>
      <c r="U374" s="5">
        <v>0</v>
      </c>
      <c r="V374">
        <v>0</v>
      </c>
      <c r="W374">
        <v>0</v>
      </c>
      <c r="X374">
        <v>0</v>
      </c>
      <c r="Y374">
        <v>0</v>
      </c>
      <c r="Z374">
        <v>0</v>
      </c>
      <c r="AA374">
        <v>0</v>
      </c>
      <c r="AB374">
        <v>0</v>
      </c>
      <c r="AC374">
        <v>403365</v>
      </c>
      <c r="AD374">
        <v>0</v>
      </c>
    </row>
    <row r="375" spans="1:30" x14ac:dyDescent="0.25">
      <c r="A375">
        <v>2024</v>
      </c>
      <c r="B375" t="s">
        <v>34</v>
      </c>
      <c r="C375" t="s">
        <v>42</v>
      </c>
      <c r="D375" t="s">
        <v>52</v>
      </c>
      <c r="E375" t="s">
        <v>58</v>
      </c>
      <c r="F375" t="s">
        <v>384</v>
      </c>
      <c r="G375" t="s">
        <v>384</v>
      </c>
      <c r="H375">
        <v>0</v>
      </c>
      <c r="I375" t="s">
        <v>756</v>
      </c>
      <c r="J375" t="s">
        <v>760</v>
      </c>
      <c r="K375">
        <v>29832</v>
      </c>
      <c r="L375">
        <v>19450</v>
      </c>
      <c r="M375">
        <v>78670</v>
      </c>
      <c r="N375">
        <v>30363</v>
      </c>
      <c r="O375">
        <v>14891</v>
      </c>
      <c r="P375">
        <v>22930</v>
      </c>
      <c r="Q375">
        <v>12985</v>
      </c>
      <c r="R375">
        <v>33403</v>
      </c>
      <c r="S375">
        <v>53836</v>
      </c>
      <c r="T375">
        <v>66847</v>
      </c>
      <c r="U375" s="5">
        <v>0</v>
      </c>
      <c r="V375">
        <v>0</v>
      </c>
      <c r="W375">
        <v>0</v>
      </c>
      <c r="X375">
        <v>0</v>
      </c>
      <c r="Y375">
        <v>0</v>
      </c>
      <c r="Z375">
        <v>0</v>
      </c>
      <c r="AA375">
        <v>0</v>
      </c>
      <c r="AB375">
        <v>0</v>
      </c>
      <c r="AC375">
        <v>363207</v>
      </c>
      <c r="AD375">
        <v>0</v>
      </c>
    </row>
    <row r="376" spans="1:30" x14ac:dyDescent="0.25">
      <c r="A376">
        <v>2025</v>
      </c>
      <c r="B376" t="s">
        <v>34</v>
      </c>
      <c r="C376" t="s">
        <v>42</v>
      </c>
      <c r="D376" t="s">
        <v>49</v>
      </c>
      <c r="E376" t="s">
        <v>56</v>
      </c>
      <c r="F376" t="s">
        <v>168</v>
      </c>
      <c r="G376" t="s">
        <v>687</v>
      </c>
      <c r="H376">
        <v>2</v>
      </c>
      <c r="I376" t="s">
        <v>758</v>
      </c>
      <c r="J376" t="s">
        <v>760</v>
      </c>
      <c r="K376">
        <v>51810</v>
      </c>
      <c r="L376">
        <v>45997</v>
      </c>
      <c r="M376">
        <v>23379</v>
      </c>
      <c r="N376">
        <v>37237</v>
      </c>
      <c r="O376">
        <v>24549</v>
      </c>
      <c r="P376">
        <v>18057</v>
      </c>
      <c r="Q376">
        <v>1033</v>
      </c>
      <c r="R376">
        <v>73281</v>
      </c>
      <c r="S376">
        <v>39385</v>
      </c>
      <c r="T376">
        <v>77639</v>
      </c>
      <c r="U376" s="5">
        <v>0</v>
      </c>
      <c r="V376">
        <v>0</v>
      </c>
      <c r="W376">
        <v>0</v>
      </c>
      <c r="X376">
        <v>0</v>
      </c>
      <c r="Y376">
        <v>0</v>
      </c>
      <c r="Z376">
        <v>0</v>
      </c>
      <c r="AA376">
        <v>0</v>
      </c>
      <c r="AB376">
        <v>0</v>
      </c>
      <c r="AC376">
        <v>392367</v>
      </c>
      <c r="AD376">
        <v>0</v>
      </c>
    </row>
    <row r="377" spans="1:30" x14ac:dyDescent="0.25">
      <c r="A377">
        <v>2022</v>
      </c>
      <c r="B377" t="s">
        <v>41</v>
      </c>
      <c r="C377" t="s">
        <v>42</v>
      </c>
      <c r="D377" t="s">
        <v>49</v>
      </c>
      <c r="E377" t="s">
        <v>61</v>
      </c>
      <c r="F377" t="s">
        <v>339</v>
      </c>
      <c r="G377" t="s">
        <v>548</v>
      </c>
      <c r="H377">
        <v>5</v>
      </c>
      <c r="I377" t="s">
        <v>751</v>
      </c>
      <c r="J377" t="s">
        <v>760</v>
      </c>
      <c r="K377">
        <v>21672</v>
      </c>
      <c r="L377">
        <v>35035</v>
      </c>
      <c r="M377">
        <v>73476</v>
      </c>
      <c r="N377">
        <v>3829</v>
      </c>
      <c r="O377">
        <v>59909</v>
      </c>
      <c r="P377">
        <v>69877</v>
      </c>
      <c r="Q377">
        <v>16021</v>
      </c>
      <c r="R377">
        <v>32605</v>
      </c>
      <c r="S377">
        <v>78802</v>
      </c>
      <c r="T377">
        <v>71383</v>
      </c>
      <c r="U377" s="5">
        <v>0</v>
      </c>
      <c r="V377">
        <v>0</v>
      </c>
      <c r="W377">
        <v>0</v>
      </c>
      <c r="X377">
        <v>0</v>
      </c>
      <c r="Y377">
        <v>0</v>
      </c>
      <c r="Z377">
        <v>0</v>
      </c>
      <c r="AA377">
        <v>0</v>
      </c>
      <c r="AB377">
        <v>0</v>
      </c>
      <c r="AC377">
        <v>462609</v>
      </c>
      <c r="AD377">
        <v>0</v>
      </c>
    </row>
    <row r="378" spans="1:30" x14ac:dyDescent="0.25">
      <c r="A378">
        <v>2025</v>
      </c>
      <c r="B378" t="s">
        <v>37</v>
      </c>
      <c r="C378" t="s">
        <v>47</v>
      </c>
      <c r="D378" t="s">
        <v>48</v>
      </c>
      <c r="E378" t="s">
        <v>61</v>
      </c>
      <c r="F378" t="s">
        <v>385</v>
      </c>
      <c r="G378" t="s">
        <v>396</v>
      </c>
      <c r="H378">
        <v>1</v>
      </c>
      <c r="I378" t="s">
        <v>752</v>
      </c>
      <c r="J378" t="s">
        <v>759</v>
      </c>
      <c r="K378">
        <v>0</v>
      </c>
      <c r="L378">
        <v>0</v>
      </c>
      <c r="M378">
        <v>0</v>
      </c>
      <c r="N378">
        <v>0</v>
      </c>
      <c r="O378">
        <v>0</v>
      </c>
      <c r="P378">
        <v>0</v>
      </c>
      <c r="Q378">
        <v>0</v>
      </c>
      <c r="R378">
        <v>0</v>
      </c>
      <c r="S378">
        <v>0</v>
      </c>
      <c r="T378">
        <v>0</v>
      </c>
      <c r="U378" s="5">
        <v>16084</v>
      </c>
      <c r="V378">
        <v>3048</v>
      </c>
      <c r="W378">
        <v>4335</v>
      </c>
      <c r="X378">
        <v>19312</v>
      </c>
      <c r="Y378">
        <v>2305</v>
      </c>
      <c r="Z378">
        <v>20108</v>
      </c>
      <c r="AA378">
        <v>3794</v>
      </c>
      <c r="AB378">
        <v>42766</v>
      </c>
      <c r="AC378">
        <v>0</v>
      </c>
      <c r="AD378">
        <v>111752</v>
      </c>
    </row>
    <row r="379" spans="1:30" x14ac:dyDescent="0.25">
      <c r="A379">
        <v>2025</v>
      </c>
      <c r="B379" t="s">
        <v>30</v>
      </c>
      <c r="C379" t="s">
        <v>46</v>
      </c>
      <c r="D379" t="s">
        <v>50</v>
      </c>
      <c r="E379" t="s">
        <v>60</v>
      </c>
      <c r="F379" t="s">
        <v>386</v>
      </c>
      <c r="G379" t="s">
        <v>688</v>
      </c>
      <c r="H379">
        <v>4</v>
      </c>
      <c r="I379" t="s">
        <v>750</v>
      </c>
      <c r="J379" t="s">
        <v>760</v>
      </c>
      <c r="K379">
        <v>30324</v>
      </c>
      <c r="L379">
        <v>47895</v>
      </c>
      <c r="M379">
        <v>4917</v>
      </c>
      <c r="N379">
        <v>44558</v>
      </c>
      <c r="O379">
        <v>24700</v>
      </c>
      <c r="P379">
        <v>29774</v>
      </c>
      <c r="Q379">
        <v>31962</v>
      </c>
      <c r="R379">
        <v>76925</v>
      </c>
      <c r="S379">
        <v>1462</v>
      </c>
      <c r="T379">
        <v>14885</v>
      </c>
      <c r="U379" s="5">
        <v>0</v>
      </c>
      <c r="V379">
        <v>0</v>
      </c>
      <c r="W379">
        <v>0</v>
      </c>
      <c r="X379">
        <v>0</v>
      </c>
      <c r="Y379">
        <v>0</v>
      </c>
      <c r="Z379">
        <v>0</v>
      </c>
      <c r="AA379">
        <v>0</v>
      </c>
      <c r="AB379">
        <v>0</v>
      </c>
      <c r="AC379">
        <v>307402</v>
      </c>
      <c r="AD379">
        <v>0</v>
      </c>
    </row>
    <row r="380" spans="1:30" x14ac:dyDescent="0.25">
      <c r="A380">
        <v>2023</v>
      </c>
      <c r="B380" t="s">
        <v>33</v>
      </c>
      <c r="C380" t="s">
        <v>46</v>
      </c>
      <c r="D380" t="s">
        <v>53</v>
      </c>
      <c r="E380" t="s">
        <v>61</v>
      </c>
      <c r="F380" t="s">
        <v>387</v>
      </c>
      <c r="G380" t="s">
        <v>416</v>
      </c>
      <c r="H380">
        <v>2</v>
      </c>
      <c r="I380" t="s">
        <v>750</v>
      </c>
      <c r="J380" t="s">
        <v>760</v>
      </c>
      <c r="K380">
        <v>45536</v>
      </c>
      <c r="L380">
        <v>14994</v>
      </c>
      <c r="M380">
        <v>32687</v>
      </c>
      <c r="N380">
        <v>16967</v>
      </c>
      <c r="O380">
        <v>9111</v>
      </c>
      <c r="P380">
        <v>68224</v>
      </c>
      <c r="Q380">
        <v>71319</v>
      </c>
      <c r="R380">
        <v>52876</v>
      </c>
      <c r="S380">
        <v>33216</v>
      </c>
      <c r="T380">
        <v>28895</v>
      </c>
      <c r="U380" s="5">
        <v>0</v>
      </c>
      <c r="V380">
        <v>0</v>
      </c>
      <c r="W380">
        <v>0</v>
      </c>
      <c r="X380">
        <v>0</v>
      </c>
      <c r="Y380">
        <v>0</v>
      </c>
      <c r="Z380">
        <v>0</v>
      </c>
      <c r="AA380">
        <v>0</v>
      </c>
      <c r="AB380">
        <v>0</v>
      </c>
      <c r="AC380">
        <v>373825</v>
      </c>
      <c r="AD380">
        <v>0</v>
      </c>
    </row>
    <row r="381" spans="1:30" x14ac:dyDescent="0.25">
      <c r="A381">
        <v>2025</v>
      </c>
      <c r="B381" t="s">
        <v>41</v>
      </c>
      <c r="C381" t="s">
        <v>44</v>
      </c>
      <c r="D381" t="s">
        <v>52</v>
      </c>
      <c r="E381" t="s">
        <v>56</v>
      </c>
      <c r="F381" t="s">
        <v>388</v>
      </c>
      <c r="G381" t="s">
        <v>689</v>
      </c>
      <c r="H381">
        <v>1</v>
      </c>
      <c r="I381" t="s">
        <v>751</v>
      </c>
      <c r="J381" t="s">
        <v>760</v>
      </c>
      <c r="K381">
        <v>62709</v>
      </c>
      <c r="L381">
        <v>30504</v>
      </c>
      <c r="M381">
        <v>75730</v>
      </c>
      <c r="N381">
        <v>24512</v>
      </c>
      <c r="O381">
        <v>61798</v>
      </c>
      <c r="P381">
        <v>16038</v>
      </c>
      <c r="Q381">
        <v>979</v>
      </c>
      <c r="R381">
        <v>70903</v>
      </c>
      <c r="S381">
        <v>12081</v>
      </c>
      <c r="T381">
        <v>28618</v>
      </c>
      <c r="U381" s="5">
        <v>0</v>
      </c>
      <c r="V381">
        <v>0</v>
      </c>
      <c r="W381">
        <v>0</v>
      </c>
      <c r="X381">
        <v>0</v>
      </c>
      <c r="Y381">
        <v>0</v>
      </c>
      <c r="Z381">
        <v>0</v>
      </c>
      <c r="AA381">
        <v>0</v>
      </c>
      <c r="AB381">
        <v>0</v>
      </c>
      <c r="AC381">
        <v>383872</v>
      </c>
      <c r="AD381">
        <v>0</v>
      </c>
    </row>
    <row r="382" spans="1:30" x14ac:dyDescent="0.25">
      <c r="A382">
        <v>2023</v>
      </c>
      <c r="B382" t="s">
        <v>41</v>
      </c>
      <c r="C382" t="s">
        <v>46</v>
      </c>
      <c r="D382" t="s">
        <v>48</v>
      </c>
      <c r="E382" t="s">
        <v>55</v>
      </c>
      <c r="F382" t="s">
        <v>192</v>
      </c>
      <c r="G382" t="s">
        <v>171</v>
      </c>
      <c r="H382">
        <v>2</v>
      </c>
      <c r="I382" t="s">
        <v>758</v>
      </c>
      <c r="J382" t="s">
        <v>760</v>
      </c>
      <c r="K382">
        <v>11620</v>
      </c>
      <c r="L382">
        <v>2760</v>
      </c>
      <c r="M382">
        <v>4141</v>
      </c>
      <c r="N382">
        <v>49902</v>
      </c>
      <c r="O382">
        <v>35759</v>
      </c>
      <c r="P382">
        <v>18331</v>
      </c>
      <c r="Q382">
        <v>4034</v>
      </c>
      <c r="R382">
        <v>9167</v>
      </c>
      <c r="S382">
        <v>56280</v>
      </c>
      <c r="T382">
        <v>36854</v>
      </c>
      <c r="U382" s="5">
        <v>0</v>
      </c>
      <c r="V382">
        <v>0</v>
      </c>
      <c r="W382">
        <v>0</v>
      </c>
      <c r="X382">
        <v>0</v>
      </c>
      <c r="Y382">
        <v>0</v>
      </c>
      <c r="Z382">
        <v>0</v>
      </c>
      <c r="AA382">
        <v>0</v>
      </c>
      <c r="AB382">
        <v>0</v>
      </c>
      <c r="AC382">
        <v>228848</v>
      </c>
      <c r="AD382">
        <v>0</v>
      </c>
    </row>
    <row r="383" spans="1:30" x14ac:dyDescent="0.25">
      <c r="A383">
        <v>2024</v>
      </c>
      <c r="B383" t="s">
        <v>40</v>
      </c>
      <c r="C383" t="s">
        <v>46</v>
      </c>
      <c r="D383" t="s">
        <v>54</v>
      </c>
      <c r="E383" t="s">
        <v>59</v>
      </c>
      <c r="F383" t="s">
        <v>309</v>
      </c>
      <c r="G383" t="s">
        <v>401</v>
      </c>
      <c r="H383">
        <v>1</v>
      </c>
      <c r="I383" t="s">
        <v>752</v>
      </c>
      <c r="J383" t="s">
        <v>759</v>
      </c>
      <c r="K383">
        <v>0</v>
      </c>
      <c r="L383">
        <v>0</v>
      </c>
      <c r="M383">
        <v>0</v>
      </c>
      <c r="N383">
        <v>0</v>
      </c>
      <c r="O383">
        <v>0</v>
      </c>
      <c r="P383">
        <v>0</v>
      </c>
      <c r="Q383">
        <v>0</v>
      </c>
      <c r="R383">
        <v>0</v>
      </c>
      <c r="S383">
        <v>0</v>
      </c>
      <c r="T383">
        <v>0</v>
      </c>
      <c r="U383" s="5">
        <v>7192</v>
      </c>
      <c r="V383">
        <v>11561</v>
      </c>
      <c r="W383">
        <v>33865</v>
      </c>
      <c r="X383">
        <v>46261</v>
      </c>
      <c r="Y383">
        <v>18451</v>
      </c>
      <c r="Z383">
        <v>28537</v>
      </c>
      <c r="AA383">
        <v>42573</v>
      </c>
      <c r="AB383">
        <v>18699</v>
      </c>
      <c r="AC383">
        <v>0</v>
      </c>
      <c r="AD383">
        <v>207139</v>
      </c>
    </row>
    <row r="384" spans="1:30" x14ac:dyDescent="0.25">
      <c r="A384">
        <v>2025</v>
      </c>
      <c r="B384" t="s">
        <v>38</v>
      </c>
      <c r="C384" t="s">
        <v>44</v>
      </c>
      <c r="D384" t="s">
        <v>53</v>
      </c>
      <c r="E384" t="s">
        <v>56</v>
      </c>
      <c r="F384" t="s">
        <v>206</v>
      </c>
      <c r="G384" t="s">
        <v>690</v>
      </c>
      <c r="H384">
        <v>5</v>
      </c>
      <c r="I384" t="s">
        <v>757</v>
      </c>
      <c r="J384" t="s">
        <v>759</v>
      </c>
      <c r="K384">
        <v>0</v>
      </c>
      <c r="L384">
        <v>0</v>
      </c>
      <c r="M384">
        <v>0</v>
      </c>
      <c r="N384">
        <v>0</v>
      </c>
      <c r="O384">
        <v>0</v>
      </c>
      <c r="P384">
        <v>0</v>
      </c>
      <c r="Q384">
        <v>0</v>
      </c>
      <c r="R384">
        <v>0</v>
      </c>
      <c r="S384">
        <v>0</v>
      </c>
      <c r="T384">
        <v>0</v>
      </c>
      <c r="U384" s="5">
        <v>31240</v>
      </c>
      <c r="V384">
        <v>6068</v>
      </c>
      <c r="W384">
        <v>2486</v>
      </c>
      <c r="X384">
        <v>35913</v>
      </c>
      <c r="Y384">
        <v>6133</v>
      </c>
      <c r="Z384">
        <v>42144</v>
      </c>
      <c r="AA384">
        <v>37930</v>
      </c>
      <c r="AB384">
        <v>33684</v>
      </c>
      <c r="AC384">
        <v>0</v>
      </c>
      <c r="AD384">
        <v>195598</v>
      </c>
    </row>
    <row r="385" spans="1:30" x14ac:dyDescent="0.25">
      <c r="A385">
        <v>2022</v>
      </c>
      <c r="B385" t="s">
        <v>33</v>
      </c>
      <c r="C385" t="s">
        <v>45</v>
      </c>
      <c r="D385" t="s">
        <v>49</v>
      </c>
      <c r="E385" t="s">
        <v>56</v>
      </c>
      <c r="F385" t="s">
        <v>389</v>
      </c>
      <c r="G385" t="s">
        <v>691</v>
      </c>
      <c r="H385">
        <v>3</v>
      </c>
      <c r="I385" t="s">
        <v>752</v>
      </c>
      <c r="J385" t="s">
        <v>760</v>
      </c>
      <c r="K385">
        <v>41164</v>
      </c>
      <c r="L385">
        <v>43201</v>
      </c>
      <c r="M385">
        <v>76545</v>
      </c>
      <c r="N385">
        <v>77708</v>
      </c>
      <c r="O385">
        <v>35966</v>
      </c>
      <c r="P385">
        <v>24719</v>
      </c>
      <c r="Q385">
        <v>78930</v>
      </c>
      <c r="R385">
        <v>21022</v>
      </c>
      <c r="S385">
        <v>33124</v>
      </c>
      <c r="T385">
        <v>79538</v>
      </c>
      <c r="U385" s="5">
        <v>0</v>
      </c>
      <c r="V385">
        <v>0</v>
      </c>
      <c r="W385">
        <v>0</v>
      </c>
      <c r="X385">
        <v>0</v>
      </c>
      <c r="Y385">
        <v>0</v>
      </c>
      <c r="Z385">
        <v>0</v>
      </c>
      <c r="AA385">
        <v>0</v>
      </c>
      <c r="AB385">
        <v>0</v>
      </c>
      <c r="AC385">
        <v>511917</v>
      </c>
      <c r="AD385">
        <v>0</v>
      </c>
    </row>
    <row r="386" spans="1:30" x14ac:dyDescent="0.25">
      <c r="A386">
        <v>2025</v>
      </c>
      <c r="B386" t="s">
        <v>37</v>
      </c>
      <c r="C386" t="s">
        <v>43</v>
      </c>
      <c r="D386" t="s">
        <v>51</v>
      </c>
      <c r="E386" t="s">
        <v>55</v>
      </c>
      <c r="F386" t="s">
        <v>390</v>
      </c>
      <c r="G386" t="s">
        <v>390</v>
      </c>
      <c r="H386">
        <v>0</v>
      </c>
      <c r="I386" t="s">
        <v>758</v>
      </c>
      <c r="J386" t="s">
        <v>759</v>
      </c>
      <c r="K386">
        <v>0</v>
      </c>
      <c r="L386">
        <v>0</v>
      </c>
      <c r="M386">
        <v>0</v>
      </c>
      <c r="N386">
        <v>0</v>
      </c>
      <c r="O386">
        <v>0</v>
      </c>
      <c r="P386">
        <v>0</v>
      </c>
      <c r="Q386">
        <v>0</v>
      </c>
      <c r="R386">
        <v>0</v>
      </c>
      <c r="S386">
        <v>0</v>
      </c>
      <c r="T386">
        <v>0</v>
      </c>
      <c r="U386" s="5">
        <v>22924</v>
      </c>
      <c r="V386">
        <v>22912</v>
      </c>
      <c r="W386">
        <v>36994</v>
      </c>
      <c r="X386">
        <v>2876</v>
      </c>
      <c r="Y386">
        <v>6818</v>
      </c>
      <c r="Z386">
        <v>20266</v>
      </c>
      <c r="AA386">
        <v>7064</v>
      </c>
      <c r="AB386">
        <v>20463</v>
      </c>
      <c r="AC386">
        <v>0</v>
      </c>
      <c r="AD386">
        <v>140317</v>
      </c>
    </row>
    <row r="387" spans="1:30" x14ac:dyDescent="0.25">
      <c r="A387">
        <v>2025</v>
      </c>
      <c r="B387" t="s">
        <v>35</v>
      </c>
      <c r="C387" t="s">
        <v>46</v>
      </c>
      <c r="D387" t="s">
        <v>51</v>
      </c>
      <c r="E387" t="s">
        <v>59</v>
      </c>
      <c r="F387" t="s">
        <v>300</v>
      </c>
      <c r="G387" t="s">
        <v>692</v>
      </c>
      <c r="H387">
        <v>4</v>
      </c>
      <c r="I387" t="s">
        <v>750</v>
      </c>
      <c r="J387" t="s">
        <v>759</v>
      </c>
      <c r="K387">
        <v>0</v>
      </c>
      <c r="L387">
        <v>0</v>
      </c>
      <c r="M387">
        <v>0</v>
      </c>
      <c r="N387">
        <v>0</v>
      </c>
      <c r="O387">
        <v>0</v>
      </c>
      <c r="P387">
        <v>0</v>
      </c>
      <c r="Q387">
        <v>0</v>
      </c>
      <c r="R387">
        <v>0</v>
      </c>
      <c r="S387">
        <v>0</v>
      </c>
      <c r="T387">
        <v>0</v>
      </c>
      <c r="U387" s="5">
        <v>20544</v>
      </c>
      <c r="V387">
        <v>26526</v>
      </c>
      <c r="W387">
        <v>39755</v>
      </c>
      <c r="X387">
        <v>40941</v>
      </c>
      <c r="Y387">
        <v>5876</v>
      </c>
      <c r="Z387">
        <v>27089</v>
      </c>
      <c r="AA387">
        <v>40662</v>
      </c>
      <c r="AB387">
        <v>1940</v>
      </c>
      <c r="AC387">
        <v>0</v>
      </c>
      <c r="AD387">
        <v>203333</v>
      </c>
    </row>
    <row r="388" spans="1:30" x14ac:dyDescent="0.25">
      <c r="A388">
        <v>2022</v>
      </c>
      <c r="B388" t="s">
        <v>30</v>
      </c>
      <c r="C388" t="s">
        <v>44</v>
      </c>
      <c r="D388" t="s">
        <v>50</v>
      </c>
      <c r="E388" t="s">
        <v>60</v>
      </c>
      <c r="F388" t="s">
        <v>391</v>
      </c>
      <c r="G388" t="s">
        <v>391</v>
      </c>
      <c r="H388">
        <v>0</v>
      </c>
      <c r="I388" t="s">
        <v>752</v>
      </c>
      <c r="J388" t="s">
        <v>759</v>
      </c>
      <c r="K388">
        <v>0</v>
      </c>
      <c r="L388">
        <v>0</v>
      </c>
      <c r="M388">
        <v>0</v>
      </c>
      <c r="N388">
        <v>0</v>
      </c>
      <c r="O388">
        <v>0</v>
      </c>
      <c r="P388">
        <v>0</v>
      </c>
      <c r="Q388">
        <v>0</v>
      </c>
      <c r="R388">
        <v>0</v>
      </c>
      <c r="S388">
        <v>0</v>
      </c>
      <c r="T388">
        <v>0</v>
      </c>
      <c r="U388" s="5">
        <v>39656</v>
      </c>
      <c r="V388">
        <v>29026</v>
      </c>
      <c r="W388">
        <v>8278</v>
      </c>
      <c r="X388">
        <v>23439</v>
      </c>
      <c r="Y388">
        <v>22457</v>
      </c>
      <c r="Z388">
        <v>45135</v>
      </c>
      <c r="AA388">
        <v>12962</v>
      </c>
      <c r="AB388">
        <v>48094</v>
      </c>
      <c r="AC388">
        <v>0</v>
      </c>
      <c r="AD388">
        <v>229047</v>
      </c>
    </row>
    <row r="389" spans="1:30" x14ac:dyDescent="0.25">
      <c r="A389">
        <v>2025</v>
      </c>
      <c r="B389" t="s">
        <v>39</v>
      </c>
      <c r="C389" t="s">
        <v>42</v>
      </c>
      <c r="D389" t="s">
        <v>50</v>
      </c>
      <c r="E389" t="s">
        <v>61</v>
      </c>
      <c r="F389" t="s">
        <v>392</v>
      </c>
      <c r="G389" t="s">
        <v>284</v>
      </c>
      <c r="H389">
        <v>3</v>
      </c>
      <c r="I389" t="s">
        <v>751</v>
      </c>
      <c r="J389" t="s">
        <v>760</v>
      </c>
      <c r="K389">
        <v>62392</v>
      </c>
      <c r="L389">
        <v>53452</v>
      </c>
      <c r="M389">
        <v>34918</v>
      </c>
      <c r="N389">
        <v>30224</v>
      </c>
      <c r="O389">
        <v>65232</v>
      </c>
      <c r="P389">
        <v>9230</v>
      </c>
      <c r="Q389">
        <v>58768</v>
      </c>
      <c r="R389">
        <v>13214</v>
      </c>
      <c r="S389">
        <v>18647</v>
      </c>
      <c r="T389">
        <v>76484</v>
      </c>
      <c r="U389" s="5">
        <v>0</v>
      </c>
      <c r="V389">
        <v>0</v>
      </c>
      <c r="W389">
        <v>0</v>
      </c>
      <c r="X389">
        <v>0</v>
      </c>
      <c r="Y389">
        <v>0</v>
      </c>
      <c r="Z389">
        <v>0</v>
      </c>
      <c r="AA389">
        <v>0</v>
      </c>
      <c r="AB389">
        <v>0</v>
      </c>
      <c r="AC389">
        <v>422561</v>
      </c>
      <c r="AD389">
        <v>0</v>
      </c>
    </row>
    <row r="390" spans="1:30" x14ac:dyDescent="0.25">
      <c r="A390">
        <v>2023</v>
      </c>
      <c r="B390" t="s">
        <v>31</v>
      </c>
      <c r="C390" t="s">
        <v>42</v>
      </c>
      <c r="D390" t="s">
        <v>50</v>
      </c>
      <c r="E390" t="s">
        <v>56</v>
      </c>
      <c r="F390" t="s">
        <v>393</v>
      </c>
      <c r="G390" t="s">
        <v>693</v>
      </c>
      <c r="H390">
        <v>5</v>
      </c>
      <c r="I390" t="s">
        <v>751</v>
      </c>
      <c r="J390" t="s">
        <v>760</v>
      </c>
      <c r="K390">
        <v>34536</v>
      </c>
      <c r="L390">
        <v>40679</v>
      </c>
      <c r="M390">
        <v>61558</v>
      </c>
      <c r="N390">
        <v>73597</v>
      </c>
      <c r="O390">
        <v>20044</v>
      </c>
      <c r="P390">
        <v>14151</v>
      </c>
      <c r="Q390">
        <v>19215</v>
      </c>
      <c r="R390">
        <v>67566</v>
      </c>
      <c r="S390">
        <v>44583</v>
      </c>
      <c r="T390">
        <v>39360</v>
      </c>
      <c r="U390" s="5">
        <v>0</v>
      </c>
      <c r="V390">
        <v>0</v>
      </c>
      <c r="W390">
        <v>0</v>
      </c>
      <c r="X390">
        <v>0</v>
      </c>
      <c r="Y390">
        <v>0</v>
      </c>
      <c r="Z390">
        <v>0</v>
      </c>
      <c r="AA390">
        <v>0</v>
      </c>
      <c r="AB390">
        <v>0</v>
      </c>
      <c r="AC390">
        <v>415289</v>
      </c>
      <c r="AD390">
        <v>0</v>
      </c>
    </row>
    <row r="391" spans="1:30" x14ac:dyDescent="0.25">
      <c r="A391">
        <v>2025</v>
      </c>
      <c r="B391" t="s">
        <v>38</v>
      </c>
      <c r="C391" t="s">
        <v>47</v>
      </c>
      <c r="D391" t="s">
        <v>51</v>
      </c>
      <c r="E391" t="s">
        <v>61</v>
      </c>
      <c r="F391" t="s">
        <v>394</v>
      </c>
      <c r="G391" t="s">
        <v>188</v>
      </c>
      <c r="H391">
        <v>3</v>
      </c>
      <c r="I391" t="s">
        <v>757</v>
      </c>
      <c r="J391" t="s">
        <v>759</v>
      </c>
      <c r="K391">
        <v>0</v>
      </c>
      <c r="L391">
        <v>0</v>
      </c>
      <c r="M391">
        <v>0</v>
      </c>
      <c r="N391">
        <v>0</v>
      </c>
      <c r="O391">
        <v>0</v>
      </c>
      <c r="P391">
        <v>0</v>
      </c>
      <c r="Q391">
        <v>0</v>
      </c>
      <c r="R391">
        <v>0</v>
      </c>
      <c r="S391">
        <v>0</v>
      </c>
      <c r="T391">
        <v>0</v>
      </c>
      <c r="U391" s="5">
        <v>42479</v>
      </c>
      <c r="V391">
        <v>2408</v>
      </c>
      <c r="W391">
        <v>5195</v>
      </c>
      <c r="X391">
        <v>23026</v>
      </c>
      <c r="Y391">
        <v>8557</v>
      </c>
      <c r="Z391">
        <v>21866</v>
      </c>
      <c r="AA391">
        <v>16628</v>
      </c>
      <c r="AB391">
        <v>12983</v>
      </c>
      <c r="AC391">
        <v>0</v>
      </c>
      <c r="AD391">
        <v>133142</v>
      </c>
    </row>
    <row r="392" spans="1:30" x14ac:dyDescent="0.25">
      <c r="A392">
        <v>2024</v>
      </c>
      <c r="B392" t="s">
        <v>36</v>
      </c>
      <c r="C392" t="s">
        <v>47</v>
      </c>
      <c r="D392" t="s">
        <v>51</v>
      </c>
      <c r="E392" t="s">
        <v>57</v>
      </c>
      <c r="F392" t="s">
        <v>281</v>
      </c>
      <c r="G392" t="s">
        <v>281</v>
      </c>
      <c r="H392">
        <v>0</v>
      </c>
      <c r="I392" t="s">
        <v>758</v>
      </c>
      <c r="J392" t="s">
        <v>760</v>
      </c>
      <c r="K392">
        <v>11172</v>
      </c>
      <c r="L392">
        <v>37665</v>
      </c>
      <c r="M392">
        <v>21968</v>
      </c>
      <c r="N392">
        <v>52348</v>
      </c>
      <c r="O392">
        <v>44237</v>
      </c>
      <c r="P392">
        <v>69994</v>
      </c>
      <c r="Q392">
        <v>9946</v>
      </c>
      <c r="R392">
        <v>30449</v>
      </c>
      <c r="S392">
        <v>28388</v>
      </c>
      <c r="T392">
        <v>34398</v>
      </c>
      <c r="U392" s="5">
        <v>0</v>
      </c>
      <c r="V392">
        <v>0</v>
      </c>
      <c r="W392">
        <v>0</v>
      </c>
      <c r="X392">
        <v>0</v>
      </c>
      <c r="Y392">
        <v>0</v>
      </c>
      <c r="Z392">
        <v>0</v>
      </c>
      <c r="AA392">
        <v>0</v>
      </c>
      <c r="AB392">
        <v>0</v>
      </c>
      <c r="AC392">
        <v>340565</v>
      </c>
      <c r="AD392">
        <v>0</v>
      </c>
    </row>
    <row r="393" spans="1:30" x14ac:dyDescent="0.25">
      <c r="A393">
        <v>2025</v>
      </c>
      <c r="B393" t="s">
        <v>31</v>
      </c>
      <c r="C393" t="s">
        <v>46</v>
      </c>
      <c r="D393" t="s">
        <v>50</v>
      </c>
      <c r="E393" t="s">
        <v>55</v>
      </c>
      <c r="F393" t="s">
        <v>395</v>
      </c>
      <c r="G393" t="s">
        <v>694</v>
      </c>
      <c r="H393">
        <v>4</v>
      </c>
      <c r="I393" t="s">
        <v>751</v>
      </c>
      <c r="J393" t="s">
        <v>760</v>
      </c>
      <c r="K393">
        <v>77949</v>
      </c>
      <c r="L393">
        <v>32402</v>
      </c>
      <c r="M393">
        <v>42951</v>
      </c>
      <c r="N393">
        <v>28484</v>
      </c>
      <c r="O393">
        <v>43423</v>
      </c>
      <c r="P393">
        <v>41053</v>
      </c>
      <c r="Q393">
        <v>9719</v>
      </c>
      <c r="R393">
        <v>35930</v>
      </c>
      <c r="S393">
        <v>79952</v>
      </c>
      <c r="T393">
        <v>72545</v>
      </c>
      <c r="U393" s="5">
        <v>0</v>
      </c>
      <c r="V393">
        <v>0</v>
      </c>
      <c r="W393">
        <v>0</v>
      </c>
      <c r="X393">
        <v>0</v>
      </c>
      <c r="Y393">
        <v>0</v>
      </c>
      <c r="Z393">
        <v>0</v>
      </c>
      <c r="AA393">
        <v>0</v>
      </c>
      <c r="AB393">
        <v>0</v>
      </c>
      <c r="AC393">
        <v>464408</v>
      </c>
      <c r="AD393">
        <v>0</v>
      </c>
    </row>
    <row r="394" spans="1:30" x14ac:dyDescent="0.25">
      <c r="A394">
        <v>2025</v>
      </c>
      <c r="B394" t="s">
        <v>38</v>
      </c>
      <c r="C394" t="s">
        <v>42</v>
      </c>
      <c r="D394" t="s">
        <v>54</v>
      </c>
      <c r="E394" t="s">
        <v>60</v>
      </c>
      <c r="F394" t="s">
        <v>396</v>
      </c>
      <c r="G394" t="s">
        <v>695</v>
      </c>
      <c r="H394">
        <v>1</v>
      </c>
      <c r="I394" t="s">
        <v>756</v>
      </c>
      <c r="J394" t="s">
        <v>759</v>
      </c>
      <c r="K394">
        <v>0</v>
      </c>
      <c r="L394">
        <v>0</v>
      </c>
      <c r="M394">
        <v>0</v>
      </c>
      <c r="N394">
        <v>0</v>
      </c>
      <c r="O394">
        <v>0</v>
      </c>
      <c r="P394">
        <v>0</v>
      </c>
      <c r="Q394">
        <v>0</v>
      </c>
      <c r="R394">
        <v>0</v>
      </c>
      <c r="S394">
        <v>0</v>
      </c>
      <c r="T394">
        <v>0</v>
      </c>
      <c r="U394" s="5">
        <v>16439</v>
      </c>
      <c r="V394">
        <v>26433</v>
      </c>
      <c r="W394">
        <v>25183</v>
      </c>
      <c r="X394">
        <v>44603</v>
      </c>
      <c r="Y394">
        <v>26509</v>
      </c>
      <c r="Z394">
        <v>31045</v>
      </c>
      <c r="AA394">
        <v>29349</v>
      </c>
      <c r="AB394">
        <v>43689</v>
      </c>
      <c r="AC394">
        <v>0</v>
      </c>
      <c r="AD394">
        <v>243250</v>
      </c>
    </row>
    <row r="395" spans="1:30" x14ac:dyDescent="0.25">
      <c r="A395">
        <v>2022</v>
      </c>
      <c r="B395" t="s">
        <v>32</v>
      </c>
      <c r="C395" t="s">
        <v>42</v>
      </c>
      <c r="D395" t="s">
        <v>48</v>
      </c>
      <c r="E395" t="s">
        <v>56</v>
      </c>
      <c r="F395" t="s">
        <v>397</v>
      </c>
      <c r="G395" t="s">
        <v>696</v>
      </c>
      <c r="H395">
        <v>5</v>
      </c>
      <c r="I395" t="s">
        <v>757</v>
      </c>
      <c r="J395" t="s">
        <v>760</v>
      </c>
      <c r="K395">
        <v>33256</v>
      </c>
      <c r="L395">
        <v>32687</v>
      </c>
      <c r="M395">
        <v>73016</v>
      </c>
      <c r="N395">
        <v>47982</v>
      </c>
      <c r="O395">
        <v>60360</v>
      </c>
      <c r="P395">
        <v>44585</v>
      </c>
      <c r="Q395">
        <v>67663</v>
      </c>
      <c r="R395">
        <v>35032</v>
      </c>
      <c r="S395">
        <v>59801</v>
      </c>
      <c r="T395">
        <v>10216</v>
      </c>
      <c r="U395" s="5">
        <v>0</v>
      </c>
      <c r="V395">
        <v>0</v>
      </c>
      <c r="W395">
        <v>0</v>
      </c>
      <c r="X395">
        <v>0</v>
      </c>
      <c r="Y395">
        <v>0</v>
      </c>
      <c r="Z395">
        <v>0</v>
      </c>
      <c r="AA395">
        <v>0</v>
      </c>
      <c r="AB395">
        <v>0</v>
      </c>
      <c r="AC395">
        <v>464598</v>
      </c>
      <c r="AD395">
        <v>0</v>
      </c>
    </row>
    <row r="396" spans="1:30" x14ac:dyDescent="0.25">
      <c r="A396">
        <v>2024</v>
      </c>
      <c r="B396" t="s">
        <v>40</v>
      </c>
      <c r="C396" t="s">
        <v>44</v>
      </c>
      <c r="D396" t="s">
        <v>53</v>
      </c>
      <c r="E396" t="s">
        <v>57</v>
      </c>
      <c r="F396" t="s">
        <v>212</v>
      </c>
      <c r="G396" t="s">
        <v>142</v>
      </c>
      <c r="H396">
        <v>2</v>
      </c>
      <c r="I396" t="s">
        <v>756</v>
      </c>
      <c r="J396" t="s">
        <v>759</v>
      </c>
      <c r="K396">
        <v>0</v>
      </c>
      <c r="L396">
        <v>0</v>
      </c>
      <c r="M396">
        <v>0</v>
      </c>
      <c r="N396">
        <v>0</v>
      </c>
      <c r="O396">
        <v>0</v>
      </c>
      <c r="P396">
        <v>0</v>
      </c>
      <c r="Q396">
        <v>0</v>
      </c>
      <c r="R396">
        <v>0</v>
      </c>
      <c r="S396">
        <v>0</v>
      </c>
      <c r="T396">
        <v>0</v>
      </c>
      <c r="U396" s="5">
        <v>47153</v>
      </c>
      <c r="V396">
        <v>15041</v>
      </c>
      <c r="W396">
        <v>47316</v>
      </c>
      <c r="X396">
        <v>30890</v>
      </c>
      <c r="Y396">
        <v>21826</v>
      </c>
      <c r="Z396">
        <v>42805</v>
      </c>
      <c r="AA396">
        <v>22421</v>
      </c>
      <c r="AB396">
        <v>19426</v>
      </c>
      <c r="AC396">
        <v>0</v>
      </c>
      <c r="AD396">
        <v>246878</v>
      </c>
    </row>
    <row r="397" spans="1:30" x14ac:dyDescent="0.25">
      <c r="A397">
        <v>2023</v>
      </c>
      <c r="B397" t="s">
        <v>31</v>
      </c>
      <c r="C397" t="s">
        <v>42</v>
      </c>
      <c r="D397" t="s">
        <v>51</v>
      </c>
      <c r="E397" t="s">
        <v>56</v>
      </c>
      <c r="F397" t="s">
        <v>398</v>
      </c>
      <c r="G397" t="s">
        <v>277</v>
      </c>
      <c r="H397">
        <v>5</v>
      </c>
      <c r="I397" t="s">
        <v>754</v>
      </c>
      <c r="J397" t="s">
        <v>760</v>
      </c>
      <c r="K397">
        <v>26947</v>
      </c>
      <c r="L397">
        <v>46861</v>
      </c>
      <c r="M397">
        <v>58007</v>
      </c>
      <c r="N397">
        <v>54806</v>
      </c>
      <c r="O397">
        <v>41418</v>
      </c>
      <c r="P397">
        <v>47061</v>
      </c>
      <c r="Q397">
        <v>59627</v>
      </c>
      <c r="R397">
        <v>35302</v>
      </c>
      <c r="S397">
        <v>18048</v>
      </c>
      <c r="T397">
        <v>37554</v>
      </c>
      <c r="U397" s="5">
        <v>0</v>
      </c>
      <c r="V397">
        <v>0</v>
      </c>
      <c r="W397">
        <v>0</v>
      </c>
      <c r="X397">
        <v>0</v>
      </c>
      <c r="Y397">
        <v>0</v>
      </c>
      <c r="Z397">
        <v>0</v>
      </c>
      <c r="AA397">
        <v>0</v>
      </c>
      <c r="AB397">
        <v>0</v>
      </c>
      <c r="AC397">
        <v>425631</v>
      </c>
      <c r="AD397">
        <v>0</v>
      </c>
    </row>
    <row r="398" spans="1:30" x14ac:dyDescent="0.25">
      <c r="A398">
        <v>2022</v>
      </c>
      <c r="B398" t="s">
        <v>32</v>
      </c>
      <c r="C398" t="s">
        <v>46</v>
      </c>
      <c r="D398" t="s">
        <v>49</v>
      </c>
      <c r="E398" t="s">
        <v>60</v>
      </c>
      <c r="F398" t="s">
        <v>399</v>
      </c>
      <c r="G398" t="s">
        <v>375</v>
      </c>
      <c r="H398">
        <v>3</v>
      </c>
      <c r="I398" t="s">
        <v>750</v>
      </c>
      <c r="J398" t="s">
        <v>760</v>
      </c>
      <c r="K398">
        <v>75141</v>
      </c>
      <c r="L398">
        <v>16838</v>
      </c>
      <c r="M398">
        <v>30094</v>
      </c>
      <c r="N398">
        <v>10940</v>
      </c>
      <c r="O398">
        <v>41849</v>
      </c>
      <c r="P398">
        <v>41332</v>
      </c>
      <c r="Q398">
        <v>67308</v>
      </c>
      <c r="R398">
        <v>49074</v>
      </c>
      <c r="S398">
        <v>48772</v>
      </c>
      <c r="T398">
        <v>37525</v>
      </c>
      <c r="U398" s="5">
        <v>0</v>
      </c>
      <c r="V398">
        <v>0</v>
      </c>
      <c r="W398">
        <v>0</v>
      </c>
      <c r="X398">
        <v>0</v>
      </c>
      <c r="Y398">
        <v>0</v>
      </c>
      <c r="Z398">
        <v>0</v>
      </c>
      <c r="AA398">
        <v>0</v>
      </c>
      <c r="AB398">
        <v>0</v>
      </c>
      <c r="AC398">
        <v>418873</v>
      </c>
      <c r="AD398">
        <v>0</v>
      </c>
    </row>
    <row r="399" spans="1:30" x14ac:dyDescent="0.25">
      <c r="A399">
        <v>2023</v>
      </c>
      <c r="B399" t="s">
        <v>37</v>
      </c>
      <c r="C399" t="s">
        <v>43</v>
      </c>
      <c r="D399" t="s">
        <v>52</v>
      </c>
      <c r="E399" t="s">
        <v>58</v>
      </c>
      <c r="F399" t="s">
        <v>400</v>
      </c>
      <c r="G399" t="s">
        <v>171</v>
      </c>
      <c r="H399">
        <v>1</v>
      </c>
      <c r="I399" t="s">
        <v>754</v>
      </c>
      <c r="J399" t="s">
        <v>760</v>
      </c>
      <c r="K399">
        <v>79901</v>
      </c>
      <c r="L399">
        <v>70110</v>
      </c>
      <c r="M399">
        <v>8741</v>
      </c>
      <c r="N399">
        <v>50864</v>
      </c>
      <c r="O399">
        <v>11321</v>
      </c>
      <c r="P399">
        <v>187</v>
      </c>
      <c r="Q399">
        <v>44754</v>
      </c>
      <c r="R399">
        <v>18231</v>
      </c>
      <c r="S399">
        <v>15134</v>
      </c>
      <c r="T399">
        <v>10882</v>
      </c>
      <c r="U399" s="5">
        <v>0</v>
      </c>
      <c r="V399">
        <v>0</v>
      </c>
      <c r="W399">
        <v>0</v>
      </c>
      <c r="X399">
        <v>0</v>
      </c>
      <c r="Y399">
        <v>0</v>
      </c>
      <c r="Z399">
        <v>0</v>
      </c>
      <c r="AA399">
        <v>0</v>
      </c>
      <c r="AB399">
        <v>0</v>
      </c>
      <c r="AC399">
        <v>310125</v>
      </c>
      <c r="AD399">
        <v>0</v>
      </c>
    </row>
    <row r="400" spans="1:30" x14ac:dyDescent="0.25">
      <c r="A400">
        <v>2024</v>
      </c>
      <c r="B400" t="s">
        <v>31</v>
      </c>
      <c r="C400" t="s">
        <v>46</v>
      </c>
      <c r="D400" t="s">
        <v>48</v>
      </c>
      <c r="E400" t="s">
        <v>55</v>
      </c>
      <c r="F400" t="s">
        <v>401</v>
      </c>
      <c r="G400" t="s">
        <v>697</v>
      </c>
      <c r="H400">
        <v>4</v>
      </c>
      <c r="I400" t="s">
        <v>753</v>
      </c>
      <c r="J400" t="s">
        <v>760</v>
      </c>
      <c r="K400">
        <v>18091</v>
      </c>
      <c r="L400">
        <v>66078</v>
      </c>
      <c r="M400">
        <v>79949</v>
      </c>
      <c r="N400">
        <v>21590</v>
      </c>
      <c r="O400">
        <v>18806</v>
      </c>
      <c r="P400">
        <v>38296</v>
      </c>
      <c r="Q400">
        <v>24961</v>
      </c>
      <c r="R400">
        <v>77345</v>
      </c>
      <c r="S400">
        <v>18744</v>
      </c>
      <c r="T400">
        <v>61253</v>
      </c>
      <c r="U400" s="5">
        <v>0</v>
      </c>
      <c r="V400">
        <v>0</v>
      </c>
      <c r="W400">
        <v>0</v>
      </c>
      <c r="X400">
        <v>0</v>
      </c>
      <c r="Y400">
        <v>0</v>
      </c>
      <c r="Z400">
        <v>0</v>
      </c>
      <c r="AA400">
        <v>0</v>
      </c>
      <c r="AB400">
        <v>0</v>
      </c>
      <c r="AC400">
        <v>425113</v>
      </c>
      <c r="AD400">
        <v>0</v>
      </c>
    </row>
    <row r="401" spans="1:30" x14ac:dyDescent="0.25">
      <c r="A401">
        <v>2022</v>
      </c>
      <c r="B401" t="s">
        <v>35</v>
      </c>
      <c r="C401" t="s">
        <v>42</v>
      </c>
      <c r="D401" t="s">
        <v>48</v>
      </c>
      <c r="E401" t="s">
        <v>56</v>
      </c>
      <c r="F401" t="s">
        <v>402</v>
      </c>
      <c r="G401" t="s">
        <v>137</v>
      </c>
      <c r="H401">
        <v>5</v>
      </c>
      <c r="I401" t="s">
        <v>752</v>
      </c>
      <c r="J401" t="s">
        <v>759</v>
      </c>
      <c r="K401">
        <v>0</v>
      </c>
      <c r="L401">
        <v>0</v>
      </c>
      <c r="M401">
        <v>0</v>
      </c>
      <c r="N401">
        <v>0</v>
      </c>
      <c r="O401">
        <v>0</v>
      </c>
      <c r="P401">
        <v>0</v>
      </c>
      <c r="Q401">
        <v>0</v>
      </c>
      <c r="R401">
        <v>0</v>
      </c>
      <c r="S401">
        <v>0</v>
      </c>
      <c r="T401">
        <v>0</v>
      </c>
      <c r="U401" s="5">
        <v>6358</v>
      </c>
      <c r="V401">
        <v>27951</v>
      </c>
      <c r="W401">
        <v>16040</v>
      </c>
      <c r="X401">
        <v>18332</v>
      </c>
      <c r="Y401">
        <v>20240</v>
      </c>
      <c r="Z401">
        <v>15529</v>
      </c>
      <c r="AA401">
        <v>23015</v>
      </c>
      <c r="AB401">
        <v>49718</v>
      </c>
      <c r="AC401">
        <v>0</v>
      </c>
      <c r="AD401">
        <v>177183</v>
      </c>
    </row>
    <row r="402" spans="1:30" x14ac:dyDescent="0.25">
      <c r="A402">
        <v>2025</v>
      </c>
      <c r="B402" t="s">
        <v>34</v>
      </c>
      <c r="C402" t="s">
        <v>44</v>
      </c>
      <c r="D402" t="s">
        <v>54</v>
      </c>
      <c r="E402" t="s">
        <v>61</v>
      </c>
      <c r="F402" t="s">
        <v>403</v>
      </c>
      <c r="G402" t="s">
        <v>403</v>
      </c>
      <c r="H402">
        <v>0</v>
      </c>
      <c r="I402" t="s">
        <v>758</v>
      </c>
      <c r="J402" t="s">
        <v>760</v>
      </c>
      <c r="K402">
        <v>41848</v>
      </c>
      <c r="L402">
        <v>44584</v>
      </c>
      <c r="M402">
        <v>41042</v>
      </c>
      <c r="N402">
        <v>22965</v>
      </c>
      <c r="O402">
        <v>60234</v>
      </c>
      <c r="P402">
        <v>38509</v>
      </c>
      <c r="Q402">
        <v>59825</v>
      </c>
      <c r="R402">
        <v>15953</v>
      </c>
      <c r="S402">
        <v>60580</v>
      </c>
      <c r="T402">
        <v>77481</v>
      </c>
      <c r="U402" s="5">
        <v>0</v>
      </c>
      <c r="V402">
        <v>0</v>
      </c>
      <c r="W402">
        <v>0</v>
      </c>
      <c r="X402">
        <v>0</v>
      </c>
      <c r="Y402">
        <v>0</v>
      </c>
      <c r="Z402">
        <v>0</v>
      </c>
      <c r="AA402">
        <v>0</v>
      </c>
      <c r="AB402">
        <v>0</v>
      </c>
      <c r="AC402">
        <v>463021</v>
      </c>
      <c r="AD402">
        <v>0</v>
      </c>
    </row>
    <row r="403" spans="1:30" x14ac:dyDescent="0.25">
      <c r="A403">
        <v>2022</v>
      </c>
      <c r="B403" t="s">
        <v>38</v>
      </c>
      <c r="C403" t="s">
        <v>44</v>
      </c>
      <c r="D403" t="s">
        <v>54</v>
      </c>
      <c r="E403" t="s">
        <v>61</v>
      </c>
      <c r="F403" t="s">
        <v>226</v>
      </c>
      <c r="G403" t="s">
        <v>698</v>
      </c>
      <c r="H403">
        <v>4</v>
      </c>
      <c r="I403" t="s">
        <v>751</v>
      </c>
      <c r="J403" t="s">
        <v>760</v>
      </c>
      <c r="K403">
        <v>42674</v>
      </c>
      <c r="L403">
        <v>8574</v>
      </c>
      <c r="M403">
        <v>36653</v>
      </c>
      <c r="N403">
        <v>46508</v>
      </c>
      <c r="O403">
        <v>35120</v>
      </c>
      <c r="P403">
        <v>52696</v>
      </c>
      <c r="Q403">
        <v>31336</v>
      </c>
      <c r="R403">
        <v>13149</v>
      </c>
      <c r="S403">
        <v>59289</v>
      </c>
      <c r="T403">
        <v>77099</v>
      </c>
      <c r="U403" s="5">
        <v>0</v>
      </c>
      <c r="V403">
        <v>0</v>
      </c>
      <c r="W403">
        <v>0</v>
      </c>
      <c r="X403">
        <v>0</v>
      </c>
      <c r="Y403">
        <v>0</v>
      </c>
      <c r="Z403">
        <v>0</v>
      </c>
      <c r="AA403">
        <v>0</v>
      </c>
      <c r="AB403">
        <v>0</v>
      </c>
      <c r="AC403">
        <v>403098</v>
      </c>
      <c r="AD403">
        <v>0</v>
      </c>
    </row>
    <row r="404" spans="1:30" x14ac:dyDescent="0.25">
      <c r="A404">
        <v>2023</v>
      </c>
      <c r="B404" t="s">
        <v>36</v>
      </c>
      <c r="C404" t="s">
        <v>42</v>
      </c>
      <c r="D404" t="s">
        <v>52</v>
      </c>
      <c r="E404" t="s">
        <v>57</v>
      </c>
      <c r="F404" t="s">
        <v>404</v>
      </c>
      <c r="G404" t="s">
        <v>699</v>
      </c>
      <c r="H404">
        <v>4</v>
      </c>
      <c r="I404" t="s">
        <v>756</v>
      </c>
      <c r="J404" t="s">
        <v>759</v>
      </c>
      <c r="K404">
        <v>0</v>
      </c>
      <c r="L404">
        <v>0</v>
      </c>
      <c r="M404">
        <v>0</v>
      </c>
      <c r="N404">
        <v>0</v>
      </c>
      <c r="O404">
        <v>0</v>
      </c>
      <c r="P404">
        <v>0</v>
      </c>
      <c r="Q404">
        <v>0</v>
      </c>
      <c r="R404">
        <v>0</v>
      </c>
      <c r="S404">
        <v>0</v>
      </c>
      <c r="T404">
        <v>0</v>
      </c>
      <c r="U404" s="5">
        <v>19728</v>
      </c>
      <c r="V404">
        <v>3572</v>
      </c>
      <c r="W404">
        <v>30667</v>
      </c>
      <c r="X404">
        <v>48947</v>
      </c>
      <c r="Y404">
        <v>19290</v>
      </c>
      <c r="Z404">
        <v>2080</v>
      </c>
      <c r="AA404">
        <v>28664</v>
      </c>
      <c r="AB404">
        <v>8512</v>
      </c>
      <c r="AC404">
        <v>0</v>
      </c>
      <c r="AD404">
        <v>161460</v>
      </c>
    </row>
    <row r="405" spans="1:30" x14ac:dyDescent="0.25">
      <c r="A405">
        <v>2024</v>
      </c>
      <c r="B405" t="s">
        <v>30</v>
      </c>
      <c r="C405" t="s">
        <v>43</v>
      </c>
      <c r="D405" t="s">
        <v>54</v>
      </c>
      <c r="E405" t="s">
        <v>55</v>
      </c>
      <c r="F405" t="s">
        <v>405</v>
      </c>
      <c r="G405" t="s">
        <v>700</v>
      </c>
      <c r="H405">
        <v>4</v>
      </c>
      <c r="I405" t="s">
        <v>755</v>
      </c>
      <c r="J405" t="s">
        <v>759</v>
      </c>
      <c r="K405">
        <v>0</v>
      </c>
      <c r="L405">
        <v>0</v>
      </c>
      <c r="M405">
        <v>0</v>
      </c>
      <c r="N405">
        <v>0</v>
      </c>
      <c r="O405">
        <v>0</v>
      </c>
      <c r="P405">
        <v>0</v>
      </c>
      <c r="Q405">
        <v>0</v>
      </c>
      <c r="R405">
        <v>0</v>
      </c>
      <c r="S405">
        <v>0</v>
      </c>
      <c r="T405">
        <v>0</v>
      </c>
      <c r="U405" s="5">
        <v>36616</v>
      </c>
      <c r="V405">
        <v>26934</v>
      </c>
      <c r="W405">
        <v>14108</v>
      </c>
      <c r="X405">
        <v>29951</v>
      </c>
      <c r="Y405">
        <v>1079</v>
      </c>
      <c r="Z405">
        <v>14141</v>
      </c>
      <c r="AA405">
        <v>24936</v>
      </c>
      <c r="AB405">
        <v>35278</v>
      </c>
      <c r="AC405">
        <v>0</v>
      </c>
      <c r="AD405">
        <v>183043</v>
      </c>
    </row>
    <row r="406" spans="1:30" x14ac:dyDescent="0.25">
      <c r="A406">
        <v>2025</v>
      </c>
      <c r="B406" t="s">
        <v>39</v>
      </c>
      <c r="C406" t="s">
        <v>42</v>
      </c>
      <c r="D406" t="s">
        <v>52</v>
      </c>
      <c r="E406" t="s">
        <v>58</v>
      </c>
      <c r="F406" t="s">
        <v>406</v>
      </c>
      <c r="G406" t="s">
        <v>284</v>
      </c>
      <c r="H406">
        <v>1</v>
      </c>
      <c r="I406" t="s">
        <v>750</v>
      </c>
      <c r="J406" t="s">
        <v>759</v>
      </c>
      <c r="K406">
        <v>0</v>
      </c>
      <c r="L406">
        <v>0</v>
      </c>
      <c r="M406">
        <v>0</v>
      </c>
      <c r="N406">
        <v>0</v>
      </c>
      <c r="O406">
        <v>0</v>
      </c>
      <c r="P406">
        <v>0</v>
      </c>
      <c r="Q406">
        <v>0</v>
      </c>
      <c r="R406">
        <v>0</v>
      </c>
      <c r="S406">
        <v>0</v>
      </c>
      <c r="T406">
        <v>0</v>
      </c>
      <c r="U406" s="5">
        <v>41229</v>
      </c>
      <c r="V406">
        <v>43470</v>
      </c>
      <c r="W406">
        <v>29872</v>
      </c>
      <c r="X406">
        <v>14308</v>
      </c>
      <c r="Y406">
        <v>29767</v>
      </c>
      <c r="Z406">
        <v>8717</v>
      </c>
      <c r="AA406">
        <v>30835</v>
      </c>
      <c r="AB406">
        <v>17761</v>
      </c>
      <c r="AC406">
        <v>0</v>
      </c>
      <c r="AD406">
        <v>215959</v>
      </c>
    </row>
    <row r="407" spans="1:30" x14ac:dyDescent="0.25">
      <c r="A407">
        <v>2025</v>
      </c>
      <c r="B407" t="s">
        <v>31</v>
      </c>
      <c r="C407" t="s">
        <v>42</v>
      </c>
      <c r="D407" t="s">
        <v>54</v>
      </c>
      <c r="E407" t="s">
        <v>62</v>
      </c>
      <c r="F407" t="s">
        <v>407</v>
      </c>
      <c r="G407" t="s">
        <v>701</v>
      </c>
      <c r="H407">
        <v>3</v>
      </c>
      <c r="I407" t="s">
        <v>750</v>
      </c>
      <c r="J407" t="s">
        <v>760</v>
      </c>
      <c r="K407">
        <v>9792</v>
      </c>
      <c r="L407">
        <v>40750</v>
      </c>
      <c r="M407">
        <v>38835</v>
      </c>
      <c r="N407">
        <v>50092</v>
      </c>
      <c r="O407">
        <v>9709</v>
      </c>
      <c r="P407">
        <v>23468</v>
      </c>
      <c r="Q407">
        <v>18915</v>
      </c>
      <c r="R407">
        <v>66728</v>
      </c>
      <c r="S407">
        <v>48887</v>
      </c>
      <c r="T407">
        <v>15860</v>
      </c>
      <c r="U407" s="5">
        <v>0</v>
      </c>
      <c r="V407">
        <v>0</v>
      </c>
      <c r="W407">
        <v>0</v>
      </c>
      <c r="X407">
        <v>0</v>
      </c>
      <c r="Y407">
        <v>0</v>
      </c>
      <c r="Z407">
        <v>0</v>
      </c>
      <c r="AA407">
        <v>0</v>
      </c>
      <c r="AB407">
        <v>0</v>
      </c>
      <c r="AC407">
        <v>323036</v>
      </c>
      <c r="AD407">
        <v>0</v>
      </c>
    </row>
    <row r="408" spans="1:30" x14ac:dyDescent="0.25">
      <c r="A408">
        <v>2023</v>
      </c>
      <c r="B408" t="s">
        <v>41</v>
      </c>
      <c r="C408" t="s">
        <v>47</v>
      </c>
      <c r="D408" t="s">
        <v>49</v>
      </c>
      <c r="E408" t="s">
        <v>59</v>
      </c>
      <c r="F408" t="s">
        <v>408</v>
      </c>
      <c r="G408" t="s">
        <v>702</v>
      </c>
      <c r="H408">
        <v>4</v>
      </c>
      <c r="I408" t="s">
        <v>758</v>
      </c>
      <c r="J408" t="s">
        <v>759</v>
      </c>
      <c r="K408">
        <v>0</v>
      </c>
      <c r="L408">
        <v>0</v>
      </c>
      <c r="M408">
        <v>0</v>
      </c>
      <c r="N408">
        <v>0</v>
      </c>
      <c r="O408">
        <v>0</v>
      </c>
      <c r="P408">
        <v>0</v>
      </c>
      <c r="Q408">
        <v>0</v>
      </c>
      <c r="R408">
        <v>0</v>
      </c>
      <c r="S408">
        <v>0</v>
      </c>
      <c r="T408">
        <v>0</v>
      </c>
      <c r="U408" s="5">
        <v>22924</v>
      </c>
      <c r="V408">
        <v>4547</v>
      </c>
      <c r="W408">
        <v>44796</v>
      </c>
      <c r="X408">
        <v>16592</v>
      </c>
      <c r="Y408">
        <v>19782</v>
      </c>
      <c r="Z408">
        <v>8340</v>
      </c>
      <c r="AA408">
        <v>13047</v>
      </c>
      <c r="AB408">
        <v>36517</v>
      </c>
      <c r="AC408">
        <v>0</v>
      </c>
      <c r="AD408">
        <v>166545</v>
      </c>
    </row>
    <row r="409" spans="1:30" x14ac:dyDescent="0.25">
      <c r="A409">
        <v>2024</v>
      </c>
      <c r="B409" t="s">
        <v>39</v>
      </c>
      <c r="C409" t="s">
        <v>43</v>
      </c>
      <c r="D409" t="s">
        <v>53</v>
      </c>
      <c r="E409" t="s">
        <v>57</v>
      </c>
      <c r="F409" t="s">
        <v>409</v>
      </c>
      <c r="G409" t="s">
        <v>487</v>
      </c>
      <c r="H409">
        <v>2</v>
      </c>
      <c r="I409" t="s">
        <v>750</v>
      </c>
      <c r="J409" t="s">
        <v>760</v>
      </c>
      <c r="K409">
        <v>59251</v>
      </c>
      <c r="L409">
        <v>9008</v>
      </c>
      <c r="M409">
        <v>77810</v>
      </c>
      <c r="N409">
        <v>28531</v>
      </c>
      <c r="O409">
        <v>12056</v>
      </c>
      <c r="P409">
        <v>37111</v>
      </c>
      <c r="Q409">
        <v>45057</v>
      </c>
      <c r="R409">
        <v>72425</v>
      </c>
      <c r="S409">
        <v>5067</v>
      </c>
      <c r="T409">
        <v>75291</v>
      </c>
      <c r="U409" s="5">
        <v>0</v>
      </c>
      <c r="V409">
        <v>0</v>
      </c>
      <c r="W409">
        <v>0</v>
      </c>
      <c r="X409">
        <v>0</v>
      </c>
      <c r="Y409">
        <v>0</v>
      </c>
      <c r="Z409">
        <v>0</v>
      </c>
      <c r="AA409">
        <v>0</v>
      </c>
      <c r="AB409">
        <v>0</v>
      </c>
      <c r="AC409">
        <v>421607</v>
      </c>
      <c r="AD409">
        <v>0</v>
      </c>
    </row>
    <row r="410" spans="1:30" x14ac:dyDescent="0.25">
      <c r="A410">
        <v>2023</v>
      </c>
      <c r="B410" t="s">
        <v>38</v>
      </c>
      <c r="C410" t="s">
        <v>42</v>
      </c>
      <c r="D410" t="s">
        <v>52</v>
      </c>
      <c r="E410" t="s">
        <v>55</v>
      </c>
      <c r="F410" t="s">
        <v>172</v>
      </c>
      <c r="G410" t="s">
        <v>550</v>
      </c>
      <c r="H410">
        <v>2</v>
      </c>
      <c r="I410" t="s">
        <v>757</v>
      </c>
      <c r="J410" t="s">
        <v>759</v>
      </c>
      <c r="K410">
        <v>0</v>
      </c>
      <c r="L410">
        <v>0</v>
      </c>
      <c r="M410">
        <v>0</v>
      </c>
      <c r="N410">
        <v>0</v>
      </c>
      <c r="O410">
        <v>0</v>
      </c>
      <c r="P410">
        <v>0</v>
      </c>
      <c r="Q410">
        <v>0</v>
      </c>
      <c r="R410">
        <v>0</v>
      </c>
      <c r="S410">
        <v>0</v>
      </c>
      <c r="T410">
        <v>0</v>
      </c>
      <c r="U410" s="5">
        <v>2459</v>
      </c>
      <c r="V410">
        <v>48221</v>
      </c>
      <c r="W410">
        <v>43810</v>
      </c>
      <c r="X410">
        <v>37908</v>
      </c>
      <c r="Y410">
        <v>42190</v>
      </c>
      <c r="Z410">
        <v>3404</v>
      </c>
      <c r="AA410">
        <v>25650</v>
      </c>
      <c r="AB410">
        <v>24075</v>
      </c>
      <c r="AC410">
        <v>0</v>
      </c>
      <c r="AD410">
        <v>227717</v>
      </c>
    </row>
    <row r="411" spans="1:30" x14ac:dyDescent="0.25">
      <c r="A411">
        <v>2025</v>
      </c>
      <c r="B411" t="s">
        <v>36</v>
      </c>
      <c r="C411" t="s">
        <v>45</v>
      </c>
      <c r="D411" t="s">
        <v>52</v>
      </c>
      <c r="E411" t="s">
        <v>59</v>
      </c>
      <c r="F411" t="s">
        <v>410</v>
      </c>
      <c r="G411" t="s">
        <v>703</v>
      </c>
      <c r="H411">
        <v>2</v>
      </c>
      <c r="I411" t="s">
        <v>758</v>
      </c>
      <c r="J411" t="s">
        <v>760</v>
      </c>
      <c r="K411">
        <v>61054</v>
      </c>
      <c r="L411">
        <v>8735</v>
      </c>
      <c r="M411">
        <v>2121</v>
      </c>
      <c r="N411">
        <v>58476</v>
      </c>
      <c r="O411">
        <v>45229</v>
      </c>
      <c r="P411">
        <v>43639</v>
      </c>
      <c r="Q411">
        <v>52670</v>
      </c>
      <c r="R411">
        <v>39297</v>
      </c>
      <c r="S411">
        <v>50023</v>
      </c>
      <c r="T411">
        <v>65377</v>
      </c>
      <c r="U411" s="5">
        <v>0</v>
      </c>
      <c r="V411">
        <v>0</v>
      </c>
      <c r="W411">
        <v>0</v>
      </c>
      <c r="X411">
        <v>0</v>
      </c>
      <c r="Y411">
        <v>0</v>
      </c>
      <c r="Z411">
        <v>0</v>
      </c>
      <c r="AA411">
        <v>0</v>
      </c>
      <c r="AB411">
        <v>0</v>
      </c>
      <c r="AC411">
        <v>426621</v>
      </c>
      <c r="AD411">
        <v>0</v>
      </c>
    </row>
    <row r="412" spans="1:30" x14ac:dyDescent="0.25">
      <c r="A412">
        <v>2025</v>
      </c>
      <c r="B412" t="s">
        <v>41</v>
      </c>
      <c r="C412" t="s">
        <v>43</v>
      </c>
      <c r="D412" t="s">
        <v>51</v>
      </c>
      <c r="E412" t="s">
        <v>59</v>
      </c>
      <c r="F412" t="s">
        <v>411</v>
      </c>
      <c r="G412" t="s">
        <v>688</v>
      </c>
      <c r="H412">
        <v>1</v>
      </c>
      <c r="I412" t="s">
        <v>757</v>
      </c>
      <c r="J412" t="s">
        <v>760</v>
      </c>
      <c r="K412">
        <v>47794</v>
      </c>
      <c r="L412">
        <v>64141</v>
      </c>
      <c r="M412">
        <v>25154</v>
      </c>
      <c r="N412">
        <v>65273</v>
      </c>
      <c r="O412">
        <v>37475</v>
      </c>
      <c r="P412">
        <v>73836</v>
      </c>
      <c r="Q412">
        <v>21170</v>
      </c>
      <c r="R412">
        <v>50494</v>
      </c>
      <c r="S412">
        <v>50228</v>
      </c>
      <c r="T412">
        <v>302</v>
      </c>
      <c r="U412" s="5">
        <v>0</v>
      </c>
      <c r="V412">
        <v>0</v>
      </c>
      <c r="W412">
        <v>0</v>
      </c>
      <c r="X412">
        <v>0</v>
      </c>
      <c r="Y412">
        <v>0</v>
      </c>
      <c r="Z412">
        <v>0</v>
      </c>
      <c r="AA412">
        <v>0</v>
      </c>
      <c r="AB412">
        <v>0</v>
      </c>
      <c r="AC412">
        <v>435867</v>
      </c>
      <c r="AD412">
        <v>0</v>
      </c>
    </row>
    <row r="413" spans="1:30" x14ac:dyDescent="0.25">
      <c r="A413">
        <v>2024</v>
      </c>
      <c r="B413" t="s">
        <v>35</v>
      </c>
      <c r="C413" t="s">
        <v>46</v>
      </c>
      <c r="D413" t="s">
        <v>50</v>
      </c>
      <c r="E413" t="s">
        <v>60</v>
      </c>
      <c r="F413" t="s">
        <v>412</v>
      </c>
      <c r="G413" t="s">
        <v>704</v>
      </c>
      <c r="H413">
        <v>5</v>
      </c>
      <c r="I413" t="s">
        <v>753</v>
      </c>
      <c r="J413" t="s">
        <v>759</v>
      </c>
      <c r="K413">
        <v>0</v>
      </c>
      <c r="L413">
        <v>0</v>
      </c>
      <c r="M413">
        <v>0</v>
      </c>
      <c r="N413">
        <v>0</v>
      </c>
      <c r="O413">
        <v>0</v>
      </c>
      <c r="P413">
        <v>0</v>
      </c>
      <c r="Q413">
        <v>0</v>
      </c>
      <c r="R413">
        <v>0</v>
      </c>
      <c r="S413">
        <v>0</v>
      </c>
      <c r="T413">
        <v>0</v>
      </c>
      <c r="U413" s="5">
        <v>25694</v>
      </c>
      <c r="V413">
        <v>18815</v>
      </c>
      <c r="W413">
        <v>30641</v>
      </c>
      <c r="X413">
        <v>18824</v>
      </c>
      <c r="Y413">
        <v>9814</v>
      </c>
      <c r="Z413">
        <v>19059</v>
      </c>
      <c r="AA413">
        <v>49807</v>
      </c>
      <c r="AB413">
        <v>23696</v>
      </c>
      <c r="AC413">
        <v>0</v>
      </c>
      <c r="AD413">
        <v>196350</v>
      </c>
    </row>
    <row r="414" spans="1:30" x14ac:dyDescent="0.25">
      <c r="A414">
        <v>2025</v>
      </c>
      <c r="B414" t="s">
        <v>34</v>
      </c>
      <c r="C414" t="s">
        <v>46</v>
      </c>
      <c r="D414" t="s">
        <v>49</v>
      </c>
      <c r="E414" t="s">
        <v>57</v>
      </c>
      <c r="F414" t="s">
        <v>413</v>
      </c>
      <c r="G414" t="s">
        <v>705</v>
      </c>
      <c r="H414">
        <v>3</v>
      </c>
      <c r="I414" t="s">
        <v>752</v>
      </c>
      <c r="J414" t="s">
        <v>759</v>
      </c>
      <c r="K414">
        <v>0</v>
      </c>
      <c r="L414">
        <v>0</v>
      </c>
      <c r="M414">
        <v>0</v>
      </c>
      <c r="N414">
        <v>0</v>
      </c>
      <c r="O414">
        <v>0</v>
      </c>
      <c r="P414">
        <v>0</v>
      </c>
      <c r="Q414">
        <v>0</v>
      </c>
      <c r="R414">
        <v>0</v>
      </c>
      <c r="S414">
        <v>0</v>
      </c>
      <c r="T414">
        <v>0</v>
      </c>
      <c r="U414" s="5">
        <v>48778</v>
      </c>
      <c r="V414">
        <v>26565</v>
      </c>
      <c r="W414">
        <v>30855</v>
      </c>
      <c r="X414">
        <v>32483</v>
      </c>
      <c r="Y414">
        <v>25235</v>
      </c>
      <c r="Z414">
        <v>37733</v>
      </c>
      <c r="AA414">
        <v>7157</v>
      </c>
      <c r="AB414">
        <v>3110</v>
      </c>
      <c r="AC414">
        <v>0</v>
      </c>
      <c r="AD414">
        <v>211916</v>
      </c>
    </row>
    <row r="415" spans="1:30" x14ac:dyDescent="0.25">
      <c r="A415">
        <v>2023</v>
      </c>
      <c r="B415" t="s">
        <v>41</v>
      </c>
      <c r="C415" t="s">
        <v>47</v>
      </c>
      <c r="D415" t="s">
        <v>52</v>
      </c>
      <c r="E415" t="s">
        <v>62</v>
      </c>
      <c r="F415" t="s">
        <v>171</v>
      </c>
      <c r="G415" t="s">
        <v>171</v>
      </c>
      <c r="H415">
        <v>0</v>
      </c>
      <c r="I415" t="s">
        <v>756</v>
      </c>
      <c r="J415" t="s">
        <v>759</v>
      </c>
      <c r="K415">
        <v>0</v>
      </c>
      <c r="L415">
        <v>0</v>
      </c>
      <c r="M415">
        <v>0</v>
      </c>
      <c r="N415">
        <v>0</v>
      </c>
      <c r="O415">
        <v>0</v>
      </c>
      <c r="P415">
        <v>0</v>
      </c>
      <c r="Q415">
        <v>0</v>
      </c>
      <c r="R415">
        <v>0</v>
      </c>
      <c r="S415">
        <v>0</v>
      </c>
      <c r="T415">
        <v>0</v>
      </c>
      <c r="U415" s="5">
        <v>19070</v>
      </c>
      <c r="V415">
        <v>20842</v>
      </c>
      <c r="W415">
        <v>48320</v>
      </c>
      <c r="X415">
        <v>10522</v>
      </c>
      <c r="Y415">
        <v>48038</v>
      </c>
      <c r="Z415">
        <v>4560</v>
      </c>
      <c r="AA415">
        <v>34267</v>
      </c>
      <c r="AB415">
        <v>11186</v>
      </c>
      <c r="AC415">
        <v>0</v>
      </c>
      <c r="AD415">
        <v>196805</v>
      </c>
    </row>
    <row r="416" spans="1:30" x14ac:dyDescent="0.25">
      <c r="A416">
        <v>2023</v>
      </c>
      <c r="B416" t="s">
        <v>33</v>
      </c>
      <c r="C416" t="s">
        <v>45</v>
      </c>
      <c r="D416" t="s">
        <v>49</v>
      </c>
      <c r="E416" t="s">
        <v>57</v>
      </c>
      <c r="F416" t="s">
        <v>414</v>
      </c>
      <c r="G416" t="s">
        <v>353</v>
      </c>
      <c r="H416">
        <v>4</v>
      </c>
      <c r="I416" t="s">
        <v>750</v>
      </c>
      <c r="J416" t="s">
        <v>759</v>
      </c>
      <c r="K416">
        <v>0</v>
      </c>
      <c r="L416">
        <v>0</v>
      </c>
      <c r="M416">
        <v>0</v>
      </c>
      <c r="N416">
        <v>0</v>
      </c>
      <c r="O416">
        <v>0</v>
      </c>
      <c r="P416">
        <v>0</v>
      </c>
      <c r="Q416">
        <v>0</v>
      </c>
      <c r="R416">
        <v>0</v>
      </c>
      <c r="S416">
        <v>0</v>
      </c>
      <c r="T416">
        <v>0</v>
      </c>
      <c r="U416" s="5">
        <v>27903</v>
      </c>
      <c r="V416">
        <v>49099</v>
      </c>
      <c r="W416">
        <v>20294</v>
      </c>
      <c r="X416">
        <v>42480</v>
      </c>
      <c r="Y416">
        <v>1932</v>
      </c>
      <c r="Z416">
        <v>30520</v>
      </c>
      <c r="AA416">
        <v>33059</v>
      </c>
      <c r="AB416">
        <v>39346</v>
      </c>
      <c r="AC416">
        <v>0</v>
      </c>
      <c r="AD416">
        <v>244633</v>
      </c>
    </row>
    <row r="417" spans="1:30" x14ac:dyDescent="0.25">
      <c r="A417">
        <v>2023</v>
      </c>
      <c r="B417" t="s">
        <v>32</v>
      </c>
      <c r="C417" t="s">
        <v>45</v>
      </c>
      <c r="D417" t="s">
        <v>54</v>
      </c>
      <c r="E417" t="s">
        <v>60</v>
      </c>
      <c r="F417" t="s">
        <v>415</v>
      </c>
      <c r="G417" t="s">
        <v>414</v>
      </c>
      <c r="H417">
        <v>5</v>
      </c>
      <c r="I417" t="s">
        <v>754</v>
      </c>
      <c r="J417" t="s">
        <v>759</v>
      </c>
      <c r="K417">
        <v>0</v>
      </c>
      <c r="L417">
        <v>0</v>
      </c>
      <c r="M417">
        <v>0</v>
      </c>
      <c r="N417">
        <v>0</v>
      </c>
      <c r="O417">
        <v>0</v>
      </c>
      <c r="P417">
        <v>0</v>
      </c>
      <c r="Q417">
        <v>0</v>
      </c>
      <c r="R417">
        <v>0</v>
      </c>
      <c r="S417">
        <v>0</v>
      </c>
      <c r="T417">
        <v>0</v>
      </c>
      <c r="U417" s="5">
        <v>15725</v>
      </c>
      <c r="V417">
        <v>47333</v>
      </c>
      <c r="W417">
        <v>47972</v>
      </c>
      <c r="X417">
        <v>15305</v>
      </c>
      <c r="Y417">
        <v>17672</v>
      </c>
      <c r="Z417">
        <v>21985</v>
      </c>
      <c r="AA417">
        <v>21433</v>
      </c>
      <c r="AB417">
        <v>46033</v>
      </c>
      <c r="AC417">
        <v>0</v>
      </c>
      <c r="AD417">
        <v>233458</v>
      </c>
    </row>
    <row r="418" spans="1:30" x14ac:dyDescent="0.25">
      <c r="A418">
        <v>2023</v>
      </c>
      <c r="B418" t="s">
        <v>33</v>
      </c>
      <c r="C418" t="s">
        <v>47</v>
      </c>
      <c r="D418" t="s">
        <v>50</v>
      </c>
      <c r="E418" t="s">
        <v>62</v>
      </c>
      <c r="F418" t="s">
        <v>416</v>
      </c>
      <c r="G418" t="s">
        <v>706</v>
      </c>
      <c r="H418">
        <v>2</v>
      </c>
      <c r="I418" t="s">
        <v>757</v>
      </c>
      <c r="J418" t="s">
        <v>760</v>
      </c>
      <c r="K418">
        <v>48304</v>
      </c>
      <c r="L418">
        <v>35783</v>
      </c>
      <c r="M418">
        <v>65642</v>
      </c>
      <c r="N418">
        <v>2876</v>
      </c>
      <c r="O418">
        <v>36210</v>
      </c>
      <c r="P418">
        <v>32559</v>
      </c>
      <c r="Q418">
        <v>29638</v>
      </c>
      <c r="R418">
        <v>45173</v>
      </c>
      <c r="S418">
        <v>28212</v>
      </c>
      <c r="T418">
        <v>25268</v>
      </c>
      <c r="U418" s="5">
        <v>0</v>
      </c>
      <c r="V418">
        <v>0</v>
      </c>
      <c r="W418">
        <v>0</v>
      </c>
      <c r="X418">
        <v>0</v>
      </c>
      <c r="Y418">
        <v>0</v>
      </c>
      <c r="Z418">
        <v>0</v>
      </c>
      <c r="AA418">
        <v>0</v>
      </c>
      <c r="AB418">
        <v>0</v>
      </c>
      <c r="AC418">
        <v>349665</v>
      </c>
      <c r="AD418">
        <v>0</v>
      </c>
    </row>
    <row r="419" spans="1:30" x14ac:dyDescent="0.25">
      <c r="A419">
        <v>2023</v>
      </c>
      <c r="B419" t="s">
        <v>40</v>
      </c>
      <c r="C419" t="s">
        <v>47</v>
      </c>
      <c r="D419" t="s">
        <v>50</v>
      </c>
      <c r="E419" t="s">
        <v>61</v>
      </c>
      <c r="F419" t="s">
        <v>417</v>
      </c>
      <c r="G419" t="s">
        <v>341</v>
      </c>
      <c r="H419">
        <v>1</v>
      </c>
      <c r="I419" t="s">
        <v>751</v>
      </c>
      <c r="J419" t="s">
        <v>760</v>
      </c>
      <c r="K419">
        <v>60408</v>
      </c>
      <c r="L419">
        <v>38540</v>
      </c>
      <c r="M419">
        <v>11040</v>
      </c>
      <c r="N419">
        <v>26228</v>
      </c>
      <c r="O419">
        <v>71975</v>
      </c>
      <c r="P419">
        <v>14252</v>
      </c>
      <c r="Q419">
        <v>69759</v>
      </c>
      <c r="R419">
        <v>78473</v>
      </c>
      <c r="S419">
        <v>77937</v>
      </c>
      <c r="T419">
        <v>44087</v>
      </c>
      <c r="U419" s="5">
        <v>0</v>
      </c>
      <c r="V419">
        <v>0</v>
      </c>
      <c r="W419">
        <v>0</v>
      </c>
      <c r="X419">
        <v>0</v>
      </c>
      <c r="Y419">
        <v>0</v>
      </c>
      <c r="Z419">
        <v>0</v>
      </c>
      <c r="AA419">
        <v>0</v>
      </c>
      <c r="AB419">
        <v>0</v>
      </c>
      <c r="AC419">
        <v>492699</v>
      </c>
      <c r="AD419">
        <v>0</v>
      </c>
    </row>
    <row r="420" spans="1:30" x14ac:dyDescent="0.25">
      <c r="A420">
        <v>2023</v>
      </c>
      <c r="B420" t="s">
        <v>40</v>
      </c>
      <c r="C420" t="s">
        <v>47</v>
      </c>
      <c r="D420" t="s">
        <v>54</v>
      </c>
      <c r="E420" t="s">
        <v>58</v>
      </c>
      <c r="F420" t="s">
        <v>418</v>
      </c>
      <c r="G420" t="s">
        <v>707</v>
      </c>
      <c r="H420">
        <v>3</v>
      </c>
      <c r="I420" t="s">
        <v>754</v>
      </c>
      <c r="J420" t="s">
        <v>759</v>
      </c>
      <c r="K420">
        <v>0</v>
      </c>
      <c r="L420">
        <v>0</v>
      </c>
      <c r="M420">
        <v>0</v>
      </c>
      <c r="N420">
        <v>0</v>
      </c>
      <c r="O420">
        <v>0</v>
      </c>
      <c r="P420">
        <v>0</v>
      </c>
      <c r="Q420">
        <v>0</v>
      </c>
      <c r="R420">
        <v>0</v>
      </c>
      <c r="S420">
        <v>0</v>
      </c>
      <c r="T420">
        <v>0</v>
      </c>
      <c r="U420" s="5">
        <v>43361</v>
      </c>
      <c r="V420">
        <v>29538</v>
      </c>
      <c r="W420">
        <v>19140</v>
      </c>
      <c r="X420">
        <v>34586</v>
      </c>
      <c r="Y420">
        <v>46295</v>
      </c>
      <c r="Z420">
        <v>12076</v>
      </c>
      <c r="AA420">
        <v>8176</v>
      </c>
      <c r="AB420">
        <v>22268</v>
      </c>
      <c r="AC420">
        <v>0</v>
      </c>
      <c r="AD420">
        <v>215440</v>
      </c>
    </row>
    <row r="421" spans="1:30" x14ac:dyDescent="0.25">
      <c r="A421">
        <v>2024</v>
      </c>
      <c r="B421" t="s">
        <v>32</v>
      </c>
      <c r="C421" t="s">
        <v>44</v>
      </c>
      <c r="D421" t="s">
        <v>48</v>
      </c>
      <c r="E421" t="s">
        <v>58</v>
      </c>
      <c r="F421" t="s">
        <v>419</v>
      </c>
      <c r="G421" t="s">
        <v>477</v>
      </c>
      <c r="H421">
        <v>1</v>
      </c>
      <c r="I421" t="s">
        <v>754</v>
      </c>
      <c r="J421" t="s">
        <v>759</v>
      </c>
      <c r="K421">
        <v>0</v>
      </c>
      <c r="L421">
        <v>0</v>
      </c>
      <c r="M421">
        <v>0</v>
      </c>
      <c r="N421">
        <v>0</v>
      </c>
      <c r="O421">
        <v>0</v>
      </c>
      <c r="P421">
        <v>0</v>
      </c>
      <c r="Q421">
        <v>0</v>
      </c>
      <c r="R421">
        <v>0</v>
      </c>
      <c r="S421">
        <v>0</v>
      </c>
      <c r="T421">
        <v>0</v>
      </c>
      <c r="U421" s="5">
        <v>13347</v>
      </c>
      <c r="V421">
        <v>38450</v>
      </c>
      <c r="W421">
        <v>22552</v>
      </c>
      <c r="X421">
        <v>9912</v>
      </c>
      <c r="Y421">
        <v>1482</v>
      </c>
      <c r="Z421">
        <v>49587</v>
      </c>
      <c r="AA421">
        <v>26130</v>
      </c>
      <c r="AB421">
        <v>18946</v>
      </c>
      <c r="AC421">
        <v>0</v>
      </c>
      <c r="AD421">
        <v>180406</v>
      </c>
    </row>
    <row r="422" spans="1:30" x14ac:dyDescent="0.25">
      <c r="A422">
        <v>2022</v>
      </c>
      <c r="B422" t="s">
        <v>37</v>
      </c>
      <c r="C422" t="s">
        <v>47</v>
      </c>
      <c r="D422" t="s">
        <v>49</v>
      </c>
      <c r="E422" t="s">
        <v>59</v>
      </c>
      <c r="F422" t="s">
        <v>420</v>
      </c>
      <c r="G422" t="s">
        <v>364</v>
      </c>
      <c r="H422">
        <v>3</v>
      </c>
      <c r="I422" t="s">
        <v>756</v>
      </c>
      <c r="J422" t="s">
        <v>760</v>
      </c>
      <c r="K422">
        <v>57400</v>
      </c>
      <c r="L422">
        <v>9935</v>
      </c>
      <c r="M422">
        <v>39861</v>
      </c>
      <c r="N422">
        <v>29265</v>
      </c>
      <c r="O422">
        <v>75795</v>
      </c>
      <c r="P422">
        <v>43731</v>
      </c>
      <c r="Q422">
        <v>32370</v>
      </c>
      <c r="R422">
        <v>66793</v>
      </c>
      <c r="S422">
        <v>73467</v>
      </c>
      <c r="T422">
        <v>27199</v>
      </c>
      <c r="U422" s="5">
        <v>0</v>
      </c>
      <c r="V422">
        <v>0</v>
      </c>
      <c r="W422">
        <v>0</v>
      </c>
      <c r="X422">
        <v>0</v>
      </c>
      <c r="Y422">
        <v>0</v>
      </c>
      <c r="Z422">
        <v>0</v>
      </c>
      <c r="AA422">
        <v>0</v>
      </c>
      <c r="AB422">
        <v>0</v>
      </c>
      <c r="AC422">
        <v>455816</v>
      </c>
      <c r="AD422">
        <v>0</v>
      </c>
    </row>
    <row r="423" spans="1:30" x14ac:dyDescent="0.25">
      <c r="A423">
        <v>2024</v>
      </c>
      <c r="B423" t="s">
        <v>34</v>
      </c>
      <c r="C423" t="s">
        <v>43</v>
      </c>
      <c r="D423" t="s">
        <v>48</v>
      </c>
      <c r="E423" t="s">
        <v>60</v>
      </c>
      <c r="F423" t="s">
        <v>127</v>
      </c>
      <c r="G423" t="s">
        <v>708</v>
      </c>
      <c r="H423">
        <v>3</v>
      </c>
      <c r="I423" t="s">
        <v>750</v>
      </c>
      <c r="J423" t="s">
        <v>760</v>
      </c>
      <c r="K423">
        <v>77184</v>
      </c>
      <c r="L423">
        <v>28486</v>
      </c>
      <c r="M423">
        <v>24709</v>
      </c>
      <c r="N423">
        <v>26285</v>
      </c>
      <c r="O423">
        <v>57091</v>
      </c>
      <c r="P423">
        <v>49706</v>
      </c>
      <c r="Q423">
        <v>831</v>
      </c>
      <c r="R423">
        <v>36792</v>
      </c>
      <c r="S423">
        <v>43607</v>
      </c>
      <c r="T423">
        <v>56486</v>
      </c>
      <c r="U423" s="5">
        <v>0</v>
      </c>
      <c r="V423">
        <v>0</v>
      </c>
      <c r="W423">
        <v>0</v>
      </c>
      <c r="X423">
        <v>0</v>
      </c>
      <c r="Y423">
        <v>0</v>
      </c>
      <c r="Z423">
        <v>0</v>
      </c>
      <c r="AA423">
        <v>0</v>
      </c>
      <c r="AB423">
        <v>0</v>
      </c>
      <c r="AC423">
        <v>401177</v>
      </c>
      <c r="AD423">
        <v>0</v>
      </c>
    </row>
    <row r="424" spans="1:30" x14ac:dyDescent="0.25">
      <c r="A424">
        <v>2024</v>
      </c>
      <c r="B424" t="s">
        <v>40</v>
      </c>
      <c r="C424" t="s">
        <v>46</v>
      </c>
      <c r="D424" t="s">
        <v>51</v>
      </c>
      <c r="E424" t="s">
        <v>56</v>
      </c>
      <c r="F424" t="s">
        <v>421</v>
      </c>
      <c r="G424" t="s">
        <v>675</v>
      </c>
      <c r="H424">
        <v>2</v>
      </c>
      <c r="I424" t="s">
        <v>752</v>
      </c>
      <c r="J424" t="s">
        <v>759</v>
      </c>
      <c r="K424">
        <v>0</v>
      </c>
      <c r="L424">
        <v>0</v>
      </c>
      <c r="M424">
        <v>0</v>
      </c>
      <c r="N424">
        <v>0</v>
      </c>
      <c r="O424">
        <v>0</v>
      </c>
      <c r="P424">
        <v>0</v>
      </c>
      <c r="Q424">
        <v>0</v>
      </c>
      <c r="R424">
        <v>0</v>
      </c>
      <c r="S424">
        <v>0</v>
      </c>
      <c r="T424">
        <v>0</v>
      </c>
      <c r="U424" s="5">
        <v>8312</v>
      </c>
      <c r="V424">
        <v>3238</v>
      </c>
      <c r="W424">
        <v>26768</v>
      </c>
      <c r="X424">
        <v>13638</v>
      </c>
      <c r="Y424">
        <v>10847</v>
      </c>
      <c r="Z424">
        <v>34971</v>
      </c>
      <c r="AA424">
        <v>15645</v>
      </c>
      <c r="AB424">
        <v>28195</v>
      </c>
      <c r="AC424">
        <v>0</v>
      </c>
      <c r="AD424">
        <v>141614</v>
      </c>
    </row>
    <row r="425" spans="1:30" x14ac:dyDescent="0.25">
      <c r="A425">
        <v>2023</v>
      </c>
      <c r="B425" t="s">
        <v>31</v>
      </c>
      <c r="C425" t="s">
        <v>44</v>
      </c>
      <c r="D425" t="s">
        <v>52</v>
      </c>
      <c r="E425" t="s">
        <v>58</v>
      </c>
      <c r="F425" t="s">
        <v>422</v>
      </c>
      <c r="G425" t="s">
        <v>709</v>
      </c>
      <c r="H425">
        <v>4</v>
      </c>
      <c r="I425" t="s">
        <v>752</v>
      </c>
      <c r="J425" t="s">
        <v>760</v>
      </c>
      <c r="K425">
        <v>22416</v>
      </c>
      <c r="L425">
        <v>70121</v>
      </c>
      <c r="M425">
        <v>73010</v>
      </c>
      <c r="N425">
        <v>28570</v>
      </c>
      <c r="O425">
        <v>53472</v>
      </c>
      <c r="P425">
        <v>11276</v>
      </c>
      <c r="Q425">
        <v>74215</v>
      </c>
      <c r="R425">
        <v>28917</v>
      </c>
      <c r="S425">
        <v>32749</v>
      </c>
      <c r="T425">
        <v>32149</v>
      </c>
      <c r="U425" s="5">
        <v>0</v>
      </c>
      <c r="V425">
        <v>0</v>
      </c>
      <c r="W425">
        <v>0</v>
      </c>
      <c r="X425">
        <v>0</v>
      </c>
      <c r="Y425">
        <v>0</v>
      </c>
      <c r="Z425">
        <v>0</v>
      </c>
      <c r="AA425">
        <v>0</v>
      </c>
      <c r="AB425">
        <v>0</v>
      </c>
      <c r="AC425">
        <v>426895</v>
      </c>
      <c r="AD425">
        <v>0</v>
      </c>
    </row>
    <row r="426" spans="1:30" x14ac:dyDescent="0.25">
      <c r="A426">
        <v>2025</v>
      </c>
      <c r="B426" t="s">
        <v>40</v>
      </c>
      <c r="C426" t="s">
        <v>47</v>
      </c>
      <c r="D426" t="s">
        <v>50</v>
      </c>
      <c r="E426" t="s">
        <v>59</v>
      </c>
      <c r="F426" t="s">
        <v>136</v>
      </c>
      <c r="G426" t="s">
        <v>361</v>
      </c>
      <c r="H426">
        <v>4</v>
      </c>
      <c r="I426" t="s">
        <v>755</v>
      </c>
      <c r="J426" t="s">
        <v>759</v>
      </c>
      <c r="K426">
        <v>0</v>
      </c>
      <c r="L426">
        <v>0</v>
      </c>
      <c r="M426">
        <v>0</v>
      </c>
      <c r="N426">
        <v>0</v>
      </c>
      <c r="O426">
        <v>0</v>
      </c>
      <c r="P426">
        <v>0</v>
      </c>
      <c r="Q426">
        <v>0</v>
      </c>
      <c r="R426">
        <v>0</v>
      </c>
      <c r="S426">
        <v>0</v>
      </c>
      <c r="T426">
        <v>0</v>
      </c>
      <c r="U426" s="5">
        <v>40266</v>
      </c>
      <c r="V426">
        <v>45591</v>
      </c>
      <c r="W426">
        <v>9973</v>
      </c>
      <c r="X426">
        <v>772</v>
      </c>
      <c r="Y426">
        <v>28715</v>
      </c>
      <c r="Z426">
        <v>19358</v>
      </c>
      <c r="AA426">
        <v>34615</v>
      </c>
      <c r="AB426">
        <v>2958</v>
      </c>
      <c r="AC426">
        <v>0</v>
      </c>
      <c r="AD426">
        <v>182248</v>
      </c>
    </row>
    <row r="427" spans="1:30" x14ac:dyDescent="0.25">
      <c r="A427">
        <v>2024</v>
      </c>
      <c r="B427" t="s">
        <v>30</v>
      </c>
      <c r="C427" t="s">
        <v>47</v>
      </c>
      <c r="D427" t="s">
        <v>48</v>
      </c>
      <c r="E427" t="s">
        <v>57</v>
      </c>
      <c r="F427" t="s">
        <v>423</v>
      </c>
      <c r="G427" t="s">
        <v>686</v>
      </c>
      <c r="H427">
        <v>1</v>
      </c>
      <c r="I427" t="s">
        <v>751</v>
      </c>
      <c r="J427" t="s">
        <v>760</v>
      </c>
      <c r="K427">
        <v>11807</v>
      </c>
      <c r="L427">
        <v>50020</v>
      </c>
      <c r="M427">
        <v>37834</v>
      </c>
      <c r="N427">
        <v>40075</v>
      </c>
      <c r="O427">
        <v>59014</v>
      </c>
      <c r="P427">
        <v>32989</v>
      </c>
      <c r="Q427">
        <v>78092</v>
      </c>
      <c r="R427">
        <v>8718</v>
      </c>
      <c r="S427">
        <v>71870</v>
      </c>
      <c r="T427">
        <v>48811</v>
      </c>
      <c r="U427" s="5">
        <v>0</v>
      </c>
      <c r="V427">
        <v>0</v>
      </c>
      <c r="W427">
        <v>0</v>
      </c>
      <c r="X427">
        <v>0</v>
      </c>
      <c r="Y427">
        <v>0</v>
      </c>
      <c r="Z427">
        <v>0</v>
      </c>
      <c r="AA427">
        <v>0</v>
      </c>
      <c r="AB427">
        <v>0</v>
      </c>
      <c r="AC427">
        <v>439230</v>
      </c>
      <c r="AD427">
        <v>0</v>
      </c>
    </row>
    <row r="428" spans="1:30" x14ac:dyDescent="0.25">
      <c r="A428">
        <v>2022</v>
      </c>
      <c r="B428" t="s">
        <v>41</v>
      </c>
      <c r="C428" t="s">
        <v>42</v>
      </c>
      <c r="D428" t="s">
        <v>49</v>
      </c>
      <c r="E428" t="s">
        <v>62</v>
      </c>
      <c r="F428" t="s">
        <v>424</v>
      </c>
      <c r="G428" t="s">
        <v>424</v>
      </c>
      <c r="H428">
        <v>0</v>
      </c>
      <c r="I428" t="s">
        <v>751</v>
      </c>
      <c r="J428" t="s">
        <v>759</v>
      </c>
      <c r="K428">
        <v>0</v>
      </c>
      <c r="L428">
        <v>0</v>
      </c>
      <c r="M428">
        <v>0</v>
      </c>
      <c r="N428">
        <v>0</v>
      </c>
      <c r="O428">
        <v>0</v>
      </c>
      <c r="P428">
        <v>0</v>
      </c>
      <c r="Q428">
        <v>0</v>
      </c>
      <c r="R428">
        <v>0</v>
      </c>
      <c r="S428">
        <v>0</v>
      </c>
      <c r="T428">
        <v>0</v>
      </c>
      <c r="U428" s="5">
        <v>33124</v>
      </c>
      <c r="V428">
        <v>35205</v>
      </c>
      <c r="W428">
        <v>46961</v>
      </c>
      <c r="X428">
        <v>19565</v>
      </c>
      <c r="Y428">
        <v>3493</v>
      </c>
      <c r="Z428">
        <v>41124</v>
      </c>
      <c r="AA428">
        <v>48553</v>
      </c>
      <c r="AB428">
        <v>36973</v>
      </c>
      <c r="AC428">
        <v>0</v>
      </c>
      <c r="AD428">
        <v>264998</v>
      </c>
    </row>
    <row r="429" spans="1:30" x14ac:dyDescent="0.25">
      <c r="A429">
        <v>2023</v>
      </c>
      <c r="B429" t="s">
        <v>36</v>
      </c>
      <c r="C429" t="s">
        <v>43</v>
      </c>
      <c r="D429" t="s">
        <v>48</v>
      </c>
      <c r="E429" t="s">
        <v>62</v>
      </c>
      <c r="F429" t="s">
        <v>425</v>
      </c>
      <c r="G429" t="s">
        <v>710</v>
      </c>
      <c r="H429">
        <v>1</v>
      </c>
      <c r="I429" t="s">
        <v>750</v>
      </c>
      <c r="J429" t="s">
        <v>760</v>
      </c>
      <c r="K429">
        <v>70431</v>
      </c>
      <c r="L429">
        <v>12294</v>
      </c>
      <c r="M429">
        <v>11991</v>
      </c>
      <c r="N429">
        <v>36152</v>
      </c>
      <c r="O429">
        <v>21236</v>
      </c>
      <c r="P429">
        <v>44829</v>
      </c>
      <c r="Q429">
        <v>3097</v>
      </c>
      <c r="R429">
        <v>12520</v>
      </c>
      <c r="S429">
        <v>39542</v>
      </c>
      <c r="T429">
        <v>76473</v>
      </c>
      <c r="U429" s="5">
        <v>0</v>
      </c>
      <c r="V429">
        <v>0</v>
      </c>
      <c r="W429">
        <v>0</v>
      </c>
      <c r="X429">
        <v>0</v>
      </c>
      <c r="Y429">
        <v>0</v>
      </c>
      <c r="Z429">
        <v>0</v>
      </c>
      <c r="AA429">
        <v>0</v>
      </c>
      <c r="AB429">
        <v>0</v>
      </c>
      <c r="AC429">
        <v>328565</v>
      </c>
      <c r="AD429">
        <v>0</v>
      </c>
    </row>
    <row r="430" spans="1:30" x14ac:dyDescent="0.25">
      <c r="A430">
        <v>2025</v>
      </c>
      <c r="B430" t="s">
        <v>35</v>
      </c>
      <c r="C430" t="s">
        <v>46</v>
      </c>
      <c r="D430" t="s">
        <v>52</v>
      </c>
      <c r="E430" t="s">
        <v>59</v>
      </c>
      <c r="F430" t="s">
        <v>413</v>
      </c>
      <c r="G430" t="s">
        <v>705</v>
      </c>
      <c r="H430">
        <v>3</v>
      </c>
      <c r="I430" t="s">
        <v>757</v>
      </c>
      <c r="J430" t="s">
        <v>759</v>
      </c>
      <c r="K430">
        <v>0</v>
      </c>
      <c r="L430">
        <v>0</v>
      </c>
      <c r="M430">
        <v>0</v>
      </c>
      <c r="N430">
        <v>0</v>
      </c>
      <c r="O430">
        <v>0</v>
      </c>
      <c r="P430">
        <v>0</v>
      </c>
      <c r="Q430">
        <v>0</v>
      </c>
      <c r="R430">
        <v>0</v>
      </c>
      <c r="S430">
        <v>0</v>
      </c>
      <c r="T430">
        <v>0</v>
      </c>
      <c r="U430" s="5">
        <v>25184</v>
      </c>
      <c r="V430">
        <v>49899</v>
      </c>
      <c r="W430">
        <v>30779</v>
      </c>
      <c r="X430">
        <v>4222</v>
      </c>
      <c r="Y430">
        <v>23382</v>
      </c>
      <c r="Z430">
        <v>48066</v>
      </c>
      <c r="AA430">
        <v>38553</v>
      </c>
      <c r="AB430">
        <v>40231</v>
      </c>
      <c r="AC430">
        <v>0</v>
      </c>
      <c r="AD430">
        <v>260316</v>
      </c>
    </row>
    <row r="431" spans="1:30" x14ac:dyDescent="0.25">
      <c r="A431">
        <v>2025</v>
      </c>
      <c r="B431" t="s">
        <v>37</v>
      </c>
      <c r="C431" t="s">
        <v>43</v>
      </c>
      <c r="D431" t="s">
        <v>48</v>
      </c>
      <c r="E431" t="s">
        <v>55</v>
      </c>
      <c r="F431" t="s">
        <v>340</v>
      </c>
      <c r="G431" t="s">
        <v>711</v>
      </c>
      <c r="H431">
        <v>2</v>
      </c>
      <c r="I431" t="s">
        <v>757</v>
      </c>
      <c r="J431" t="s">
        <v>759</v>
      </c>
      <c r="K431">
        <v>0</v>
      </c>
      <c r="L431">
        <v>0</v>
      </c>
      <c r="M431">
        <v>0</v>
      </c>
      <c r="N431">
        <v>0</v>
      </c>
      <c r="O431">
        <v>0</v>
      </c>
      <c r="P431">
        <v>0</v>
      </c>
      <c r="Q431">
        <v>0</v>
      </c>
      <c r="R431">
        <v>0</v>
      </c>
      <c r="S431">
        <v>0</v>
      </c>
      <c r="T431">
        <v>0</v>
      </c>
      <c r="U431" s="5">
        <v>44915</v>
      </c>
      <c r="V431">
        <v>48948</v>
      </c>
      <c r="W431">
        <v>879</v>
      </c>
      <c r="X431">
        <v>42814</v>
      </c>
      <c r="Y431">
        <v>11506</v>
      </c>
      <c r="Z431">
        <v>6355</v>
      </c>
      <c r="AA431">
        <v>23390</v>
      </c>
      <c r="AB431">
        <v>25617</v>
      </c>
      <c r="AC431">
        <v>0</v>
      </c>
      <c r="AD431">
        <v>204424</v>
      </c>
    </row>
    <row r="432" spans="1:30" x14ac:dyDescent="0.25">
      <c r="A432">
        <v>2025</v>
      </c>
      <c r="B432" t="s">
        <v>35</v>
      </c>
      <c r="C432" t="s">
        <v>43</v>
      </c>
      <c r="D432" t="s">
        <v>51</v>
      </c>
      <c r="E432" t="s">
        <v>57</v>
      </c>
      <c r="F432" t="s">
        <v>426</v>
      </c>
      <c r="G432" t="s">
        <v>392</v>
      </c>
      <c r="H432">
        <v>2</v>
      </c>
      <c r="I432" t="s">
        <v>751</v>
      </c>
      <c r="J432" t="s">
        <v>760</v>
      </c>
      <c r="K432">
        <v>75982</v>
      </c>
      <c r="L432">
        <v>29307</v>
      </c>
      <c r="M432">
        <v>42692</v>
      </c>
      <c r="N432">
        <v>1120</v>
      </c>
      <c r="O432">
        <v>29590</v>
      </c>
      <c r="P432">
        <v>8104</v>
      </c>
      <c r="Q432">
        <v>830</v>
      </c>
      <c r="R432">
        <v>50536</v>
      </c>
      <c r="S432">
        <v>13978</v>
      </c>
      <c r="T432">
        <v>46830</v>
      </c>
      <c r="U432" s="5">
        <v>0</v>
      </c>
      <c r="V432">
        <v>0</v>
      </c>
      <c r="W432">
        <v>0</v>
      </c>
      <c r="X432">
        <v>0</v>
      </c>
      <c r="Y432">
        <v>0</v>
      </c>
      <c r="Z432">
        <v>0</v>
      </c>
      <c r="AA432">
        <v>0</v>
      </c>
      <c r="AB432">
        <v>0</v>
      </c>
      <c r="AC432">
        <v>298969</v>
      </c>
      <c r="AD432">
        <v>0</v>
      </c>
    </row>
    <row r="433" spans="1:30" x14ac:dyDescent="0.25">
      <c r="A433">
        <v>2025</v>
      </c>
      <c r="B433" t="s">
        <v>35</v>
      </c>
      <c r="C433" t="s">
        <v>43</v>
      </c>
      <c r="D433" t="s">
        <v>54</v>
      </c>
      <c r="E433" t="s">
        <v>59</v>
      </c>
      <c r="F433" t="s">
        <v>427</v>
      </c>
      <c r="G433" t="s">
        <v>314</v>
      </c>
      <c r="H433">
        <v>3</v>
      </c>
      <c r="I433" t="s">
        <v>752</v>
      </c>
      <c r="J433" t="s">
        <v>760</v>
      </c>
      <c r="K433">
        <v>29835</v>
      </c>
      <c r="L433">
        <v>17718</v>
      </c>
      <c r="M433">
        <v>8242</v>
      </c>
      <c r="N433">
        <v>26607</v>
      </c>
      <c r="O433">
        <v>53250</v>
      </c>
      <c r="P433">
        <v>79395</v>
      </c>
      <c r="Q433">
        <v>53346</v>
      </c>
      <c r="R433">
        <v>36586</v>
      </c>
      <c r="S433">
        <v>44657</v>
      </c>
      <c r="T433">
        <v>27883</v>
      </c>
      <c r="U433" s="5">
        <v>0</v>
      </c>
      <c r="V433">
        <v>0</v>
      </c>
      <c r="W433">
        <v>0</v>
      </c>
      <c r="X433">
        <v>0</v>
      </c>
      <c r="Y433">
        <v>0</v>
      </c>
      <c r="Z433">
        <v>0</v>
      </c>
      <c r="AA433">
        <v>0</v>
      </c>
      <c r="AB433">
        <v>0</v>
      </c>
      <c r="AC433">
        <v>377519</v>
      </c>
      <c r="AD433">
        <v>0</v>
      </c>
    </row>
    <row r="434" spans="1:30" x14ac:dyDescent="0.25">
      <c r="A434">
        <v>2022</v>
      </c>
      <c r="B434" t="s">
        <v>36</v>
      </c>
      <c r="C434" t="s">
        <v>42</v>
      </c>
      <c r="D434" t="s">
        <v>53</v>
      </c>
      <c r="E434" t="s">
        <v>60</v>
      </c>
      <c r="F434" t="s">
        <v>428</v>
      </c>
      <c r="G434" t="s">
        <v>712</v>
      </c>
      <c r="H434">
        <v>1</v>
      </c>
      <c r="I434" t="s">
        <v>750</v>
      </c>
      <c r="J434" t="s">
        <v>760</v>
      </c>
      <c r="K434">
        <v>43780</v>
      </c>
      <c r="L434">
        <v>9197</v>
      </c>
      <c r="M434">
        <v>973</v>
      </c>
      <c r="N434">
        <v>61291</v>
      </c>
      <c r="O434">
        <v>59997</v>
      </c>
      <c r="P434">
        <v>41904</v>
      </c>
      <c r="Q434">
        <v>40957</v>
      </c>
      <c r="R434">
        <v>76213</v>
      </c>
      <c r="S434">
        <v>4402</v>
      </c>
      <c r="T434">
        <v>29518</v>
      </c>
      <c r="U434" s="5">
        <v>0</v>
      </c>
      <c r="V434">
        <v>0</v>
      </c>
      <c r="W434">
        <v>0</v>
      </c>
      <c r="X434">
        <v>0</v>
      </c>
      <c r="Y434">
        <v>0</v>
      </c>
      <c r="Z434">
        <v>0</v>
      </c>
      <c r="AA434">
        <v>0</v>
      </c>
      <c r="AB434">
        <v>0</v>
      </c>
      <c r="AC434">
        <v>368232</v>
      </c>
      <c r="AD434">
        <v>0</v>
      </c>
    </row>
    <row r="435" spans="1:30" x14ac:dyDescent="0.25">
      <c r="A435">
        <v>2023</v>
      </c>
      <c r="B435" t="s">
        <v>39</v>
      </c>
      <c r="C435" t="s">
        <v>47</v>
      </c>
      <c r="D435" t="s">
        <v>53</v>
      </c>
      <c r="E435" t="s">
        <v>56</v>
      </c>
      <c r="F435" t="s">
        <v>429</v>
      </c>
      <c r="G435" t="s">
        <v>471</v>
      </c>
      <c r="H435">
        <v>1</v>
      </c>
      <c r="I435" t="s">
        <v>752</v>
      </c>
      <c r="J435" t="s">
        <v>759</v>
      </c>
      <c r="K435">
        <v>0</v>
      </c>
      <c r="L435">
        <v>0</v>
      </c>
      <c r="M435">
        <v>0</v>
      </c>
      <c r="N435">
        <v>0</v>
      </c>
      <c r="O435">
        <v>0</v>
      </c>
      <c r="P435">
        <v>0</v>
      </c>
      <c r="Q435">
        <v>0</v>
      </c>
      <c r="R435">
        <v>0</v>
      </c>
      <c r="S435">
        <v>0</v>
      </c>
      <c r="T435">
        <v>0</v>
      </c>
      <c r="U435" s="5">
        <v>25071</v>
      </c>
      <c r="V435">
        <v>43735</v>
      </c>
      <c r="W435">
        <v>27995</v>
      </c>
      <c r="X435">
        <v>11538</v>
      </c>
      <c r="Y435">
        <v>4492</v>
      </c>
      <c r="Z435">
        <v>46091</v>
      </c>
      <c r="AA435">
        <v>21319</v>
      </c>
      <c r="AB435">
        <v>41590</v>
      </c>
      <c r="AC435">
        <v>0</v>
      </c>
      <c r="AD435">
        <v>221831</v>
      </c>
    </row>
    <row r="436" spans="1:30" x14ac:dyDescent="0.25">
      <c r="A436">
        <v>2023</v>
      </c>
      <c r="B436" t="s">
        <v>37</v>
      </c>
      <c r="C436" t="s">
        <v>45</v>
      </c>
      <c r="D436" t="s">
        <v>52</v>
      </c>
      <c r="E436" t="s">
        <v>62</v>
      </c>
      <c r="F436" t="s">
        <v>430</v>
      </c>
      <c r="G436" t="s">
        <v>713</v>
      </c>
      <c r="H436">
        <v>1</v>
      </c>
      <c r="I436" t="s">
        <v>757</v>
      </c>
      <c r="J436" t="s">
        <v>759</v>
      </c>
      <c r="K436">
        <v>0</v>
      </c>
      <c r="L436">
        <v>0</v>
      </c>
      <c r="M436">
        <v>0</v>
      </c>
      <c r="N436">
        <v>0</v>
      </c>
      <c r="O436">
        <v>0</v>
      </c>
      <c r="P436">
        <v>0</v>
      </c>
      <c r="Q436">
        <v>0</v>
      </c>
      <c r="R436">
        <v>0</v>
      </c>
      <c r="S436">
        <v>0</v>
      </c>
      <c r="T436">
        <v>0</v>
      </c>
      <c r="U436" s="5">
        <v>48522</v>
      </c>
      <c r="V436">
        <v>38610</v>
      </c>
      <c r="W436">
        <v>6</v>
      </c>
      <c r="X436">
        <v>41117</v>
      </c>
      <c r="Y436">
        <v>28104</v>
      </c>
      <c r="Z436">
        <v>13611</v>
      </c>
      <c r="AA436">
        <v>41693</v>
      </c>
      <c r="AB436">
        <v>36693</v>
      </c>
      <c r="AC436">
        <v>0</v>
      </c>
      <c r="AD436">
        <v>248356</v>
      </c>
    </row>
    <row r="437" spans="1:30" x14ac:dyDescent="0.25">
      <c r="A437">
        <v>2022</v>
      </c>
      <c r="B437" t="s">
        <v>41</v>
      </c>
      <c r="C437" t="s">
        <v>45</v>
      </c>
      <c r="D437" t="s">
        <v>54</v>
      </c>
      <c r="E437" t="s">
        <v>55</v>
      </c>
      <c r="F437" t="s">
        <v>431</v>
      </c>
      <c r="G437" t="s">
        <v>431</v>
      </c>
      <c r="H437">
        <v>0</v>
      </c>
      <c r="I437" t="s">
        <v>758</v>
      </c>
      <c r="J437" t="s">
        <v>760</v>
      </c>
      <c r="K437">
        <v>23094</v>
      </c>
      <c r="L437">
        <v>70450</v>
      </c>
      <c r="M437">
        <v>10708</v>
      </c>
      <c r="N437">
        <v>62490</v>
      </c>
      <c r="O437">
        <v>73188</v>
      </c>
      <c r="P437">
        <v>8145</v>
      </c>
      <c r="Q437">
        <v>55046</v>
      </c>
      <c r="R437">
        <v>34706</v>
      </c>
      <c r="S437">
        <v>17960</v>
      </c>
      <c r="T437">
        <v>63475</v>
      </c>
      <c r="U437" s="5">
        <v>0</v>
      </c>
      <c r="V437">
        <v>0</v>
      </c>
      <c r="W437">
        <v>0</v>
      </c>
      <c r="X437">
        <v>0</v>
      </c>
      <c r="Y437">
        <v>0</v>
      </c>
      <c r="Z437">
        <v>0</v>
      </c>
      <c r="AA437">
        <v>0</v>
      </c>
      <c r="AB437">
        <v>0</v>
      </c>
      <c r="AC437">
        <v>419262</v>
      </c>
      <c r="AD437">
        <v>0</v>
      </c>
    </row>
    <row r="438" spans="1:30" x14ac:dyDescent="0.25">
      <c r="A438">
        <v>2023</v>
      </c>
      <c r="B438" t="s">
        <v>41</v>
      </c>
      <c r="C438" t="s">
        <v>47</v>
      </c>
      <c r="D438" t="s">
        <v>51</v>
      </c>
      <c r="E438" t="s">
        <v>55</v>
      </c>
      <c r="F438" t="s">
        <v>432</v>
      </c>
      <c r="G438" t="s">
        <v>714</v>
      </c>
      <c r="H438">
        <v>5</v>
      </c>
      <c r="I438" t="s">
        <v>755</v>
      </c>
      <c r="J438" t="s">
        <v>759</v>
      </c>
      <c r="K438">
        <v>0</v>
      </c>
      <c r="L438">
        <v>0</v>
      </c>
      <c r="M438">
        <v>0</v>
      </c>
      <c r="N438">
        <v>0</v>
      </c>
      <c r="O438">
        <v>0</v>
      </c>
      <c r="P438">
        <v>0</v>
      </c>
      <c r="Q438">
        <v>0</v>
      </c>
      <c r="R438">
        <v>0</v>
      </c>
      <c r="S438">
        <v>0</v>
      </c>
      <c r="T438">
        <v>0</v>
      </c>
      <c r="U438" s="5">
        <v>4643</v>
      </c>
      <c r="V438">
        <v>18186</v>
      </c>
      <c r="W438">
        <v>49583</v>
      </c>
      <c r="X438">
        <v>39941</v>
      </c>
      <c r="Y438">
        <v>14737</v>
      </c>
      <c r="Z438">
        <v>40444</v>
      </c>
      <c r="AA438">
        <v>39287</v>
      </c>
      <c r="AB438">
        <v>45005</v>
      </c>
      <c r="AC438">
        <v>0</v>
      </c>
      <c r="AD438">
        <v>251826</v>
      </c>
    </row>
    <row r="439" spans="1:30" x14ac:dyDescent="0.25">
      <c r="A439">
        <v>2023</v>
      </c>
      <c r="B439" t="s">
        <v>36</v>
      </c>
      <c r="C439" t="s">
        <v>47</v>
      </c>
      <c r="D439" t="s">
        <v>50</v>
      </c>
      <c r="E439" t="s">
        <v>61</v>
      </c>
      <c r="F439" t="s">
        <v>433</v>
      </c>
      <c r="G439" t="s">
        <v>715</v>
      </c>
      <c r="H439">
        <v>3</v>
      </c>
      <c r="I439" t="s">
        <v>755</v>
      </c>
      <c r="J439" t="s">
        <v>760</v>
      </c>
      <c r="K439">
        <v>42610</v>
      </c>
      <c r="L439">
        <v>21554</v>
      </c>
      <c r="M439">
        <v>66826</v>
      </c>
      <c r="N439">
        <v>21788</v>
      </c>
      <c r="O439">
        <v>78521</v>
      </c>
      <c r="P439">
        <v>76097</v>
      </c>
      <c r="Q439">
        <v>33524</v>
      </c>
      <c r="R439">
        <v>11799</v>
      </c>
      <c r="S439">
        <v>30674</v>
      </c>
      <c r="T439">
        <v>5565</v>
      </c>
      <c r="U439" s="5">
        <v>0</v>
      </c>
      <c r="V439">
        <v>0</v>
      </c>
      <c r="W439">
        <v>0</v>
      </c>
      <c r="X439">
        <v>0</v>
      </c>
      <c r="Y439">
        <v>0</v>
      </c>
      <c r="Z439">
        <v>0</v>
      </c>
      <c r="AA439">
        <v>0</v>
      </c>
      <c r="AB439">
        <v>0</v>
      </c>
      <c r="AC439">
        <v>388958</v>
      </c>
      <c r="AD439">
        <v>0</v>
      </c>
    </row>
    <row r="440" spans="1:30" x14ac:dyDescent="0.25">
      <c r="A440">
        <v>2022</v>
      </c>
      <c r="B440" t="s">
        <v>37</v>
      </c>
      <c r="C440" t="s">
        <v>45</v>
      </c>
      <c r="D440" t="s">
        <v>50</v>
      </c>
      <c r="E440" t="s">
        <v>58</v>
      </c>
      <c r="F440" t="s">
        <v>434</v>
      </c>
      <c r="G440" t="s">
        <v>372</v>
      </c>
      <c r="H440">
        <v>5</v>
      </c>
      <c r="I440" t="s">
        <v>758</v>
      </c>
      <c r="J440" t="s">
        <v>760</v>
      </c>
      <c r="K440">
        <v>71021</v>
      </c>
      <c r="L440">
        <v>17998</v>
      </c>
      <c r="M440">
        <v>69729</v>
      </c>
      <c r="N440">
        <v>66793</v>
      </c>
      <c r="O440">
        <v>66414</v>
      </c>
      <c r="P440">
        <v>49805</v>
      </c>
      <c r="Q440">
        <v>34209</v>
      </c>
      <c r="R440">
        <v>22044</v>
      </c>
      <c r="S440">
        <v>79460</v>
      </c>
      <c r="T440">
        <v>32348</v>
      </c>
      <c r="U440" s="5">
        <v>0</v>
      </c>
      <c r="V440">
        <v>0</v>
      </c>
      <c r="W440">
        <v>0</v>
      </c>
      <c r="X440">
        <v>0</v>
      </c>
      <c r="Y440">
        <v>0</v>
      </c>
      <c r="Z440">
        <v>0</v>
      </c>
      <c r="AA440">
        <v>0</v>
      </c>
      <c r="AB440">
        <v>0</v>
      </c>
      <c r="AC440">
        <v>509821</v>
      </c>
      <c r="AD440">
        <v>0</v>
      </c>
    </row>
    <row r="441" spans="1:30" x14ac:dyDescent="0.25">
      <c r="A441">
        <v>2024</v>
      </c>
      <c r="B441" t="s">
        <v>39</v>
      </c>
      <c r="C441" t="s">
        <v>46</v>
      </c>
      <c r="D441" t="s">
        <v>51</v>
      </c>
      <c r="E441" t="s">
        <v>61</v>
      </c>
      <c r="F441" t="s">
        <v>435</v>
      </c>
      <c r="G441" t="s">
        <v>716</v>
      </c>
      <c r="H441">
        <v>1</v>
      </c>
      <c r="I441" t="s">
        <v>755</v>
      </c>
      <c r="J441" t="s">
        <v>760</v>
      </c>
      <c r="K441">
        <v>24930</v>
      </c>
      <c r="L441">
        <v>48829</v>
      </c>
      <c r="M441">
        <v>73456</v>
      </c>
      <c r="N441">
        <v>71925</v>
      </c>
      <c r="O441">
        <v>59936</v>
      </c>
      <c r="P441">
        <v>74749</v>
      </c>
      <c r="Q441">
        <v>3626</v>
      </c>
      <c r="R441">
        <v>27008</v>
      </c>
      <c r="S441">
        <v>45264</v>
      </c>
      <c r="T441">
        <v>24145</v>
      </c>
      <c r="U441" s="5">
        <v>0</v>
      </c>
      <c r="V441">
        <v>0</v>
      </c>
      <c r="W441">
        <v>0</v>
      </c>
      <c r="X441">
        <v>0</v>
      </c>
      <c r="Y441">
        <v>0</v>
      </c>
      <c r="Z441">
        <v>0</v>
      </c>
      <c r="AA441">
        <v>0</v>
      </c>
      <c r="AB441">
        <v>0</v>
      </c>
      <c r="AC441">
        <v>453868</v>
      </c>
      <c r="AD441">
        <v>0</v>
      </c>
    </row>
    <row r="442" spans="1:30" x14ac:dyDescent="0.25">
      <c r="A442">
        <v>2023</v>
      </c>
      <c r="B442" t="s">
        <v>32</v>
      </c>
      <c r="C442" t="s">
        <v>43</v>
      </c>
      <c r="D442" t="s">
        <v>54</v>
      </c>
      <c r="E442" t="s">
        <v>57</v>
      </c>
      <c r="F442" t="s">
        <v>436</v>
      </c>
      <c r="G442" t="s">
        <v>349</v>
      </c>
      <c r="H442">
        <v>5</v>
      </c>
      <c r="I442" t="s">
        <v>758</v>
      </c>
      <c r="J442" t="s">
        <v>759</v>
      </c>
      <c r="K442">
        <v>0</v>
      </c>
      <c r="L442">
        <v>0</v>
      </c>
      <c r="M442">
        <v>0</v>
      </c>
      <c r="N442">
        <v>0</v>
      </c>
      <c r="O442">
        <v>0</v>
      </c>
      <c r="P442">
        <v>0</v>
      </c>
      <c r="Q442">
        <v>0</v>
      </c>
      <c r="R442">
        <v>0</v>
      </c>
      <c r="S442">
        <v>0</v>
      </c>
      <c r="T442">
        <v>0</v>
      </c>
      <c r="U442" s="5">
        <v>47153</v>
      </c>
      <c r="V442">
        <v>49231</v>
      </c>
      <c r="W442">
        <v>25640</v>
      </c>
      <c r="X442">
        <v>15294</v>
      </c>
      <c r="Y442">
        <v>1259</v>
      </c>
      <c r="Z442">
        <v>6271</v>
      </c>
      <c r="AA442">
        <v>17807</v>
      </c>
      <c r="AB442">
        <v>42750</v>
      </c>
      <c r="AC442">
        <v>0</v>
      </c>
      <c r="AD442">
        <v>205405</v>
      </c>
    </row>
    <row r="443" spans="1:30" x14ac:dyDescent="0.25">
      <c r="A443">
        <v>2023</v>
      </c>
      <c r="B443" t="s">
        <v>33</v>
      </c>
      <c r="C443" t="s">
        <v>42</v>
      </c>
      <c r="D443" t="s">
        <v>50</v>
      </c>
      <c r="E443" t="s">
        <v>57</v>
      </c>
      <c r="F443" t="s">
        <v>160</v>
      </c>
      <c r="G443" t="s">
        <v>322</v>
      </c>
      <c r="H443">
        <v>4</v>
      </c>
      <c r="I443" t="s">
        <v>758</v>
      </c>
      <c r="J443" t="s">
        <v>760</v>
      </c>
      <c r="K443">
        <v>29134</v>
      </c>
      <c r="L443">
        <v>10435</v>
      </c>
      <c r="M443">
        <v>2745</v>
      </c>
      <c r="N443">
        <v>30081</v>
      </c>
      <c r="O443">
        <v>60575</v>
      </c>
      <c r="P443">
        <v>36357</v>
      </c>
      <c r="Q443">
        <v>15236</v>
      </c>
      <c r="R443">
        <v>25660</v>
      </c>
      <c r="S443">
        <v>39735</v>
      </c>
      <c r="T443">
        <v>842</v>
      </c>
      <c r="U443" s="5">
        <v>0</v>
      </c>
      <c r="V443">
        <v>0</v>
      </c>
      <c r="W443">
        <v>0</v>
      </c>
      <c r="X443">
        <v>0</v>
      </c>
      <c r="Y443">
        <v>0</v>
      </c>
      <c r="Z443">
        <v>0</v>
      </c>
      <c r="AA443">
        <v>0</v>
      </c>
      <c r="AB443">
        <v>0</v>
      </c>
      <c r="AC443">
        <v>250800</v>
      </c>
      <c r="AD443">
        <v>0</v>
      </c>
    </row>
    <row r="444" spans="1:30" x14ac:dyDescent="0.25">
      <c r="A444">
        <v>2023</v>
      </c>
      <c r="B444" t="s">
        <v>33</v>
      </c>
      <c r="C444" t="s">
        <v>46</v>
      </c>
      <c r="D444" t="s">
        <v>49</v>
      </c>
      <c r="E444" t="s">
        <v>57</v>
      </c>
      <c r="F444" t="s">
        <v>83</v>
      </c>
      <c r="G444" t="s">
        <v>717</v>
      </c>
      <c r="H444">
        <v>3</v>
      </c>
      <c r="I444" t="s">
        <v>753</v>
      </c>
      <c r="J444" t="s">
        <v>759</v>
      </c>
      <c r="K444">
        <v>0</v>
      </c>
      <c r="L444">
        <v>0</v>
      </c>
      <c r="M444">
        <v>0</v>
      </c>
      <c r="N444">
        <v>0</v>
      </c>
      <c r="O444">
        <v>0</v>
      </c>
      <c r="P444">
        <v>0</v>
      </c>
      <c r="Q444">
        <v>0</v>
      </c>
      <c r="R444">
        <v>0</v>
      </c>
      <c r="S444">
        <v>0</v>
      </c>
      <c r="T444">
        <v>0</v>
      </c>
      <c r="U444" s="5">
        <v>45708</v>
      </c>
      <c r="V444">
        <v>2327</v>
      </c>
      <c r="W444">
        <v>4284</v>
      </c>
      <c r="X444">
        <v>4852</v>
      </c>
      <c r="Y444">
        <v>39751</v>
      </c>
      <c r="Z444">
        <v>24825</v>
      </c>
      <c r="AA444">
        <v>5217</v>
      </c>
      <c r="AB444">
        <v>29992</v>
      </c>
      <c r="AC444">
        <v>0</v>
      </c>
      <c r="AD444">
        <v>156956</v>
      </c>
    </row>
    <row r="445" spans="1:30" x14ac:dyDescent="0.25">
      <c r="A445">
        <v>2022</v>
      </c>
      <c r="B445" t="s">
        <v>32</v>
      </c>
      <c r="C445" t="s">
        <v>46</v>
      </c>
      <c r="D445" t="s">
        <v>48</v>
      </c>
      <c r="E445" t="s">
        <v>62</v>
      </c>
      <c r="F445" t="s">
        <v>437</v>
      </c>
      <c r="G445" t="s">
        <v>523</v>
      </c>
      <c r="H445">
        <v>1</v>
      </c>
      <c r="I445" t="s">
        <v>751</v>
      </c>
      <c r="J445" t="s">
        <v>759</v>
      </c>
      <c r="K445">
        <v>0</v>
      </c>
      <c r="L445">
        <v>0</v>
      </c>
      <c r="M445">
        <v>0</v>
      </c>
      <c r="N445">
        <v>0</v>
      </c>
      <c r="O445">
        <v>0</v>
      </c>
      <c r="P445">
        <v>0</v>
      </c>
      <c r="Q445">
        <v>0</v>
      </c>
      <c r="R445">
        <v>0</v>
      </c>
      <c r="S445">
        <v>0</v>
      </c>
      <c r="T445">
        <v>0</v>
      </c>
      <c r="U445" s="5">
        <v>15384</v>
      </c>
      <c r="V445">
        <v>12956</v>
      </c>
      <c r="W445">
        <v>9620</v>
      </c>
      <c r="X445">
        <v>45915</v>
      </c>
      <c r="Y445">
        <v>10515</v>
      </c>
      <c r="Z445">
        <v>40385</v>
      </c>
      <c r="AA445">
        <v>9603</v>
      </c>
      <c r="AB445">
        <v>545</v>
      </c>
      <c r="AC445">
        <v>0</v>
      </c>
      <c r="AD445">
        <v>144923</v>
      </c>
    </row>
    <row r="446" spans="1:30" x14ac:dyDescent="0.25">
      <c r="A446">
        <v>2023</v>
      </c>
      <c r="B446" t="s">
        <v>32</v>
      </c>
      <c r="C446" t="s">
        <v>43</v>
      </c>
      <c r="D446" t="s">
        <v>53</v>
      </c>
      <c r="E446" t="s">
        <v>56</v>
      </c>
      <c r="F446" t="s">
        <v>80</v>
      </c>
      <c r="G446" t="s">
        <v>718</v>
      </c>
      <c r="H446">
        <v>1</v>
      </c>
      <c r="I446" t="s">
        <v>751</v>
      </c>
      <c r="J446" t="s">
        <v>759</v>
      </c>
      <c r="K446">
        <v>0</v>
      </c>
      <c r="L446">
        <v>0</v>
      </c>
      <c r="M446">
        <v>0</v>
      </c>
      <c r="N446">
        <v>0</v>
      </c>
      <c r="O446">
        <v>0</v>
      </c>
      <c r="P446">
        <v>0</v>
      </c>
      <c r="Q446">
        <v>0</v>
      </c>
      <c r="R446">
        <v>0</v>
      </c>
      <c r="S446">
        <v>0</v>
      </c>
      <c r="T446">
        <v>0</v>
      </c>
      <c r="U446" s="5">
        <v>44209</v>
      </c>
      <c r="V446">
        <v>45585</v>
      </c>
      <c r="W446">
        <v>9266</v>
      </c>
      <c r="X446">
        <v>30078</v>
      </c>
      <c r="Y446">
        <v>27648</v>
      </c>
      <c r="Z446">
        <v>36227</v>
      </c>
      <c r="AA446">
        <v>13423</v>
      </c>
      <c r="AB446">
        <v>16028</v>
      </c>
      <c r="AC446">
        <v>0</v>
      </c>
      <c r="AD446">
        <v>222464</v>
      </c>
    </row>
    <row r="447" spans="1:30" x14ac:dyDescent="0.25">
      <c r="A447">
        <v>2023</v>
      </c>
      <c r="B447" t="s">
        <v>39</v>
      </c>
      <c r="C447" t="s">
        <v>43</v>
      </c>
      <c r="D447" t="s">
        <v>51</v>
      </c>
      <c r="E447" t="s">
        <v>59</v>
      </c>
      <c r="F447" t="s">
        <v>438</v>
      </c>
      <c r="G447" t="s">
        <v>719</v>
      </c>
      <c r="H447">
        <v>5</v>
      </c>
      <c r="I447" t="s">
        <v>756</v>
      </c>
      <c r="J447" t="s">
        <v>759</v>
      </c>
      <c r="K447">
        <v>0</v>
      </c>
      <c r="L447">
        <v>0</v>
      </c>
      <c r="M447">
        <v>0</v>
      </c>
      <c r="N447">
        <v>0</v>
      </c>
      <c r="O447">
        <v>0</v>
      </c>
      <c r="P447">
        <v>0</v>
      </c>
      <c r="Q447">
        <v>0</v>
      </c>
      <c r="R447">
        <v>0</v>
      </c>
      <c r="S447">
        <v>0</v>
      </c>
      <c r="T447">
        <v>0</v>
      </c>
      <c r="U447" s="5">
        <v>18026</v>
      </c>
      <c r="V447">
        <v>42652</v>
      </c>
      <c r="W447">
        <v>13948</v>
      </c>
      <c r="X447">
        <v>3206</v>
      </c>
      <c r="Y447">
        <v>2417</v>
      </c>
      <c r="Z447">
        <v>27345</v>
      </c>
      <c r="AA447">
        <v>47157</v>
      </c>
      <c r="AB447">
        <v>19181</v>
      </c>
      <c r="AC447">
        <v>0</v>
      </c>
      <c r="AD447">
        <v>173932</v>
      </c>
    </row>
    <row r="448" spans="1:30" x14ac:dyDescent="0.25">
      <c r="A448">
        <v>2024</v>
      </c>
      <c r="B448" t="s">
        <v>39</v>
      </c>
      <c r="C448" t="s">
        <v>44</v>
      </c>
      <c r="D448" t="s">
        <v>54</v>
      </c>
      <c r="E448" t="s">
        <v>61</v>
      </c>
      <c r="F448" t="s">
        <v>439</v>
      </c>
      <c r="G448" t="s">
        <v>212</v>
      </c>
      <c r="H448">
        <v>2</v>
      </c>
      <c r="I448" t="s">
        <v>753</v>
      </c>
      <c r="J448" t="s">
        <v>760</v>
      </c>
      <c r="K448">
        <v>68927</v>
      </c>
      <c r="L448">
        <v>60591</v>
      </c>
      <c r="M448">
        <v>40082</v>
      </c>
      <c r="N448">
        <v>61904</v>
      </c>
      <c r="O448">
        <v>49795</v>
      </c>
      <c r="P448">
        <v>78046</v>
      </c>
      <c r="Q448">
        <v>77091</v>
      </c>
      <c r="R448">
        <v>62241</v>
      </c>
      <c r="S448">
        <v>2988</v>
      </c>
      <c r="T448">
        <v>29910</v>
      </c>
      <c r="U448" s="5">
        <v>0</v>
      </c>
      <c r="V448">
        <v>0</v>
      </c>
      <c r="W448">
        <v>0</v>
      </c>
      <c r="X448">
        <v>0</v>
      </c>
      <c r="Y448">
        <v>0</v>
      </c>
      <c r="Z448">
        <v>0</v>
      </c>
      <c r="AA448">
        <v>0</v>
      </c>
      <c r="AB448">
        <v>0</v>
      </c>
      <c r="AC448">
        <v>531575</v>
      </c>
      <c r="AD448">
        <v>0</v>
      </c>
    </row>
    <row r="449" spans="1:30" x14ac:dyDescent="0.25">
      <c r="A449">
        <v>2023</v>
      </c>
      <c r="B449" t="s">
        <v>40</v>
      </c>
      <c r="C449" t="s">
        <v>42</v>
      </c>
      <c r="D449" t="s">
        <v>49</v>
      </c>
      <c r="E449" t="s">
        <v>55</v>
      </c>
      <c r="F449" t="s">
        <v>99</v>
      </c>
      <c r="G449" t="s">
        <v>720</v>
      </c>
      <c r="H449">
        <v>4</v>
      </c>
      <c r="I449" t="s">
        <v>750</v>
      </c>
      <c r="J449" t="s">
        <v>759</v>
      </c>
      <c r="K449">
        <v>0</v>
      </c>
      <c r="L449">
        <v>0</v>
      </c>
      <c r="M449">
        <v>0</v>
      </c>
      <c r="N449">
        <v>0</v>
      </c>
      <c r="O449">
        <v>0</v>
      </c>
      <c r="P449">
        <v>0</v>
      </c>
      <c r="Q449">
        <v>0</v>
      </c>
      <c r="R449">
        <v>0</v>
      </c>
      <c r="S449">
        <v>0</v>
      </c>
      <c r="T449">
        <v>0</v>
      </c>
      <c r="U449" s="5">
        <v>38137</v>
      </c>
      <c r="V449">
        <v>38282</v>
      </c>
      <c r="W449">
        <v>23729</v>
      </c>
      <c r="X449">
        <v>17201</v>
      </c>
      <c r="Y449">
        <v>49239</v>
      </c>
      <c r="Z449">
        <v>35916</v>
      </c>
      <c r="AA449">
        <v>6770</v>
      </c>
      <c r="AB449">
        <v>48079</v>
      </c>
      <c r="AC449">
        <v>0</v>
      </c>
      <c r="AD449">
        <v>257353</v>
      </c>
    </row>
    <row r="450" spans="1:30" x14ac:dyDescent="0.25">
      <c r="A450">
        <v>2023</v>
      </c>
      <c r="B450" t="s">
        <v>36</v>
      </c>
      <c r="C450" t="s">
        <v>43</v>
      </c>
      <c r="D450" t="s">
        <v>52</v>
      </c>
      <c r="E450" t="s">
        <v>60</v>
      </c>
      <c r="F450" t="s">
        <v>440</v>
      </c>
      <c r="G450" t="s">
        <v>721</v>
      </c>
      <c r="H450">
        <v>5</v>
      </c>
      <c r="I450" t="s">
        <v>754</v>
      </c>
      <c r="J450" t="s">
        <v>760</v>
      </c>
      <c r="K450">
        <v>29638</v>
      </c>
      <c r="L450">
        <v>42691</v>
      </c>
      <c r="M450">
        <v>60659</v>
      </c>
      <c r="N450">
        <v>32409</v>
      </c>
      <c r="O450">
        <v>30962</v>
      </c>
      <c r="P450">
        <v>78701</v>
      </c>
      <c r="Q450">
        <v>5708</v>
      </c>
      <c r="R450">
        <v>27802</v>
      </c>
      <c r="S450">
        <v>8522</v>
      </c>
      <c r="T450">
        <v>14631</v>
      </c>
      <c r="U450" s="5">
        <v>0</v>
      </c>
      <c r="V450">
        <v>0</v>
      </c>
      <c r="W450">
        <v>0</v>
      </c>
      <c r="X450">
        <v>0</v>
      </c>
      <c r="Y450">
        <v>0</v>
      </c>
      <c r="Z450">
        <v>0</v>
      </c>
      <c r="AA450">
        <v>0</v>
      </c>
      <c r="AB450">
        <v>0</v>
      </c>
      <c r="AC450">
        <v>331723</v>
      </c>
      <c r="AD450">
        <v>0</v>
      </c>
    </row>
    <row r="451" spans="1:30" x14ac:dyDescent="0.25">
      <c r="A451">
        <v>2025</v>
      </c>
      <c r="B451" t="s">
        <v>31</v>
      </c>
      <c r="C451" t="s">
        <v>46</v>
      </c>
      <c r="D451" t="s">
        <v>53</v>
      </c>
      <c r="E451" t="s">
        <v>62</v>
      </c>
      <c r="F451" t="s">
        <v>441</v>
      </c>
      <c r="G451" t="s">
        <v>144</v>
      </c>
      <c r="H451">
        <v>4</v>
      </c>
      <c r="I451" t="s">
        <v>753</v>
      </c>
      <c r="J451" t="s">
        <v>760</v>
      </c>
      <c r="K451">
        <v>65643</v>
      </c>
      <c r="L451">
        <v>52339</v>
      </c>
      <c r="M451">
        <v>1938</v>
      </c>
      <c r="N451">
        <v>13483</v>
      </c>
      <c r="O451">
        <v>521</v>
      </c>
      <c r="P451">
        <v>15273</v>
      </c>
      <c r="Q451">
        <v>28830</v>
      </c>
      <c r="R451">
        <v>19683</v>
      </c>
      <c r="S451">
        <v>69484</v>
      </c>
      <c r="T451">
        <v>59971</v>
      </c>
      <c r="U451" s="5">
        <v>0</v>
      </c>
      <c r="V451">
        <v>0</v>
      </c>
      <c r="W451">
        <v>0</v>
      </c>
      <c r="X451">
        <v>0</v>
      </c>
      <c r="Y451">
        <v>0</v>
      </c>
      <c r="Z451">
        <v>0</v>
      </c>
      <c r="AA451">
        <v>0</v>
      </c>
      <c r="AB451">
        <v>0</v>
      </c>
      <c r="AC451">
        <v>327165</v>
      </c>
      <c r="AD451">
        <v>0</v>
      </c>
    </row>
    <row r="452" spans="1:30" x14ac:dyDescent="0.25">
      <c r="A452">
        <v>2025</v>
      </c>
      <c r="B452" t="s">
        <v>39</v>
      </c>
      <c r="C452" t="s">
        <v>47</v>
      </c>
      <c r="D452" t="s">
        <v>53</v>
      </c>
      <c r="E452" t="s">
        <v>56</v>
      </c>
      <c r="F452" t="s">
        <v>225</v>
      </c>
      <c r="G452" t="s">
        <v>722</v>
      </c>
      <c r="H452">
        <v>3</v>
      </c>
      <c r="I452" t="s">
        <v>752</v>
      </c>
      <c r="J452" t="s">
        <v>759</v>
      </c>
      <c r="K452">
        <v>0</v>
      </c>
      <c r="L452">
        <v>0</v>
      </c>
      <c r="M452">
        <v>0</v>
      </c>
      <c r="N452">
        <v>0</v>
      </c>
      <c r="O452">
        <v>0</v>
      </c>
      <c r="P452">
        <v>0</v>
      </c>
      <c r="Q452">
        <v>0</v>
      </c>
      <c r="R452">
        <v>0</v>
      </c>
      <c r="S452">
        <v>0</v>
      </c>
      <c r="T452">
        <v>0</v>
      </c>
      <c r="U452" s="5">
        <v>38220</v>
      </c>
      <c r="V452">
        <v>20723</v>
      </c>
      <c r="W452">
        <v>5452</v>
      </c>
      <c r="X452">
        <v>34731</v>
      </c>
      <c r="Y452">
        <v>2303</v>
      </c>
      <c r="Z452">
        <v>46760</v>
      </c>
      <c r="AA452">
        <v>37949</v>
      </c>
      <c r="AB452">
        <v>23329</v>
      </c>
      <c r="AC452">
        <v>0</v>
      </c>
      <c r="AD452">
        <v>209467</v>
      </c>
    </row>
    <row r="453" spans="1:30" x14ac:dyDescent="0.25">
      <c r="A453">
        <v>2023</v>
      </c>
      <c r="B453" t="s">
        <v>37</v>
      </c>
      <c r="C453" t="s">
        <v>46</v>
      </c>
      <c r="D453" t="s">
        <v>48</v>
      </c>
      <c r="E453" t="s">
        <v>56</v>
      </c>
      <c r="F453" t="s">
        <v>442</v>
      </c>
      <c r="G453" t="s">
        <v>723</v>
      </c>
      <c r="H453">
        <v>3</v>
      </c>
      <c r="I453" t="s">
        <v>753</v>
      </c>
      <c r="J453" t="s">
        <v>759</v>
      </c>
      <c r="K453">
        <v>0</v>
      </c>
      <c r="L453">
        <v>0</v>
      </c>
      <c r="M453">
        <v>0</v>
      </c>
      <c r="N453">
        <v>0</v>
      </c>
      <c r="O453">
        <v>0</v>
      </c>
      <c r="P453">
        <v>0</v>
      </c>
      <c r="Q453">
        <v>0</v>
      </c>
      <c r="R453">
        <v>0</v>
      </c>
      <c r="S453">
        <v>0</v>
      </c>
      <c r="T453">
        <v>0</v>
      </c>
      <c r="U453" s="5">
        <v>28844</v>
      </c>
      <c r="V453">
        <v>36018</v>
      </c>
      <c r="W453">
        <v>30807</v>
      </c>
      <c r="X453">
        <v>14544</v>
      </c>
      <c r="Y453">
        <v>29203</v>
      </c>
      <c r="Z453">
        <v>48047</v>
      </c>
      <c r="AA453">
        <v>41655</v>
      </c>
      <c r="AB453">
        <v>2246</v>
      </c>
      <c r="AC453">
        <v>0</v>
      </c>
      <c r="AD453">
        <v>231364</v>
      </c>
    </row>
    <row r="454" spans="1:30" x14ac:dyDescent="0.25">
      <c r="A454">
        <v>2024</v>
      </c>
      <c r="B454" t="s">
        <v>31</v>
      </c>
      <c r="C454" t="s">
        <v>43</v>
      </c>
      <c r="D454" t="s">
        <v>52</v>
      </c>
      <c r="E454" t="s">
        <v>59</v>
      </c>
      <c r="F454" t="s">
        <v>443</v>
      </c>
      <c r="G454" t="s">
        <v>724</v>
      </c>
      <c r="H454">
        <v>2</v>
      </c>
      <c r="I454" t="s">
        <v>755</v>
      </c>
      <c r="J454" t="s">
        <v>759</v>
      </c>
      <c r="K454">
        <v>0</v>
      </c>
      <c r="L454">
        <v>0</v>
      </c>
      <c r="M454">
        <v>0</v>
      </c>
      <c r="N454">
        <v>0</v>
      </c>
      <c r="O454">
        <v>0</v>
      </c>
      <c r="P454">
        <v>0</v>
      </c>
      <c r="Q454">
        <v>0</v>
      </c>
      <c r="R454">
        <v>0</v>
      </c>
      <c r="S454">
        <v>0</v>
      </c>
      <c r="T454">
        <v>0</v>
      </c>
      <c r="U454" s="5">
        <v>14684</v>
      </c>
      <c r="V454">
        <v>10919</v>
      </c>
      <c r="W454">
        <v>11645</v>
      </c>
      <c r="X454">
        <v>18364</v>
      </c>
      <c r="Y454">
        <v>32788</v>
      </c>
      <c r="Z454">
        <v>9387</v>
      </c>
      <c r="AA454">
        <v>1664</v>
      </c>
      <c r="AB454">
        <v>13647</v>
      </c>
      <c r="AC454">
        <v>0</v>
      </c>
      <c r="AD454">
        <v>113098</v>
      </c>
    </row>
    <row r="455" spans="1:30" x14ac:dyDescent="0.25">
      <c r="A455">
        <v>2023</v>
      </c>
      <c r="B455" t="s">
        <v>38</v>
      </c>
      <c r="C455" t="s">
        <v>44</v>
      </c>
      <c r="D455" t="s">
        <v>51</v>
      </c>
      <c r="E455" t="s">
        <v>60</v>
      </c>
      <c r="F455" t="s">
        <v>444</v>
      </c>
      <c r="G455" t="s">
        <v>725</v>
      </c>
      <c r="H455">
        <v>2</v>
      </c>
      <c r="I455" t="s">
        <v>758</v>
      </c>
      <c r="J455" t="s">
        <v>759</v>
      </c>
      <c r="K455">
        <v>0</v>
      </c>
      <c r="L455">
        <v>0</v>
      </c>
      <c r="M455">
        <v>0</v>
      </c>
      <c r="N455">
        <v>0</v>
      </c>
      <c r="O455">
        <v>0</v>
      </c>
      <c r="P455">
        <v>0</v>
      </c>
      <c r="Q455">
        <v>0</v>
      </c>
      <c r="R455">
        <v>0</v>
      </c>
      <c r="S455">
        <v>0</v>
      </c>
      <c r="T455">
        <v>0</v>
      </c>
      <c r="U455" s="5">
        <v>18906</v>
      </c>
      <c r="V455">
        <v>3944</v>
      </c>
      <c r="W455">
        <v>24366</v>
      </c>
      <c r="X455">
        <v>18874</v>
      </c>
      <c r="Y455">
        <v>21490</v>
      </c>
      <c r="Z455">
        <v>9554</v>
      </c>
      <c r="AA455">
        <v>45357</v>
      </c>
      <c r="AB455">
        <v>5957</v>
      </c>
      <c r="AC455">
        <v>0</v>
      </c>
      <c r="AD455">
        <v>148448</v>
      </c>
    </row>
    <row r="456" spans="1:30" x14ac:dyDescent="0.25">
      <c r="A456">
        <v>2025</v>
      </c>
      <c r="B456" t="s">
        <v>35</v>
      </c>
      <c r="C456" t="s">
        <v>44</v>
      </c>
      <c r="D456" t="s">
        <v>49</v>
      </c>
      <c r="E456" t="s">
        <v>60</v>
      </c>
      <c r="F456" t="s">
        <v>410</v>
      </c>
      <c r="G456" t="s">
        <v>410</v>
      </c>
      <c r="H456">
        <v>0</v>
      </c>
      <c r="I456" t="s">
        <v>755</v>
      </c>
      <c r="J456" t="s">
        <v>760</v>
      </c>
      <c r="K456">
        <v>25946</v>
      </c>
      <c r="L456">
        <v>36812</v>
      </c>
      <c r="M456">
        <v>72665</v>
      </c>
      <c r="N456">
        <v>58275</v>
      </c>
      <c r="O456">
        <v>55539</v>
      </c>
      <c r="P456">
        <v>13685</v>
      </c>
      <c r="Q456">
        <v>13843</v>
      </c>
      <c r="R456">
        <v>32017</v>
      </c>
      <c r="S456">
        <v>6317</v>
      </c>
      <c r="T456">
        <v>54249</v>
      </c>
      <c r="U456" s="5">
        <v>0</v>
      </c>
      <c r="V456">
        <v>0</v>
      </c>
      <c r="W456">
        <v>0</v>
      </c>
      <c r="X456">
        <v>0</v>
      </c>
      <c r="Y456">
        <v>0</v>
      </c>
      <c r="Z456">
        <v>0</v>
      </c>
      <c r="AA456">
        <v>0</v>
      </c>
      <c r="AB456">
        <v>0</v>
      </c>
      <c r="AC456">
        <v>369348</v>
      </c>
      <c r="AD456">
        <v>0</v>
      </c>
    </row>
    <row r="457" spans="1:30" x14ac:dyDescent="0.25">
      <c r="A457">
        <v>2023</v>
      </c>
      <c r="B457" t="s">
        <v>38</v>
      </c>
      <c r="C457" t="s">
        <v>44</v>
      </c>
      <c r="D457" t="s">
        <v>52</v>
      </c>
      <c r="E457" t="s">
        <v>60</v>
      </c>
      <c r="F457" t="s">
        <v>445</v>
      </c>
      <c r="G457" t="s">
        <v>400</v>
      </c>
      <c r="H457">
        <v>4</v>
      </c>
      <c r="I457" t="s">
        <v>755</v>
      </c>
      <c r="J457" t="s">
        <v>760</v>
      </c>
      <c r="K457">
        <v>25510</v>
      </c>
      <c r="L457">
        <v>10528</v>
      </c>
      <c r="M457">
        <v>39813</v>
      </c>
      <c r="N457">
        <v>15237</v>
      </c>
      <c r="O457">
        <v>22854</v>
      </c>
      <c r="P457">
        <v>66057</v>
      </c>
      <c r="Q457">
        <v>44311</v>
      </c>
      <c r="R457">
        <v>78093</v>
      </c>
      <c r="S457">
        <v>5288</v>
      </c>
      <c r="T457">
        <v>56995</v>
      </c>
      <c r="U457" s="5">
        <v>0</v>
      </c>
      <c r="V457">
        <v>0</v>
      </c>
      <c r="W457">
        <v>0</v>
      </c>
      <c r="X457">
        <v>0</v>
      </c>
      <c r="Y457">
        <v>0</v>
      </c>
      <c r="Z457">
        <v>0</v>
      </c>
      <c r="AA457">
        <v>0</v>
      </c>
      <c r="AB457">
        <v>0</v>
      </c>
      <c r="AC457">
        <v>364686</v>
      </c>
      <c r="AD457">
        <v>0</v>
      </c>
    </row>
    <row r="458" spans="1:30" x14ac:dyDescent="0.25">
      <c r="A458">
        <v>2024</v>
      </c>
      <c r="B458" t="s">
        <v>36</v>
      </c>
      <c r="C458" t="s">
        <v>47</v>
      </c>
      <c r="D458" t="s">
        <v>49</v>
      </c>
      <c r="E458" t="s">
        <v>60</v>
      </c>
      <c r="F458" t="s">
        <v>446</v>
      </c>
      <c r="G458" t="s">
        <v>446</v>
      </c>
      <c r="H458">
        <v>0</v>
      </c>
      <c r="I458" t="s">
        <v>753</v>
      </c>
      <c r="J458" t="s">
        <v>759</v>
      </c>
      <c r="K458">
        <v>0</v>
      </c>
      <c r="L458">
        <v>0</v>
      </c>
      <c r="M458">
        <v>0</v>
      </c>
      <c r="N458">
        <v>0</v>
      </c>
      <c r="O458">
        <v>0</v>
      </c>
      <c r="P458">
        <v>0</v>
      </c>
      <c r="Q458">
        <v>0</v>
      </c>
      <c r="R458">
        <v>0</v>
      </c>
      <c r="S458">
        <v>0</v>
      </c>
      <c r="T458">
        <v>0</v>
      </c>
      <c r="U458" s="5">
        <v>14336</v>
      </c>
      <c r="V458">
        <v>16120</v>
      </c>
      <c r="W458">
        <v>36290</v>
      </c>
      <c r="X458">
        <v>33723</v>
      </c>
      <c r="Y458">
        <v>12381</v>
      </c>
      <c r="Z458">
        <v>14138</v>
      </c>
      <c r="AA458">
        <v>8968</v>
      </c>
      <c r="AB458">
        <v>3052</v>
      </c>
      <c r="AC458">
        <v>0</v>
      </c>
      <c r="AD458">
        <v>139008</v>
      </c>
    </row>
    <row r="459" spans="1:30" x14ac:dyDescent="0.25">
      <c r="A459">
        <v>2024</v>
      </c>
      <c r="B459" t="s">
        <v>31</v>
      </c>
      <c r="C459" t="s">
        <v>43</v>
      </c>
      <c r="D459" t="s">
        <v>50</v>
      </c>
      <c r="E459" t="s">
        <v>55</v>
      </c>
      <c r="F459" t="s">
        <v>212</v>
      </c>
      <c r="G459" t="s">
        <v>271</v>
      </c>
      <c r="H459">
        <v>3</v>
      </c>
      <c r="I459" t="s">
        <v>752</v>
      </c>
      <c r="J459" t="s">
        <v>759</v>
      </c>
      <c r="K459">
        <v>0</v>
      </c>
      <c r="L459">
        <v>0</v>
      </c>
      <c r="M459">
        <v>0</v>
      </c>
      <c r="N459">
        <v>0</v>
      </c>
      <c r="O459">
        <v>0</v>
      </c>
      <c r="P459">
        <v>0</v>
      </c>
      <c r="Q459">
        <v>0</v>
      </c>
      <c r="R459">
        <v>0</v>
      </c>
      <c r="S459">
        <v>0</v>
      </c>
      <c r="T459">
        <v>0</v>
      </c>
      <c r="U459" s="5">
        <v>17355</v>
      </c>
      <c r="V459">
        <v>15094</v>
      </c>
      <c r="W459">
        <v>37257</v>
      </c>
      <c r="X459">
        <v>7090</v>
      </c>
      <c r="Y459">
        <v>3066</v>
      </c>
      <c r="Z459">
        <v>23071</v>
      </c>
      <c r="AA459">
        <v>23445</v>
      </c>
      <c r="AB459">
        <v>39557</v>
      </c>
      <c r="AC459">
        <v>0</v>
      </c>
      <c r="AD459">
        <v>165935</v>
      </c>
    </row>
    <row r="460" spans="1:30" x14ac:dyDescent="0.25">
      <c r="A460">
        <v>2025</v>
      </c>
      <c r="B460" t="s">
        <v>39</v>
      </c>
      <c r="C460" t="s">
        <v>42</v>
      </c>
      <c r="D460" t="s">
        <v>54</v>
      </c>
      <c r="E460" t="s">
        <v>61</v>
      </c>
      <c r="F460" t="s">
        <v>447</v>
      </c>
      <c r="G460" t="s">
        <v>726</v>
      </c>
      <c r="H460">
        <v>4</v>
      </c>
      <c r="I460" t="s">
        <v>750</v>
      </c>
      <c r="J460" t="s">
        <v>759</v>
      </c>
      <c r="K460">
        <v>0</v>
      </c>
      <c r="L460">
        <v>0</v>
      </c>
      <c r="M460">
        <v>0</v>
      </c>
      <c r="N460">
        <v>0</v>
      </c>
      <c r="O460">
        <v>0</v>
      </c>
      <c r="P460">
        <v>0</v>
      </c>
      <c r="Q460">
        <v>0</v>
      </c>
      <c r="R460">
        <v>0</v>
      </c>
      <c r="S460">
        <v>0</v>
      </c>
      <c r="T460">
        <v>0</v>
      </c>
      <c r="U460" s="5">
        <v>42027</v>
      </c>
      <c r="V460">
        <v>38837</v>
      </c>
      <c r="W460">
        <v>49749</v>
      </c>
      <c r="X460">
        <v>46506</v>
      </c>
      <c r="Y460">
        <v>48631</v>
      </c>
      <c r="Z460">
        <v>1476</v>
      </c>
      <c r="AA460">
        <v>19925</v>
      </c>
      <c r="AB460">
        <v>47172</v>
      </c>
      <c r="AC460">
        <v>0</v>
      </c>
      <c r="AD460">
        <v>294323</v>
      </c>
    </row>
    <row r="461" spans="1:30" x14ac:dyDescent="0.25">
      <c r="A461">
        <v>2023</v>
      </c>
      <c r="B461" t="s">
        <v>38</v>
      </c>
      <c r="C461" t="s">
        <v>42</v>
      </c>
      <c r="D461" t="s">
        <v>51</v>
      </c>
      <c r="E461" t="s">
        <v>60</v>
      </c>
      <c r="F461" t="s">
        <v>440</v>
      </c>
      <c r="G461" t="s">
        <v>376</v>
      </c>
      <c r="H461">
        <v>2</v>
      </c>
      <c r="I461" t="s">
        <v>756</v>
      </c>
      <c r="J461" t="s">
        <v>760</v>
      </c>
      <c r="K461">
        <v>69370</v>
      </c>
      <c r="L461">
        <v>14094</v>
      </c>
      <c r="M461">
        <v>12540</v>
      </c>
      <c r="N461">
        <v>65344</v>
      </c>
      <c r="O461">
        <v>21189</v>
      </c>
      <c r="P461">
        <v>2299</v>
      </c>
      <c r="Q461">
        <v>62246</v>
      </c>
      <c r="R461">
        <v>37858</v>
      </c>
      <c r="S461">
        <v>5059</v>
      </c>
      <c r="T461">
        <v>34525</v>
      </c>
      <c r="U461" s="5">
        <v>0</v>
      </c>
      <c r="V461">
        <v>0</v>
      </c>
      <c r="W461">
        <v>0</v>
      </c>
      <c r="X461">
        <v>0</v>
      </c>
      <c r="Y461">
        <v>0</v>
      </c>
      <c r="Z461">
        <v>0</v>
      </c>
      <c r="AA461">
        <v>0</v>
      </c>
      <c r="AB461">
        <v>0</v>
      </c>
      <c r="AC461">
        <v>324524</v>
      </c>
      <c r="AD461">
        <v>0</v>
      </c>
    </row>
    <row r="462" spans="1:30" x14ac:dyDescent="0.25">
      <c r="A462">
        <v>2024</v>
      </c>
      <c r="B462" t="s">
        <v>35</v>
      </c>
      <c r="C462" t="s">
        <v>45</v>
      </c>
      <c r="D462" t="s">
        <v>49</v>
      </c>
      <c r="E462" t="s">
        <v>58</v>
      </c>
      <c r="F462" t="s">
        <v>448</v>
      </c>
      <c r="G462" t="s">
        <v>443</v>
      </c>
      <c r="H462">
        <v>1</v>
      </c>
      <c r="I462" t="s">
        <v>754</v>
      </c>
      <c r="J462" t="s">
        <v>759</v>
      </c>
      <c r="K462">
        <v>0</v>
      </c>
      <c r="L462">
        <v>0</v>
      </c>
      <c r="M462">
        <v>0</v>
      </c>
      <c r="N462">
        <v>0</v>
      </c>
      <c r="O462">
        <v>0</v>
      </c>
      <c r="P462">
        <v>0</v>
      </c>
      <c r="Q462">
        <v>0</v>
      </c>
      <c r="R462">
        <v>0</v>
      </c>
      <c r="S462">
        <v>0</v>
      </c>
      <c r="T462">
        <v>0</v>
      </c>
      <c r="U462" s="5">
        <v>31262</v>
      </c>
      <c r="V462">
        <v>13791</v>
      </c>
      <c r="W462">
        <v>6474</v>
      </c>
      <c r="X462">
        <v>30782</v>
      </c>
      <c r="Y462">
        <v>5995</v>
      </c>
      <c r="Z462">
        <v>4980</v>
      </c>
      <c r="AA462">
        <v>15038</v>
      </c>
      <c r="AB462">
        <v>26572</v>
      </c>
      <c r="AC462">
        <v>0</v>
      </c>
      <c r="AD462">
        <v>134894</v>
      </c>
    </row>
    <row r="463" spans="1:30" x14ac:dyDescent="0.25">
      <c r="A463">
        <v>2022</v>
      </c>
      <c r="B463" t="s">
        <v>36</v>
      </c>
      <c r="C463" t="s">
        <v>47</v>
      </c>
      <c r="D463" t="s">
        <v>50</v>
      </c>
      <c r="E463" t="s">
        <v>62</v>
      </c>
      <c r="F463" t="s">
        <v>449</v>
      </c>
      <c r="G463" t="s">
        <v>727</v>
      </c>
      <c r="H463">
        <v>3</v>
      </c>
      <c r="I463" t="s">
        <v>751</v>
      </c>
      <c r="J463" t="s">
        <v>760</v>
      </c>
      <c r="K463">
        <v>2289</v>
      </c>
      <c r="L463">
        <v>71818</v>
      </c>
      <c r="M463">
        <v>72337</v>
      </c>
      <c r="N463">
        <v>52558</v>
      </c>
      <c r="O463">
        <v>37746</v>
      </c>
      <c r="P463">
        <v>41823</v>
      </c>
      <c r="Q463">
        <v>35312</v>
      </c>
      <c r="R463">
        <v>59236</v>
      </c>
      <c r="S463">
        <v>62331</v>
      </c>
      <c r="T463">
        <v>51523</v>
      </c>
      <c r="U463" s="5">
        <v>0</v>
      </c>
      <c r="V463">
        <v>0</v>
      </c>
      <c r="W463">
        <v>0</v>
      </c>
      <c r="X463">
        <v>0</v>
      </c>
      <c r="Y463">
        <v>0</v>
      </c>
      <c r="Z463">
        <v>0</v>
      </c>
      <c r="AA463">
        <v>0</v>
      </c>
      <c r="AB463">
        <v>0</v>
      </c>
      <c r="AC463">
        <v>486973</v>
      </c>
      <c r="AD463">
        <v>0</v>
      </c>
    </row>
    <row r="464" spans="1:30" x14ac:dyDescent="0.25">
      <c r="A464">
        <v>2024</v>
      </c>
      <c r="B464" t="s">
        <v>41</v>
      </c>
      <c r="C464" t="s">
        <v>47</v>
      </c>
      <c r="D464" t="s">
        <v>54</v>
      </c>
      <c r="E464" t="s">
        <v>57</v>
      </c>
      <c r="F464" t="s">
        <v>450</v>
      </c>
      <c r="G464" t="s">
        <v>728</v>
      </c>
      <c r="H464">
        <v>2</v>
      </c>
      <c r="I464" t="s">
        <v>751</v>
      </c>
      <c r="J464" t="s">
        <v>760</v>
      </c>
      <c r="K464">
        <v>52559</v>
      </c>
      <c r="L464">
        <v>24132</v>
      </c>
      <c r="M464">
        <v>55784</v>
      </c>
      <c r="N464">
        <v>23857</v>
      </c>
      <c r="O464">
        <v>24248</v>
      </c>
      <c r="P464">
        <v>836</v>
      </c>
      <c r="Q464">
        <v>71054</v>
      </c>
      <c r="R464">
        <v>32018</v>
      </c>
      <c r="S464">
        <v>9466</v>
      </c>
      <c r="T464">
        <v>15471</v>
      </c>
      <c r="U464" s="5">
        <v>0</v>
      </c>
      <c r="V464">
        <v>0</v>
      </c>
      <c r="W464">
        <v>0</v>
      </c>
      <c r="X464">
        <v>0</v>
      </c>
      <c r="Y464">
        <v>0</v>
      </c>
      <c r="Z464">
        <v>0</v>
      </c>
      <c r="AA464">
        <v>0</v>
      </c>
      <c r="AB464">
        <v>0</v>
      </c>
      <c r="AC464">
        <v>309425</v>
      </c>
      <c r="AD464">
        <v>0</v>
      </c>
    </row>
    <row r="465" spans="1:30" x14ac:dyDescent="0.25">
      <c r="A465">
        <v>2023</v>
      </c>
      <c r="B465" t="s">
        <v>37</v>
      </c>
      <c r="C465" t="s">
        <v>46</v>
      </c>
      <c r="D465" t="s">
        <v>52</v>
      </c>
      <c r="E465" t="s">
        <v>60</v>
      </c>
      <c r="F465" t="s">
        <v>451</v>
      </c>
      <c r="G465" t="s">
        <v>158</v>
      </c>
      <c r="H465">
        <v>4</v>
      </c>
      <c r="I465" t="s">
        <v>754</v>
      </c>
      <c r="J465" t="s">
        <v>759</v>
      </c>
      <c r="K465">
        <v>0</v>
      </c>
      <c r="L465">
        <v>0</v>
      </c>
      <c r="M465">
        <v>0</v>
      </c>
      <c r="N465">
        <v>0</v>
      </c>
      <c r="O465">
        <v>0</v>
      </c>
      <c r="P465">
        <v>0</v>
      </c>
      <c r="Q465">
        <v>0</v>
      </c>
      <c r="R465">
        <v>0</v>
      </c>
      <c r="S465">
        <v>0</v>
      </c>
      <c r="T465">
        <v>0</v>
      </c>
      <c r="U465" s="5">
        <v>42216</v>
      </c>
      <c r="V465">
        <v>3559</v>
      </c>
      <c r="W465">
        <v>9259</v>
      </c>
      <c r="X465">
        <v>46832</v>
      </c>
      <c r="Y465">
        <v>41019</v>
      </c>
      <c r="Z465">
        <v>14393</v>
      </c>
      <c r="AA465">
        <v>14376</v>
      </c>
      <c r="AB465">
        <v>48839</v>
      </c>
      <c r="AC465">
        <v>0</v>
      </c>
      <c r="AD465">
        <v>220493</v>
      </c>
    </row>
    <row r="466" spans="1:30" x14ac:dyDescent="0.25">
      <c r="A466">
        <v>2022</v>
      </c>
      <c r="B466" t="s">
        <v>34</v>
      </c>
      <c r="C466" t="s">
        <v>45</v>
      </c>
      <c r="D466" t="s">
        <v>53</v>
      </c>
      <c r="E466" t="s">
        <v>59</v>
      </c>
      <c r="F466" t="s">
        <v>452</v>
      </c>
      <c r="G466" t="s">
        <v>729</v>
      </c>
      <c r="H466">
        <v>2</v>
      </c>
      <c r="I466" t="s">
        <v>754</v>
      </c>
      <c r="J466" t="s">
        <v>760</v>
      </c>
      <c r="K466">
        <v>49708</v>
      </c>
      <c r="L466">
        <v>47656</v>
      </c>
      <c r="M466">
        <v>57755</v>
      </c>
      <c r="N466">
        <v>62649</v>
      </c>
      <c r="O466">
        <v>56968</v>
      </c>
      <c r="P466">
        <v>63713</v>
      </c>
      <c r="Q466">
        <v>16224</v>
      </c>
      <c r="R466">
        <v>11142</v>
      </c>
      <c r="S466">
        <v>59021</v>
      </c>
      <c r="T466">
        <v>22858</v>
      </c>
      <c r="U466" s="5">
        <v>0</v>
      </c>
      <c r="V466">
        <v>0</v>
      </c>
      <c r="W466">
        <v>0</v>
      </c>
      <c r="X466">
        <v>0</v>
      </c>
      <c r="Y466">
        <v>0</v>
      </c>
      <c r="Z466">
        <v>0</v>
      </c>
      <c r="AA466">
        <v>0</v>
      </c>
      <c r="AB466">
        <v>0</v>
      </c>
      <c r="AC466">
        <v>447694</v>
      </c>
      <c r="AD466">
        <v>0</v>
      </c>
    </row>
    <row r="467" spans="1:30" x14ac:dyDescent="0.25">
      <c r="A467">
        <v>2022</v>
      </c>
      <c r="B467" t="s">
        <v>35</v>
      </c>
      <c r="C467" t="s">
        <v>43</v>
      </c>
      <c r="D467" t="s">
        <v>52</v>
      </c>
      <c r="E467" t="s">
        <v>62</v>
      </c>
      <c r="F467" t="s">
        <v>453</v>
      </c>
      <c r="G467" t="s">
        <v>730</v>
      </c>
      <c r="H467">
        <v>1</v>
      </c>
      <c r="I467" t="s">
        <v>757</v>
      </c>
      <c r="J467" t="s">
        <v>760</v>
      </c>
      <c r="K467">
        <v>23508</v>
      </c>
      <c r="L467">
        <v>16321</v>
      </c>
      <c r="M467">
        <v>32056</v>
      </c>
      <c r="N467">
        <v>37622</v>
      </c>
      <c r="O467">
        <v>75607</v>
      </c>
      <c r="P467">
        <v>40068</v>
      </c>
      <c r="Q467">
        <v>73273</v>
      </c>
      <c r="R467">
        <v>58928</v>
      </c>
      <c r="S467">
        <v>72465</v>
      </c>
      <c r="T467">
        <v>57984</v>
      </c>
      <c r="U467" s="5">
        <v>0</v>
      </c>
      <c r="V467">
        <v>0</v>
      </c>
      <c r="W467">
        <v>0</v>
      </c>
      <c r="X467">
        <v>0</v>
      </c>
      <c r="Y467">
        <v>0</v>
      </c>
      <c r="Z467">
        <v>0</v>
      </c>
      <c r="AA467">
        <v>0</v>
      </c>
      <c r="AB467">
        <v>0</v>
      </c>
      <c r="AC467">
        <v>487832</v>
      </c>
      <c r="AD467">
        <v>0</v>
      </c>
    </row>
    <row r="468" spans="1:30" x14ac:dyDescent="0.25">
      <c r="A468">
        <v>2023</v>
      </c>
      <c r="B468" t="s">
        <v>31</v>
      </c>
      <c r="C468" t="s">
        <v>47</v>
      </c>
      <c r="D468" t="s">
        <v>48</v>
      </c>
      <c r="E468" t="s">
        <v>62</v>
      </c>
      <c r="F468" t="s">
        <v>189</v>
      </c>
      <c r="G468" t="s">
        <v>731</v>
      </c>
      <c r="H468">
        <v>2</v>
      </c>
      <c r="I468" t="s">
        <v>753</v>
      </c>
      <c r="J468" t="s">
        <v>760</v>
      </c>
      <c r="K468">
        <v>32216</v>
      </c>
      <c r="L468">
        <v>3133</v>
      </c>
      <c r="M468">
        <v>75105</v>
      </c>
      <c r="N468">
        <v>65111</v>
      </c>
      <c r="O468">
        <v>10254</v>
      </c>
      <c r="P468">
        <v>55043</v>
      </c>
      <c r="Q468">
        <v>77271</v>
      </c>
      <c r="R468">
        <v>57014</v>
      </c>
      <c r="S468">
        <v>16601</v>
      </c>
      <c r="T468">
        <v>23920</v>
      </c>
      <c r="U468" s="5">
        <v>0</v>
      </c>
      <c r="V468">
        <v>0</v>
      </c>
      <c r="W468">
        <v>0</v>
      </c>
      <c r="X468">
        <v>0</v>
      </c>
      <c r="Y468">
        <v>0</v>
      </c>
      <c r="Z468">
        <v>0</v>
      </c>
      <c r="AA468">
        <v>0</v>
      </c>
      <c r="AB468">
        <v>0</v>
      </c>
      <c r="AC468">
        <v>415668</v>
      </c>
      <c r="AD468">
        <v>0</v>
      </c>
    </row>
    <row r="469" spans="1:30" x14ac:dyDescent="0.25">
      <c r="A469">
        <v>2023</v>
      </c>
      <c r="B469" t="s">
        <v>38</v>
      </c>
      <c r="C469" t="s">
        <v>46</v>
      </c>
      <c r="D469" t="s">
        <v>48</v>
      </c>
      <c r="E469" t="s">
        <v>62</v>
      </c>
      <c r="F469" t="s">
        <v>454</v>
      </c>
      <c r="G469" t="s">
        <v>246</v>
      </c>
      <c r="H469">
        <v>1</v>
      </c>
      <c r="I469" t="s">
        <v>753</v>
      </c>
      <c r="J469" t="s">
        <v>760</v>
      </c>
      <c r="K469">
        <v>21475</v>
      </c>
      <c r="L469">
        <v>8323</v>
      </c>
      <c r="M469">
        <v>60803</v>
      </c>
      <c r="N469">
        <v>50098</v>
      </c>
      <c r="O469">
        <v>18785</v>
      </c>
      <c r="P469">
        <v>29100</v>
      </c>
      <c r="Q469">
        <v>16668</v>
      </c>
      <c r="R469">
        <v>20498</v>
      </c>
      <c r="S469">
        <v>8914</v>
      </c>
      <c r="T469">
        <v>67628</v>
      </c>
      <c r="U469" s="5">
        <v>0</v>
      </c>
      <c r="V469">
        <v>0</v>
      </c>
      <c r="W469">
        <v>0</v>
      </c>
      <c r="X469">
        <v>0</v>
      </c>
      <c r="Y469">
        <v>0</v>
      </c>
      <c r="Z469">
        <v>0</v>
      </c>
      <c r="AA469">
        <v>0</v>
      </c>
      <c r="AB469">
        <v>0</v>
      </c>
      <c r="AC469">
        <v>302292</v>
      </c>
      <c r="AD469">
        <v>0</v>
      </c>
    </row>
    <row r="470" spans="1:30" x14ac:dyDescent="0.25">
      <c r="A470">
        <v>2025</v>
      </c>
      <c r="B470" t="s">
        <v>32</v>
      </c>
      <c r="C470" t="s">
        <v>47</v>
      </c>
      <c r="D470" t="s">
        <v>52</v>
      </c>
      <c r="E470" t="s">
        <v>62</v>
      </c>
      <c r="F470" t="s">
        <v>455</v>
      </c>
      <c r="G470" t="s">
        <v>515</v>
      </c>
      <c r="H470">
        <v>5</v>
      </c>
      <c r="I470" t="s">
        <v>757</v>
      </c>
      <c r="J470" t="s">
        <v>759</v>
      </c>
      <c r="K470">
        <v>0</v>
      </c>
      <c r="L470">
        <v>0</v>
      </c>
      <c r="M470">
        <v>0</v>
      </c>
      <c r="N470">
        <v>0</v>
      </c>
      <c r="O470">
        <v>0</v>
      </c>
      <c r="P470">
        <v>0</v>
      </c>
      <c r="Q470">
        <v>0</v>
      </c>
      <c r="R470">
        <v>0</v>
      </c>
      <c r="S470">
        <v>0</v>
      </c>
      <c r="T470">
        <v>0</v>
      </c>
      <c r="U470" s="5">
        <v>44651</v>
      </c>
      <c r="V470">
        <v>3594</v>
      </c>
      <c r="W470">
        <v>49845</v>
      </c>
      <c r="X470">
        <v>34952</v>
      </c>
      <c r="Y470">
        <v>26023</v>
      </c>
      <c r="Z470">
        <v>39601</v>
      </c>
      <c r="AA470">
        <v>33310</v>
      </c>
      <c r="AB470">
        <v>22041</v>
      </c>
      <c r="AC470">
        <v>0</v>
      </c>
      <c r="AD470">
        <v>254017</v>
      </c>
    </row>
    <row r="471" spans="1:30" x14ac:dyDescent="0.25">
      <c r="A471">
        <v>2022</v>
      </c>
      <c r="B471" t="s">
        <v>39</v>
      </c>
      <c r="C471" t="s">
        <v>46</v>
      </c>
      <c r="D471" t="s">
        <v>53</v>
      </c>
      <c r="E471" t="s">
        <v>59</v>
      </c>
      <c r="F471" t="s">
        <v>137</v>
      </c>
      <c r="G471" t="s">
        <v>217</v>
      </c>
      <c r="H471">
        <v>5</v>
      </c>
      <c r="I471" t="s">
        <v>757</v>
      </c>
      <c r="J471" t="s">
        <v>760</v>
      </c>
      <c r="K471">
        <v>3220</v>
      </c>
      <c r="L471">
        <v>43634</v>
      </c>
      <c r="M471">
        <v>60204</v>
      </c>
      <c r="N471">
        <v>60597</v>
      </c>
      <c r="O471">
        <v>41809</v>
      </c>
      <c r="P471">
        <v>38303</v>
      </c>
      <c r="Q471">
        <v>12742</v>
      </c>
      <c r="R471">
        <v>49595</v>
      </c>
      <c r="S471">
        <v>50761</v>
      </c>
      <c r="T471">
        <v>67851</v>
      </c>
      <c r="U471" s="5">
        <v>0</v>
      </c>
      <c r="V471">
        <v>0</v>
      </c>
      <c r="W471">
        <v>0</v>
      </c>
      <c r="X471">
        <v>0</v>
      </c>
      <c r="Y471">
        <v>0</v>
      </c>
      <c r="Z471">
        <v>0</v>
      </c>
      <c r="AA471">
        <v>0</v>
      </c>
      <c r="AB471">
        <v>0</v>
      </c>
      <c r="AC471">
        <v>428716</v>
      </c>
      <c r="AD471">
        <v>0</v>
      </c>
    </row>
    <row r="472" spans="1:30" x14ac:dyDescent="0.25">
      <c r="A472">
        <v>2023</v>
      </c>
      <c r="B472" t="s">
        <v>39</v>
      </c>
      <c r="C472" t="s">
        <v>42</v>
      </c>
      <c r="D472" t="s">
        <v>54</v>
      </c>
      <c r="E472" t="s">
        <v>58</v>
      </c>
      <c r="F472" t="s">
        <v>456</v>
      </c>
      <c r="G472" t="s">
        <v>732</v>
      </c>
      <c r="H472">
        <v>1</v>
      </c>
      <c r="I472" t="s">
        <v>756</v>
      </c>
      <c r="J472" t="s">
        <v>760</v>
      </c>
      <c r="K472">
        <v>43345</v>
      </c>
      <c r="L472">
        <v>50717</v>
      </c>
      <c r="M472">
        <v>50735</v>
      </c>
      <c r="N472">
        <v>4686</v>
      </c>
      <c r="O472">
        <v>28036</v>
      </c>
      <c r="P472">
        <v>55754</v>
      </c>
      <c r="Q472">
        <v>1843</v>
      </c>
      <c r="R472">
        <v>4674</v>
      </c>
      <c r="S472">
        <v>33687</v>
      </c>
      <c r="T472">
        <v>17961</v>
      </c>
      <c r="U472" s="5">
        <v>0</v>
      </c>
      <c r="V472">
        <v>0</v>
      </c>
      <c r="W472">
        <v>0</v>
      </c>
      <c r="X472">
        <v>0</v>
      </c>
      <c r="Y472">
        <v>0</v>
      </c>
      <c r="Z472">
        <v>0</v>
      </c>
      <c r="AA472">
        <v>0</v>
      </c>
      <c r="AB472">
        <v>0</v>
      </c>
      <c r="AC472">
        <v>291438</v>
      </c>
      <c r="AD472">
        <v>0</v>
      </c>
    </row>
    <row r="473" spans="1:30" x14ac:dyDescent="0.25">
      <c r="A473">
        <v>2023</v>
      </c>
      <c r="B473" t="s">
        <v>32</v>
      </c>
      <c r="C473" t="s">
        <v>44</v>
      </c>
      <c r="D473" t="s">
        <v>50</v>
      </c>
      <c r="E473" t="s">
        <v>60</v>
      </c>
      <c r="F473" t="s">
        <v>457</v>
      </c>
      <c r="G473" t="s">
        <v>733</v>
      </c>
      <c r="H473">
        <v>1</v>
      </c>
      <c r="I473" t="s">
        <v>751</v>
      </c>
      <c r="J473" t="s">
        <v>760</v>
      </c>
      <c r="K473">
        <v>792</v>
      </c>
      <c r="L473">
        <v>76976</v>
      </c>
      <c r="M473">
        <v>70513</v>
      </c>
      <c r="N473">
        <v>30992</v>
      </c>
      <c r="O473">
        <v>10663</v>
      </c>
      <c r="P473">
        <v>7836</v>
      </c>
      <c r="Q473">
        <v>2819</v>
      </c>
      <c r="R473">
        <v>4298</v>
      </c>
      <c r="S473">
        <v>28070</v>
      </c>
      <c r="T473">
        <v>78090</v>
      </c>
      <c r="U473" s="5">
        <v>0</v>
      </c>
      <c r="V473">
        <v>0</v>
      </c>
      <c r="W473">
        <v>0</v>
      </c>
      <c r="X473">
        <v>0</v>
      </c>
      <c r="Y473">
        <v>0</v>
      </c>
      <c r="Z473">
        <v>0</v>
      </c>
      <c r="AA473">
        <v>0</v>
      </c>
      <c r="AB473">
        <v>0</v>
      </c>
      <c r="AC473">
        <v>311049</v>
      </c>
      <c r="AD473">
        <v>0</v>
      </c>
    </row>
    <row r="474" spans="1:30" x14ac:dyDescent="0.25">
      <c r="A474">
        <v>2024</v>
      </c>
      <c r="B474" t="s">
        <v>41</v>
      </c>
      <c r="C474" t="s">
        <v>45</v>
      </c>
      <c r="D474" t="s">
        <v>53</v>
      </c>
      <c r="E474" t="s">
        <v>61</v>
      </c>
      <c r="F474" t="s">
        <v>458</v>
      </c>
      <c r="G474" t="s">
        <v>734</v>
      </c>
      <c r="H474">
        <v>4</v>
      </c>
      <c r="I474" t="s">
        <v>754</v>
      </c>
      <c r="J474" t="s">
        <v>759</v>
      </c>
      <c r="K474">
        <v>0</v>
      </c>
      <c r="L474">
        <v>0</v>
      </c>
      <c r="M474">
        <v>0</v>
      </c>
      <c r="N474">
        <v>0</v>
      </c>
      <c r="O474">
        <v>0</v>
      </c>
      <c r="P474">
        <v>0</v>
      </c>
      <c r="Q474">
        <v>0</v>
      </c>
      <c r="R474">
        <v>0</v>
      </c>
      <c r="S474">
        <v>0</v>
      </c>
      <c r="T474">
        <v>0</v>
      </c>
      <c r="U474" s="5">
        <v>31850</v>
      </c>
      <c r="V474">
        <v>22186</v>
      </c>
      <c r="W474">
        <v>2509</v>
      </c>
      <c r="X474">
        <v>42201</v>
      </c>
      <c r="Y474">
        <v>32203</v>
      </c>
      <c r="Z474">
        <v>25023</v>
      </c>
      <c r="AA474">
        <v>19053</v>
      </c>
      <c r="AB474">
        <v>28010</v>
      </c>
      <c r="AC474">
        <v>0</v>
      </c>
      <c r="AD474">
        <v>203035</v>
      </c>
    </row>
    <row r="475" spans="1:30" x14ac:dyDescent="0.25">
      <c r="A475">
        <v>2023</v>
      </c>
      <c r="B475" t="s">
        <v>37</v>
      </c>
      <c r="C475" t="s">
        <v>46</v>
      </c>
      <c r="D475" t="s">
        <v>54</v>
      </c>
      <c r="E475" t="s">
        <v>56</v>
      </c>
      <c r="F475" t="s">
        <v>459</v>
      </c>
      <c r="G475" t="s">
        <v>459</v>
      </c>
      <c r="H475">
        <v>0</v>
      </c>
      <c r="I475" t="s">
        <v>755</v>
      </c>
      <c r="J475" t="s">
        <v>760</v>
      </c>
      <c r="K475">
        <v>25005</v>
      </c>
      <c r="L475">
        <v>9886</v>
      </c>
      <c r="M475">
        <v>68553</v>
      </c>
      <c r="N475">
        <v>36720</v>
      </c>
      <c r="O475">
        <v>62710</v>
      </c>
      <c r="P475">
        <v>77429</v>
      </c>
      <c r="Q475">
        <v>69137</v>
      </c>
      <c r="R475">
        <v>79775</v>
      </c>
      <c r="S475">
        <v>33554</v>
      </c>
      <c r="T475">
        <v>42448</v>
      </c>
      <c r="U475" s="5">
        <v>0</v>
      </c>
      <c r="V475">
        <v>0</v>
      </c>
      <c r="W475">
        <v>0</v>
      </c>
      <c r="X475">
        <v>0</v>
      </c>
      <c r="Y475">
        <v>0</v>
      </c>
      <c r="Z475">
        <v>0</v>
      </c>
      <c r="AA475">
        <v>0</v>
      </c>
      <c r="AB475">
        <v>0</v>
      </c>
      <c r="AC475">
        <v>505217</v>
      </c>
      <c r="AD475">
        <v>0</v>
      </c>
    </row>
    <row r="476" spans="1:30" x14ac:dyDescent="0.25">
      <c r="A476">
        <v>2024</v>
      </c>
      <c r="B476" t="s">
        <v>39</v>
      </c>
      <c r="C476" t="s">
        <v>46</v>
      </c>
      <c r="D476" t="s">
        <v>50</v>
      </c>
      <c r="E476" t="s">
        <v>61</v>
      </c>
      <c r="F476" t="s">
        <v>460</v>
      </c>
      <c r="G476" t="s">
        <v>194</v>
      </c>
      <c r="H476">
        <v>2</v>
      </c>
      <c r="I476" t="s">
        <v>750</v>
      </c>
      <c r="J476" t="s">
        <v>760</v>
      </c>
      <c r="K476">
        <v>78380</v>
      </c>
      <c r="L476">
        <v>55844</v>
      </c>
      <c r="M476">
        <v>32486</v>
      </c>
      <c r="N476">
        <v>50269</v>
      </c>
      <c r="O476">
        <v>64684</v>
      </c>
      <c r="P476">
        <v>60267</v>
      </c>
      <c r="Q476">
        <v>4440</v>
      </c>
      <c r="R476">
        <v>42540</v>
      </c>
      <c r="S476">
        <v>31126</v>
      </c>
      <c r="T476">
        <v>58041</v>
      </c>
      <c r="U476" s="5">
        <v>0</v>
      </c>
      <c r="V476">
        <v>0</v>
      </c>
      <c r="W476">
        <v>0</v>
      </c>
      <c r="X476">
        <v>0</v>
      </c>
      <c r="Y476">
        <v>0</v>
      </c>
      <c r="Z476">
        <v>0</v>
      </c>
      <c r="AA476">
        <v>0</v>
      </c>
      <c r="AB476">
        <v>0</v>
      </c>
      <c r="AC476">
        <v>478077</v>
      </c>
      <c r="AD476">
        <v>0</v>
      </c>
    </row>
    <row r="477" spans="1:30" x14ac:dyDescent="0.25">
      <c r="A477">
        <v>2024</v>
      </c>
      <c r="B477" t="s">
        <v>38</v>
      </c>
      <c r="C477" t="s">
        <v>42</v>
      </c>
      <c r="D477" t="s">
        <v>49</v>
      </c>
      <c r="E477" t="s">
        <v>59</v>
      </c>
      <c r="F477" t="s">
        <v>461</v>
      </c>
      <c r="G477" t="s">
        <v>735</v>
      </c>
      <c r="H477">
        <v>3</v>
      </c>
      <c r="I477" t="s">
        <v>758</v>
      </c>
      <c r="J477" t="s">
        <v>759</v>
      </c>
      <c r="K477">
        <v>0</v>
      </c>
      <c r="L477">
        <v>0</v>
      </c>
      <c r="M477">
        <v>0</v>
      </c>
      <c r="N477">
        <v>0</v>
      </c>
      <c r="O477">
        <v>0</v>
      </c>
      <c r="P477">
        <v>0</v>
      </c>
      <c r="Q477">
        <v>0</v>
      </c>
      <c r="R477">
        <v>0</v>
      </c>
      <c r="S477">
        <v>0</v>
      </c>
      <c r="T477">
        <v>0</v>
      </c>
      <c r="U477" s="5">
        <v>46943</v>
      </c>
      <c r="V477">
        <v>35965</v>
      </c>
      <c r="W477">
        <v>22984</v>
      </c>
      <c r="X477">
        <v>41867</v>
      </c>
      <c r="Y477">
        <v>176</v>
      </c>
      <c r="Z477">
        <v>42369</v>
      </c>
      <c r="AA477">
        <v>36662</v>
      </c>
      <c r="AB477">
        <v>19724</v>
      </c>
      <c r="AC477">
        <v>0</v>
      </c>
      <c r="AD477">
        <v>246690</v>
      </c>
    </row>
    <row r="478" spans="1:30" x14ac:dyDescent="0.25">
      <c r="A478">
        <v>2022</v>
      </c>
      <c r="B478" t="s">
        <v>30</v>
      </c>
      <c r="C478" t="s">
        <v>42</v>
      </c>
      <c r="D478" t="s">
        <v>53</v>
      </c>
      <c r="E478" t="s">
        <v>58</v>
      </c>
      <c r="F478" t="s">
        <v>462</v>
      </c>
      <c r="G478" t="s">
        <v>736</v>
      </c>
      <c r="H478">
        <v>2</v>
      </c>
      <c r="I478" t="s">
        <v>758</v>
      </c>
      <c r="J478" t="s">
        <v>759</v>
      </c>
      <c r="K478">
        <v>0</v>
      </c>
      <c r="L478">
        <v>0</v>
      </c>
      <c r="M478">
        <v>0</v>
      </c>
      <c r="N478">
        <v>0</v>
      </c>
      <c r="O478">
        <v>0</v>
      </c>
      <c r="P478">
        <v>0</v>
      </c>
      <c r="Q478">
        <v>0</v>
      </c>
      <c r="R478">
        <v>0</v>
      </c>
      <c r="S478">
        <v>0</v>
      </c>
      <c r="T478">
        <v>0</v>
      </c>
      <c r="U478" s="5">
        <v>34291</v>
      </c>
      <c r="V478">
        <v>37256</v>
      </c>
      <c r="W478">
        <v>8508</v>
      </c>
      <c r="X478">
        <v>48857</v>
      </c>
      <c r="Y478">
        <v>22264</v>
      </c>
      <c r="Z478">
        <v>18070</v>
      </c>
      <c r="AA478">
        <v>23567</v>
      </c>
      <c r="AB478">
        <v>40132</v>
      </c>
      <c r="AC478">
        <v>0</v>
      </c>
      <c r="AD478">
        <v>232945</v>
      </c>
    </row>
    <row r="479" spans="1:30" x14ac:dyDescent="0.25">
      <c r="A479">
        <v>2025</v>
      </c>
      <c r="B479" t="s">
        <v>32</v>
      </c>
      <c r="C479" t="s">
        <v>46</v>
      </c>
      <c r="D479" t="s">
        <v>50</v>
      </c>
      <c r="E479" t="s">
        <v>58</v>
      </c>
      <c r="F479" t="s">
        <v>110</v>
      </c>
      <c r="G479" t="s">
        <v>342</v>
      </c>
      <c r="H479">
        <v>5</v>
      </c>
      <c r="I479" t="s">
        <v>751</v>
      </c>
      <c r="J479" t="s">
        <v>759</v>
      </c>
      <c r="K479">
        <v>0</v>
      </c>
      <c r="L479">
        <v>0</v>
      </c>
      <c r="M479">
        <v>0</v>
      </c>
      <c r="N479">
        <v>0</v>
      </c>
      <c r="O479">
        <v>0</v>
      </c>
      <c r="P479">
        <v>0</v>
      </c>
      <c r="Q479">
        <v>0</v>
      </c>
      <c r="R479">
        <v>0</v>
      </c>
      <c r="S479">
        <v>0</v>
      </c>
      <c r="T479">
        <v>0</v>
      </c>
      <c r="U479" s="5">
        <v>47959</v>
      </c>
      <c r="V479">
        <v>5952</v>
      </c>
      <c r="W479">
        <v>10763</v>
      </c>
      <c r="X479">
        <v>42085</v>
      </c>
      <c r="Y479">
        <v>5162</v>
      </c>
      <c r="Z479">
        <v>23620</v>
      </c>
      <c r="AA479">
        <v>23476</v>
      </c>
      <c r="AB479">
        <v>43822</v>
      </c>
      <c r="AC479">
        <v>0</v>
      </c>
      <c r="AD479">
        <v>202839</v>
      </c>
    </row>
    <row r="480" spans="1:30" x14ac:dyDescent="0.25">
      <c r="A480">
        <v>2025</v>
      </c>
      <c r="B480" t="s">
        <v>35</v>
      </c>
      <c r="C480" t="s">
        <v>43</v>
      </c>
      <c r="D480" t="s">
        <v>48</v>
      </c>
      <c r="E480" t="s">
        <v>61</v>
      </c>
      <c r="F480" t="s">
        <v>463</v>
      </c>
      <c r="G480" t="s">
        <v>737</v>
      </c>
      <c r="H480">
        <v>3</v>
      </c>
      <c r="I480" t="s">
        <v>756</v>
      </c>
      <c r="J480" t="s">
        <v>760</v>
      </c>
      <c r="K480">
        <v>2134</v>
      </c>
      <c r="L480">
        <v>79654</v>
      </c>
      <c r="M480">
        <v>10622</v>
      </c>
      <c r="N480">
        <v>13053</v>
      </c>
      <c r="O480">
        <v>4329</v>
      </c>
      <c r="P480">
        <v>43903</v>
      </c>
      <c r="Q480">
        <v>32648</v>
      </c>
      <c r="R480">
        <v>278</v>
      </c>
      <c r="S480">
        <v>16191</v>
      </c>
      <c r="T480">
        <v>36995</v>
      </c>
      <c r="U480" s="5">
        <v>0</v>
      </c>
      <c r="V480">
        <v>0</v>
      </c>
      <c r="W480">
        <v>0</v>
      </c>
      <c r="X480">
        <v>0</v>
      </c>
      <c r="Y480">
        <v>0</v>
      </c>
      <c r="Z480">
        <v>0</v>
      </c>
      <c r="AA480">
        <v>0</v>
      </c>
      <c r="AB480">
        <v>0</v>
      </c>
      <c r="AC480">
        <v>239807</v>
      </c>
      <c r="AD480">
        <v>0</v>
      </c>
    </row>
    <row r="481" spans="1:30" x14ac:dyDescent="0.25">
      <c r="A481">
        <v>2025</v>
      </c>
      <c r="B481" t="s">
        <v>32</v>
      </c>
      <c r="C481" t="s">
        <v>42</v>
      </c>
      <c r="D481" t="s">
        <v>52</v>
      </c>
      <c r="E481" t="s">
        <v>59</v>
      </c>
      <c r="F481" t="s">
        <v>141</v>
      </c>
      <c r="G481" t="s">
        <v>738</v>
      </c>
      <c r="H481">
        <v>3</v>
      </c>
      <c r="I481" t="s">
        <v>755</v>
      </c>
      <c r="J481" t="s">
        <v>760</v>
      </c>
      <c r="K481">
        <v>10211</v>
      </c>
      <c r="L481">
        <v>66258</v>
      </c>
      <c r="M481">
        <v>34834</v>
      </c>
      <c r="N481">
        <v>34076</v>
      </c>
      <c r="O481">
        <v>58261</v>
      </c>
      <c r="P481">
        <v>73814</v>
      </c>
      <c r="Q481">
        <v>6985</v>
      </c>
      <c r="R481">
        <v>49691</v>
      </c>
      <c r="S481">
        <v>42235</v>
      </c>
      <c r="T481">
        <v>66643</v>
      </c>
      <c r="U481" s="5">
        <v>0</v>
      </c>
      <c r="V481">
        <v>0</v>
      </c>
      <c r="W481">
        <v>0</v>
      </c>
      <c r="X481">
        <v>0</v>
      </c>
      <c r="Y481">
        <v>0</v>
      </c>
      <c r="Z481">
        <v>0</v>
      </c>
      <c r="AA481">
        <v>0</v>
      </c>
      <c r="AB481">
        <v>0</v>
      </c>
      <c r="AC481">
        <v>443008</v>
      </c>
      <c r="AD481">
        <v>0</v>
      </c>
    </row>
    <row r="482" spans="1:30" x14ac:dyDescent="0.25">
      <c r="A482">
        <v>2023</v>
      </c>
      <c r="B482" t="s">
        <v>38</v>
      </c>
      <c r="C482" t="s">
        <v>44</v>
      </c>
      <c r="D482" t="s">
        <v>51</v>
      </c>
      <c r="E482" t="s">
        <v>57</v>
      </c>
      <c r="F482" t="s">
        <v>464</v>
      </c>
      <c r="G482" t="s">
        <v>739</v>
      </c>
      <c r="H482">
        <v>1</v>
      </c>
      <c r="I482" t="s">
        <v>754</v>
      </c>
      <c r="J482" t="s">
        <v>759</v>
      </c>
      <c r="K482">
        <v>0</v>
      </c>
      <c r="L482">
        <v>0</v>
      </c>
      <c r="M482">
        <v>0</v>
      </c>
      <c r="N482">
        <v>0</v>
      </c>
      <c r="O482">
        <v>0</v>
      </c>
      <c r="P482">
        <v>0</v>
      </c>
      <c r="Q482">
        <v>0</v>
      </c>
      <c r="R482">
        <v>0</v>
      </c>
      <c r="S482">
        <v>0</v>
      </c>
      <c r="T482">
        <v>0</v>
      </c>
      <c r="U482" s="5">
        <v>35464</v>
      </c>
      <c r="V482">
        <v>9106</v>
      </c>
      <c r="W482">
        <v>16538</v>
      </c>
      <c r="X482">
        <v>18555</v>
      </c>
      <c r="Y482">
        <v>9287</v>
      </c>
      <c r="Z482">
        <v>35444</v>
      </c>
      <c r="AA482">
        <v>17207</v>
      </c>
      <c r="AB482">
        <v>18915</v>
      </c>
      <c r="AC482">
        <v>0</v>
      </c>
      <c r="AD482">
        <v>160516</v>
      </c>
    </row>
    <row r="483" spans="1:30" x14ac:dyDescent="0.25">
      <c r="A483">
        <v>2023</v>
      </c>
      <c r="B483" t="s">
        <v>31</v>
      </c>
      <c r="C483" t="s">
        <v>43</v>
      </c>
      <c r="D483" t="s">
        <v>49</v>
      </c>
      <c r="E483" t="s">
        <v>62</v>
      </c>
      <c r="F483" t="s">
        <v>465</v>
      </c>
      <c r="G483" t="s">
        <v>740</v>
      </c>
      <c r="H483">
        <v>4</v>
      </c>
      <c r="I483" t="s">
        <v>758</v>
      </c>
      <c r="J483" t="s">
        <v>759</v>
      </c>
      <c r="K483">
        <v>0</v>
      </c>
      <c r="L483">
        <v>0</v>
      </c>
      <c r="M483">
        <v>0</v>
      </c>
      <c r="N483">
        <v>0</v>
      </c>
      <c r="O483">
        <v>0</v>
      </c>
      <c r="P483">
        <v>0</v>
      </c>
      <c r="Q483">
        <v>0</v>
      </c>
      <c r="R483">
        <v>0</v>
      </c>
      <c r="S483">
        <v>0</v>
      </c>
      <c r="T483">
        <v>0</v>
      </c>
      <c r="U483" s="5">
        <v>2756</v>
      </c>
      <c r="V483">
        <v>27550</v>
      </c>
      <c r="W483">
        <v>9934</v>
      </c>
      <c r="X483">
        <v>32974</v>
      </c>
      <c r="Y483">
        <v>48959</v>
      </c>
      <c r="Z483">
        <v>20180</v>
      </c>
      <c r="AA483">
        <v>16652</v>
      </c>
      <c r="AB483">
        <v>12703</v>
      </c>
      <c r="AC483">
        <v>0</v>
      </c>
      <c r="AD483">
        <v>171708</v>
      </c>
    </row>
    <row r="484" spans="1:30" x14ac:dyDescent="0.25">
      <c r="A484">
        <v>2025</v>
      </c>
      <c r="B484" t="s">
        <v>41</v>
      </c>
      <c r="C484" t="s">
        <v>44</v>
      </c>
      <c r="D484" t="s">
        <v>48</v>
      </c>
      <c r="E484" t="s">
        <v>58</v>
      </c>
      <c r="F484" t="s">
        <v>466</v>
      </c>
      <c r="G484" t="s">
        <v>741</v>
      </c>
      <c r="H484">
        <v>3</v>
      </c>
      <c r="I484" t="s">
        <v>756</v>
      </c>
      <c r="J484" t="s">
        <v>760</v>
      </c>
      <c r="K484">
        <v>13124</v>
      </c>
      <c r="L484">
        <v>70220</v>
      </c>
      <c r="M484">
        <v>36854</v>
      </c>
      <c r="N484">
        <v>24565</v>
      </c>
      <c r="O484">
        <v>55433</v>
      </c>
      <c r="P484">
        <v>69014</v>
      </c>
      <c r="Q484">
        <v>17072</v>
      </c>
      <c r="R484">
        <v>61384</v>
      </c>
      <c r="S484">
        <v>55303</v>
      </c>
      <c r="T484">
        <v>13951</v>
      </c>
      <c r="U484" s="5">
        <v>0</v>
      </c>
      <c r="V484">
        <v>0</v>
      </c>
      <c r="W484">
        <v>0</v>
      </c>
      <c r="X484">
        <v>0</v>
      </c>
      <c r="Y484">
        <v>0</v>
      </c>
      <c r="Z484">
        <v>0</v>
      </c>
      <c r="AA484">
        <v>0</v>
      </c>
      <c r="AB484">
        <v>0</v>
      </c>
      <c r="AC484">
        <v>416920</v>
      </c>
      <c r="AD484">
        <v>0</v>
      </c>
    </row>
    <row r="485" spans="1:30" x14ac:dyDescent="0.25">
      <c r="A485">
        <v>2025</v>
      </c>
      <c r="B485" t="s">
        <v>30</v>
      </c>
      <c r="C485" t="s">
        <v>42</v>
      </c>
      <c r="D485" t="s">
        <v>50</v>
      </c>
      <c r="E485" t="s">
        <v>57</v>
      </c>
      <c r="F485" t="s">
        <v>467</v>
      </c>
      <c r="G485" t="s">
        <v>410</v>
      </c>
      <c r="H485">
        <v>1</v>
      </c>
      <c r="I485" t="s">
        <v>753</v>
      </c>
      <c r="J485" t="s">
        <v>759</v>
      </c>
      <c r="K485">
        <v>0</v>
      </c>
      <c r="L485">
        <v>0</v>
      </c>
      <c r="M485">
        <v>0</v>
      </c>
      <c r="N485">
        <v>0</v>
      </c>
      <c r="O485">
        <v>0</v>
      </c>
      <c r="P485">
        <v>0</v>
      </c>
      <c r="Q485">
        <v>0</v>
      </c>
      <c r="R485">
        <v>0</v>
      </c>
      <c r="S485">
        <v>0</v>
      </c>
      <c r="T485">
        <v>0</v>
      </c>
      <c r="U485" s="5">
        <v>44028</v>
      </c>
      <c r="V485">
        <v>7338</v>
      </c>
      <c r="W485">
        <v>43357</v>
      </c>
      <c r="X485">
        <v>33177</v>
      </c>
      <c r="Y485">
        <v>23980</v>
      </c>
      <c r="Z485">
        <v>9764</v>
      </c>
      <c r="AA485">
        <v>10385</v>
      </c>
      <c r="AB485">
        <v>44144</v>
      </c>
      <c r="AC485">
        <v>0</v>
      </c>
      <c r="AD485">
        <v>216173</v>
      </c>
    </row>
    <row r="486" spans="1:30" x14ac:dyDescent="0.25">
      <c r="A486">
        <v>2024</v>
      </c>
      <c r="B486" t="s">
        <v>34</v>
      </c>
      <c r="C486" t="s">
        <v>45</v>
      </c>
      <c r="D486" t="s">
        <v>49</v>
      </c>
      <c r="E486" t="s">
        <v>56</v>
      </c>
      <c r="F486" t="s">
        <v>468</v>
      </c>
      <c r="G486" t="s">
        <v>215</v>
      </c>
      <c r="H486">
        <v>3</v>
      </c>
      <c r="I486" t="s">
        <v>755</v>
      </c>
      <c r="J486" t="s">
        <v>760</v>
      </c>
      <c r="K486">
        <v>28627</v>
      </c>
      <c r="L486">
        <v>67653</v>
      </c>
      <c r="M486">
        <v>834</v>
      </c>
      <c r="N486">
        <v>36572</v>
      </c>
      <c r="O486">
        <v>8229</v>
      </c>
      <c r="P486">
        <v>38884</v>
      </c>
      <c r="Q486">
        <v>1062</v>
      </c>
      <c r="R486">
        <v>79492</v>
      </c>
      <c r="S486">
        <v>37103</v>
      </c>
      <c r="T486">
        <v>78262</v>
      </c>
      <c r="U486" s="5">
        <v>0</v>
      </c>
      <c r="V486">
        <v>0</v>
      </c>
      <c r="W486">
        <v>0</v>
      </c>
      <c r="X486">
        <v>0</v>
      </c>
      <c r="Y486">
        <v>0</v>
      </c>
      <c r="Z486">
        <v>0</v>
      </c>
      <c r="AA486">
        <v>0</v>
      </c>
      <c r="AB486">
        <v>0</v>
      </c>
      <c r="AC486">
        <v>376718</v>
      </c>
      <c r="AD486">
        <v>0</v>
      </c>
    </row>
    <row r="487" spans="1:30" x14ac:dyDescent="0.25">
      <c r="A487">
        <v>2024</v>
      </c>
      <c r="B487" t="s">
        <v>39</v>
      </c>
      <c r="C487" t="s">
        <v>43</v>
      </c>
      <c r="D487" t="s">
        <v>52</v>
      </c>
      <c r="E487" t="s">
        <v>61</v>
      </c>
      <c r="F487" t="s">
        <v>469</v>
      </c>
      <c r="G487" t="s">
        <v>742</v>
      </c>
      <c r="H487">
        <v>4</v>
      </c>
      <c r="I487" t="s">
        <v>750</v>
      </c>
      <c r="J487" t="s">
        <v>759</v>
      </c>
      <c r="K487">
        <v>0</v>
      </c>
      <c r="L487">
        <v>0</v>
      </c>
      <c r="M487">
        <v>0</v>
      </c>
      <c r="N487">
        <v>0</v>
      </c>
      <c r="O487">
        <v>0</v>
      </c>
      <c r="P487">
        <v>0</v>
      </c>
      <c r="Q487">
        <v>0</v>
      </c>
      <c r="R487">
        <v>0</v>
      </c>
      <c r="S487">
        <v>0</v>
      </c>
      <c r="T487">
        <v>0</v>
      </c>
      <c r="U487" s="5">
        <v>23789</v>
      </c>
      <c r="V487">
        <v>16387</v>
      </c>
      <c r="W487">
        <v>46719</v>
      </c>
      <c r="X487">
        <v>32686</v>
      </c>
      <c r="Y487">
        <v>46304</v>
      </c>
      <c r="Z487">
        <v>47035</v>
      </c>
      <c r="AA487">
        <v>27357</v>
      </c>
      <c r="AB487">
        <v>40299</v>
      </c>
      <c r="AC487">
        <v>0</v>
      </c>
      <c r="AD487">
        <v>280576</v>
      </c>
    </row>
    <row r="488" spans="1:30" x14ac:dyDescent="0.25">
      <c r="A488">
        <v>2022</v>
      </c>
      <c r="B488" t="s">
        <v>38</v>
      </c>
      <c r="C488" t="s">
        <v>42</v>
      </c>
      <c r="D488" t="s">
        <v>51</v>
      </c>
      <c r="E488" t="s">
        <v>55</v>
      </c>
      <c r="F488" t="s">
        <v>389</v>
      </c>
      <c r="G488" t="s">
        <v>494</v>
      </c>
      <c r="H488">
        <v>5</v>
      </c>
      <c r="I488" t="s">
        <v>750</v>
      </c>
      <c r="J488" t="s">
        <v>759</v>
      </c>
      <c r="K488">
        <v>0</v>
      </c>
      <c r="L488">
        <v>0</v>
      </c>
      <c r="M488">
        <v>0</v>
      </c>
      <c r="N488">
        <v>0</v>
      </c>
      <c r="O488">
        <v>0</v>
      </c>
      <c r="P488">
        <v>0</v>
      </c>
      <c r="Q488">
        <v>0</v>
      </c>
      <c r="R488">
        <v>0</v>
      </c>
      <c r="S488">
        <v>0</v>
      </c>
      <c r="T488">
        <v>0</v>
      </c>
      <c r="U488" s="5">
        <v>12849</v>
      </c>
      <c r="V488">
        <v>18311</v>
      </c>
      <c r="W488">
        <v>19621</v>
      </c>
      <c r="X488">
        <v>17070</v>
      </c>
      <c r="Y488">
        <v>6935</v>
      </c>
      <c r="Z488">
        <v>30095</v>
      </c>
      <c r="AA488">
        <v>37742</v>
      </c>
      <c r="AB488">
        <v>45662</v>
      </c>
      <c r="AC488">
        <v>0</v>
      </c>
      <c r="AD488">
        <v>188285</v>
      </c>
    </row>
    <row r="489" spans="1:30" x14ac:dyDescent="0.25">
      <c r="A489">
        <v>2025</v>
      </c>
      <c r="B489" t="s">
        <v>32</v>
      </c>
      <c r="C489" t="s">
        <v>46</v>
      </c>
      <c r="D489" t="s">
        <v>53</v>
      </c>
      <c r="E489" t="s">
        <v>62</v>
      </c>
      <c r="F489" t="s">
        <v>470</v>
      </c>
      <c r="G489" t="s">
        <v>470</v>
      </c>
      <c r="H489">
        <v>0</v>
      </c>
      <c r="I489" t="s">
        <v>753</v>
      </c>
      <c r="J489" t="s">
        <v>759</v>
      </c>
      <c r="K489">
        <v>0</v>
      </c>
      <c r="L489">
        <v>0</v>
      </c>
      <c r="M489">
        <v>0</v>
      </c>
      <c r="N489">
        <v>0</v>
      </c>
      <c r="O489">
        <v>0</v>
      </c>
      <c r="P489">
        <v>0</v>
      </c>
      <c r="Q489">
        <v>0</v>
      </c>
      <c r="R489">
        <v>0</v>
      </c>
      <c r="S489">
        <v>0</v>
      </c>
      <c r="T489">
        <v>0</v>
      </c>
      <c r="U489" s="5">
        <v>40177</v>
      </c>
      <c r="V489">
        <v>23589</v>
      </c>
      <c r="W489">
        <v>40368</v>
      </c>
      <c r="X489">
        <v>25802</v>
      </c>
      <c r="Y489">
        <v>4412</v>
      </c>
      <c r="Z489">
        <v>36102</v>
      </c>
      <c r="AA489">
        <v>11563</v>
      </c>
      <c r="AB489">
        <v>18357</v>
      </c>
      <c r="AC489">
        <v>0</v>
      </c>
      <c r="AD489">
        <v>200370</v>
      </c>
    </row>
    <row r="490" spans="1:30" x14ac:dyDescent="0.25">
      <c r="A490">
        <v>2023</v>
      </c>
      <c r="B490" t="s">
        <v>31</v>
      </c>
      <c r="C490" t="s">
        <v>45</v>
      </c>
      <c r="D490" t="s">
        <v>52</v>
      </c>
      <c r="E490" t="s">
        <v>58</v>
      </c>
      <c r="F490" t="s">
        <v>471</v>
      </c>
      <c r="G490" t="s">
        <v>743</v>
      </c>
      <c r="H490">
        <v>4</v>
      </c>
      <c r="I490" t="s">
        <v>754</v>
      </c>
      <c r="J490" t="s">
        <v>760</v>
      </c>
      <c r="K490">
        <v>74944</v>
      </c>
      <c r="L490">
        <v>72099</v>
      </c>
      <c r="M490">
        <v>28798</v>
      </c>
      <c r="N490">
        <v>8222</v>
      </c>
      <c r="O490">
        <v>3004</v>
      </c>
      <c r="P490">
        <v>69457</v>
      </c>
      <c r="Q490">
        <v>49434</v>
      </c>
      <c r="R490">
        <v>79185</v>
      </c>
      <c r="S490">
        <v>72724</v>
      </c>
      <c r="T490">
        <v>72484</v>
      </c>
      <c r="U490" s="5">
        <v>0</v>
      </c>
      <c r="V490">
        <v>0</v>
      </c>
      <c r="W490">
        <v>0</v>
      </c>
      <c r="X490">
        <v>0</v>
      </c>
      <c r="Y490">
        <v>0</v>
      </c>
      <c r="Z490">
        <v>0</v>
      </c>
      <c r="AA490">
        <v>0</v>
      </c>
      <c r="AB490">
        <v>0</v>
      </c>
      <c r="AC490">
        <v>530351</v>
      </c>
      <c r="AD490">
        <v>0</v>
      </c>
    </row>
    <row r="491" spans="1:30" x14ac:dyDescent="0.25">
      <c r="A491">
        <v>2025</v>
      </c>
      <c r="B491" t="s">
        <v>33</v>
      </c>
      <c r="C491" t="s">
        <v>43</v>
      </c>
      <c r="D491" t="s">
        <v>49</v>
      </c>
      <c r="E491" t="s">
        <v>55</v>
      </c>
      <c r="F491" t="s">
        <v>472</v>
      </c>
      <c r="G491" t="s">
        <v>744</v>
      </c>
      <c r="H491">
        <v>4</v>
      </c>
      <c r="I491" t="s">
        <v>750</v>
      </c>
      <c r="J491" t="s">
        <v>759</v>
      </c>
      <c r="K491">
        <v>0</v>
      </c>
      <c r="L491">
        <v>0</v>
      </c>
      <c r="M491">
        <v>0</v>
      </c>
      <c r="N491">
        <v>0</v>
      </c>
      <c r="O491">
        <v>0</v>
      </c>
      <c r="P491">
        <v>0</v>
      </c>
      <c r="Q491">
        <v>0</v>
      </c>
      <c r="R491">
        <v>0</v>
      </c>
      <c r="S491">
        <v>0</v>
      </c>
      <c r="T491">
        <v>0</v>
      </c>
      <c r="U491" s="5">
        <v>20168</v>
      </c>
      <c r="V491">
        <v>41748</v>
      </c>
      <c r="W491">
        <v>15721</v>
      </c>
      <c r="X491">
        <v>43161</v>
      </c>
      <c r="Y491">
        <v>3217</v>
      </c>
      <c r="Z491">
        <v>19075</v>
      </c>
      <c r="AA491">
        <v>41591</v>
      </c>
      <c r="AB491">
        <v>6036</v>
      </c>
      <c r="AC491">
        <v>0</v>
      </c>
      <c r="AD491">
        <v>190717</v>
      </c>
    </row>
    <row r="492" spans="1:30" x14ac:dyDescent="0.25">
      <c r="A492">
        <v>2022</v>
      </c>
      <c r="B492" t="s">
        <v>37</v>
      </c>
      <c r="C492" t="s">
        <v>42</v>
      </c>
      <c r="D492" t="s">
        <v>53</v>
      </c>
      <c r="E492" t="s">
        <v>60</v>
      </c>
      <c r="F492" t="s">
        <v>473</v>
      </c>
      <c r="G492" t="s">
        <v>745</v>
      </c>
      <c r="H492">
        <v>2</v>
      </c>
      <c r="I492" t="s">
        <v>756</v>
      </c>
      <c r="J492" t="s">
        <v>760</v>
      </c>
      <c r="K492">
        <v>61128</v>
      </c>
      <c r="L492">
        <v>29075</v>
      </c>
      <c r="M492">
        <v>71591</v>
      </c>
      <c r="N492">
        <v>30979</v>
      </c>
      <c r="O492">
        <v>69270</v>
      </c>
      <c r="P492">
        <v>41972</v>
      </c>
      <c r="Q492">
        <v>64048</v>
      </c>
      <c r="R492">
        <v>19912</v>
      </c>
      <c r="S492">
        <v>79094</v>
      </c>
      <c r="T492">
        <v>40184</v>
      </c>
      <c r="U492" s="5">
        <v>0</v>
      </c>
      <c r="V492">
        <v>0</v>
      </c>
      <c r="W492">
        <v>0</v>
      </c>
      <c r="X492">
        <v>0</v>
      </c>
      <c r="Y492">
        <v>0</v>
      </c>
      <c r="Z492">
        <v>0</v>
      </c>
      <c r="AA492">
        <v>0</v>
      </c>
      <c r="AB492">
        <v>0</v>
      </c>
      <c r="AC492">
        <v>507253</v>
      </c>
      <c r="AD492">
        <v>0</v>
      </c>
    </row>
    <row r="493" spans="1:30" x14ac:dyDescent="0.25">
      <c r="A493">
        <v>2024</v>
      </c>
      <c r="B493" t="s">
        <v>35</v>
      </c>
      <c r="C493" t="s">
        <v>46</v>
      </c>
      <c r="D493" t="s">
        <v>50</v>
      </c>
      <c r="E493" t="s">
        <v>57</v>
      </c>
      <c r="F493" t="s">
        <v>474</v>
      </c>
      <c r="G493" t="s">
        <v>474</v>
      </c>
      <c r="H493">
        <v>0</v>
      </c>
      <c r="I493" t="s">
        <v>755</v>
      </c>
      <c r="J493" t="s">
        <v>760</v>
      </c>
      <c r="K493">
        <v>5310</v>
      </c>
      <c r="L493">
        <v>7210</v>
      </c>
      <c r="M493">
        <v>51103</v>
      </c>
      <c r="N493">
        <v>29386</v>
      </c>
      <c r="O493">
        <v>67755</v>
      </c>
      <c r="P493">
        <v>42961</v>
      </c>
      <c r="Q493">
        <v>73136</v>
      </c>
      <c r="R493">
        <v>55473</v>
      </c>
      <c r="S493">
        <v>51957</v>
      </c>
      <c r="T493">
        <v>8736</v>
      </c>
      <c r="U493" s="5">
        <v>0</v>
      </c>
      <c r="V493">
        <v>0</v>
      </c>
      <c r="W493">
        <v>0</v>
      </c>
      <c r="X493">
        <v>0</v>
      </c>
      <c r="Y493">
        <v>0</v>
      </c>
      <c r="Z493">
        <v>0</v>
      </c>
      <c r="AA493">
        <v>0</v>
      </c>
      <c r="AB493">
        <v>0</v>
      </c>
      <c r="AC493">
        <v>393027</v>
      </c>
      <c r="AD493">
        <v>0</v>
      </c>
    </row>
    <row r="494" spans="1:30" x14ac:dyDescent="0.25">
      <c r="A494">
        <v>2022</v>
      </c>
      <c r="B494" t="s">
        <v>38</v>
      </c>
      <c r="C494" t="s">
        <v>46</v>
      </c>
      <c r="D494" t="s">
        <v>48</v>
      </c>
      <c r="E494" t="s">
        <v>60</v>
      </c>
      <c r="F494" t="s">
        <v>134</v>
      </c>
      <c r="G494" t="s">
        <v>437</v>
      </c>
      <c r="H494">
        <v>3</v>
      </c>
      <c r="I494" t="s">
        <v>750</v>
      </c>
      <c r="J494" t="s">
        <v>760</v>
      </c>
      <c r="K494">
        <v>18115</v>
      </c>
      <c r="L494">
        <v>29196</v>
      </c>
      <c r="M494">
        <v>40826</v>
      </c>
      <c r="N494">
        <v>28044</v>
      </c>
      <c r="O494">
        <v>61414</v>
      </c>
      <c r="P494">
        <v>20408</v>
      </c>
      <c r="Q494">
        <v>28720</v>
      </c>
      <c r="R494">
        <v>10309</v>
      </c>
      <c r="S494">
        <v>48453</v>
      </c>
      <c r="T494">
        <v>53619</v>
      </c>
      <c r="U494" s="5">
        <v>0</v>
      </c>
      <c r="V494">
        <v>0</v>
      </c>
      <c r="W494">
        <v>0</v>
      </c>
      <c r="X494">
        <v>0</v>
      </c>
      <c r="Y494">
        <v>0</v>
      </c>
      <c r="Z494">
        <v>0</v>
      </c>
      <c r="AA494">
        <v>0</v>
      </c>
      <c r="AB494">
        <v>0</v>
      </c>
      <c r="AC494">
        <v>339104</v>
      </c>
      <c r="AD494">
        <v>0</v>
      </c>
    </row>
    <row r="495" spans="1:30" x14ac:dyDescent="0.25">
      <c r="A495">
        <v>2022</v>
      </c>
      <c r="B495" t="s">
        <v>38</v>
      </c>
      <c r="C495" t="s">
        <v>44</v>
      </c>
      <c r="D495" t="s">
        <v>53</v>
      </c>
      <c r="E495" t="s">
        <v>57</v>
      </c>
      <c r="F495" t="s">
        <v>475</v>
      </c>
      <c r="G495" t="s">
        <v>217</v>
      </c>
      <c r="H495">
        <v>4</v>
      </c>
      <c r="I495" t="s">
        <v>753</v>
      </c>
      <c r="J495" t="s">
        <v>759</v>
      </c>
      <c r="K495">
        <v>0</v>
      </c>
      <c r="L495">
        <v>0</v>
      </c>
      <c r="M495">
        <v>0</v>
      </c>
      <c r="N495">
        <v>0</v>
      </c>
      <c r="O495">
        <v>0</v>
      </c>
      <c r="P495">
        <v>0</v>
      </c>
      <c r="Q495">
        <v>0</v>
      </c>
      <c r="R495">
        <v>0</v>
      </c>
      <c r="S495">
        <v>0</v>
      </c>
      <c r="T495">
        <v>0</v>
      </c>
      <c r="U495" s="5">
        <v>25673</v>
      </c>
      <c r="V495">
        <v>10847</v>
      </c>
      <c r="W495">
        <v>11646</v>
      </c>
      <c r="X495">
        <v>17417</v>
      </c>
      <c r="Y495">
        <v>18983</v>
      </c>
      <c r="Z495">
        <v>4293</v>
      </c>
      <c r="AA495">
        <v>46711</v>
      </c>
      <c r="AB495">
        <v>27854</v>
      </c>
      <c r="AC495">
        <v>0</v>
      </c>
      <c r="AD495">
        <v>163424</v>
      </c>
    </row>
    <row r="496" spans="1:30" x14ac:dyDescent="0.25">
      <c r="A496">
        <v>2025</v>
      </c>
      <c r="B496" t="s">
        <v>38</v>
      </c>
      <c r="C496" t="s">
        <v>43</v>
      </c>
      <c r="D496" t="s">
        <v>48</v>
      </c>
      <c r="E496" t="s">
        <v>56</v>
      </c>
      <c r="F496" t="s">
        <v>329</v>
      </c>
      <c r="G496" t="s">
        <v>329</v>
      </c>
      <c r="H496">
        <v>0</v>
      </c>
      <c r="I496" t="s">
        <v>757</v>
      </c>
      <c r="J496" t="s">
        <v>759</v>
      </c>
      <c r="K496">
        <v>0</v>
      </c>
      <c r="L496">
        <v>0</v>
      </c>
      <c r="M496">
        <v>0</v>
      </c>
      <c r="N496">
        <v>0</v>
      </c>
      <c r="O496">
        <v>0</v>
      </c>
      <c r="P496">
        <v>0</v>
      </c>
      <c r="Q496">
        <v>0</v>
      </c>
      <c r="R496">
        <v>0</v>
      </c>
      <c r="S496">
        <v>0</v>
      </c>
      <c r="T496">
        <v>0</v>
      </c>
      <c r="U496" s="5">
        <v>13319</v>
      </c>
      <c r="V496">
        <v>23774</v>
      </c>
      <c r="W496">
        <v>23876</v>
      </c>
      <c r="X496">
        <v>48901</v>
      </c>
      <c r="Y496">
        <v>9561</v>
      </c>
      <c r="Z496">
        <v>31418</v>
      </c>
      <c r="AA496">
        <v>4358</v>
      </c>
      <c r="AB496">
        <v>29448</v>
      </c>
      <c r="AC496">
        <v>0</v>
      </c>
      <c r="AD496">
        <v>184655</v>
      </c>
    </row>
    <row r="497" spans="1:30" x14ac:dyDescent="0.25">
      <c r="A497">
        <v>2022</v>
      </c>
      <c r="B497" t="s">
        <v>31</v>
      </c>
      <c r="C497" t="s">
        <v>47</v>
      </c>
      <c r="D497" t="s">
        <v>54</v>
      </c>
      <c r="E497" t="s">
        <v>58</v>
      </c>
      <c r="F497" t="s">
        <v>476</v>
      </c>
      <c r="G497" t="s">
        <v>746</v>
      </c>
      <c r="H497">
        <v>5</v>
      </c>
      <c r="I497" t="s">
        <v>753</v>
      </c>
      <c r="J497" t="s">
        <v>760</v>
      </c>
      <c r="K497">
        <v>63242</v>
      </c>
      <c r="L497">
        <v>7637</v>
      </c>
      <c r="M497">
        <v>55708</v>
      </c>
      <c r="N497">
        <v>26266</v>
      </c>
      <c r="O497">
        <v>44729</v>
      </c>
      <c r="P497">
        <v>65957</v>
      </c>
      <c r="Q497">
        <v>8704</v>
      </c>
      <c r="R497">
        <v>47063</v>
      </c>
      <c r="S497">
        <v>78824</v>
      </c>
      <c r="T497">
        <v>62513</v>
      </c>
      <c r="U497" s="5">
        <v>0</v>
      </c>
      <c r="V497">
        <v>0</v>
      </c>
      <c r="W497">
        <v>0</v>
      </c>
      <c r="X497">
        <v>0</v>
      </c>
      <c r="Y497">
        <v>0</v>
      </c>
      <c r="Z497">
        <v>0</v>
      </c>
      <c r="AA497">
        <v>0</v>
      </c>
      <c r="AB497">
        <v>0</v>
      </c>
      <c r="AC497">
        <v>460643</v>
      </c>
      <c r="AD497">
        <v>0</v>
      </c>
    </row>
    <row r="498" spans="1:30" x14ac:dyDescent="0.25">
      <c r="A498">
        <v>2024</v>
      </c>
      <c r="B498" t="s">
        <v>31</v>
      </c>
      <c r="C498" t="s">
        <v>46</v>
      </c>
      <c r="D498" t="s">
        <v>48</v>
      </c>
      <c r="E498" t="s">
        <v>55</v>
      </c>
      <c r="F498" t="s">
        <v>477</v>
      </c>
      <c r="G498" t="s">
        <v>747</v>
      </c>
      <c r="H498">
        <v>2</v>
      </c>
      <c r="I498" t="s">
        <v>751</v>
      </c>
      <c r="J498" t="s">
        <v>759</v>
      </c>
      <c r="K498">
        <v>0</v>
      </c>
      <c r="L498">
        <v>0</v>
      </c>
      <c r="M498">
        <v>0</v>
      </c>
      <c r="N498">
        <v>0</v>
      </c>
      <c r="O498">
        <v>0</v>
      </c>
      <c r="P498">
        <v>0</v>
      </c>
      <c r="Q498">
        <v>0</v>
      </c>
      <c r="R498">
        <v>0</v>
      </c>
      <c r="S498">
        <v>0</v>
      </c>
      <c r="T498">
        <v>0</v>
      </c>
      <c r="U498" s="5">
        <v>42549</v>
      </c>
      <c r="V498">
        <v>9435</v>
      </c>
      <c r="W498">
        <v>25254</v>
      </c>
      <c r="X498">
        <v>23933</v>
      </c>
      <c r="Y498">
        <v>16671</v>
      </c>
      <c r="Z498">
        <v>32173</v>
      </c>
      <c r="AA498">
        <v>12769</v>
      </c>
      <c r="AB498">
        <v>2870</v>
      </c>
      <c r="AC498">
        <v>0</v>
      </c>
      <c r="AD498">
        <v>165654</v>
      </c>
    </row>
    <row r="499" spans="1:30" x14ac:dyDescent="0.25">
      <c r="A499">
        <v>2023</v>
      </c>
      <c r="B499" t="s">
        <v>33</v>
      </c>
      <c r="C499" t="s">
        <v>44</v>
      </c>
      <c r="D499" t="s">
        <v>51</v>
      </c>
      <c r="E499" t="s">
        <v>61</v>
      </c>
      <c r="F499" t="s">
        <v>64</v>
      </c>
      <c r="G499" t="s">
        <v>748</v>
      </c>
      <c r="H499">
        <v>1</v>
      </c>
      <c r="I499" t="s">
        <v>755</v>
      </c>
      <c r="J499" t="s">
        <v>760</v>
      </c>
      <c r="K499">
        <v>60100</v>
      </c>
      <c r="L499">
        <v>48982</v>
      </c>
      <c r="M499">
        <v>34259</v>
      </c>
      <c r="N499">
        <v>30753</v>
      </c>
      <c r="O499">
        <v>47058</v>
      </c>
      <c r="P499">
        <v>68118</v>
      </c>
      <c r="Q499">
        <v>69600</v>
      </c>
      <c r="R499">
        <v>56018</v>
      </c>
      <c r="S499">
        <v>36375</v>
      </c>
      <c r="T499">
        <v>43135</v>
      </c>
      <c r="U499" s="5">
        <v>0</v>
      </c>
      <c r="V499">
        <v>0</v>
      </c>
      <c r="W499">
        <v>0</v>
      </c>
      <c r="X499">
        <v>0</v>
      </c>
      <c r="Y499">
        <v>0</v>
      </c>
      <c r="Z499">
        <v>0</v>
      </c>
      <c r="AA499">
        <v>0</v>
      </c>
      <c r="AB499">
        <v>0</v>
      </c>
      <c r="AC499">
        <v>494398</v>
      </c>
      <c r="AD499">
        <v>0</v>
      </c>
    </row>
    <row r="500" spans="1:30" x14ac:dyDescent="0.25">
      <c r="A500">
        <v>2024</v>
      </c>
      <c r="B500" t="s">
        <v>33</v>
      </c>
      <c r="C500" t="s">
        <v>46</v>
      </c>
      <c r="D500" t="s">
        <v>49</v>
      </c>
      <c r="E500" t="s">
        <v>56</v>
      </c>
      <c r="F500" t="s">
        <v>478</v>
      </c>
      <c r="G500" t="s">
        <v>749</v>
      </c>
      <c r="H500">
        <v>2</v>
      </c>
      <c r="I500" t="s">
        <v>752</v>
      </c>
      <c r="J500" t="s">
        <v>760</v>
      </c>
      <c r="K500">
        <v>68005</v>
      </c>
      <c r="L500">
        <v>62017</v>
      </c>
      <c r="M500">
        <v>39432</v>
      </c>
      <c r="N500">
        <v>605</v>
      </c>
      <c r="O500">
        <v>41218</v>
      </c>
      <c r="P500">
        <v>61551</v>
      </c>
      <c r="Q500">
        <v>55655</v>
      </c>
      <c r="R500">
        <v>10201</v>
      </c>
      <c r="S500">
        <v>59522</v>
      </c>
      <c r="T500">
        <v>21634</v>
      </c>
      <c r="U500" s="5">
        <v>0</v>
      </c>
      <c r="V500">
        <v>0</v>
      </c>
      <c r="W500">
        <v>0</v>
      </c>
      <c r="X500">
        <v>0</v>
      </c>
      <c r="Y500">
        <v>0</v>
      </c>
      <c r="Z500">
        <v>0</v>
      </c>
      <c r="AA500">
        <v>0</v>
      </c>
      <c r="AB500">
        <v>0</v>
      </c>
      <c r="AC500">
        <v>419840</v>
      </c>
      <c r="AD500">
        <v>0</v>
      </c>
    </row>
    <row r="501" spans="1:30" x14ac:dyDescent="0.25">
      <c r="A501">
        <v>2024</v>
      </c>
      <c r="B501" t="s">
        <v>41</v>
      </c>
      <c r="C501" t="s">
        <v>42</v>
      </c>
      <c r="D501" t="s">
        <v>53</v>
      </c>
      <c r="E501" t="s">
        <v>56</v>
      </c>
      <c r="F501" t="s">
        <v>443</v>
      </c>
      <c r="G501" t="s">
        <v>344</v>
      </c>
      <c r="H501">
        <v>3</v>
      </c>
      <c r="I501" t="s">
        <v>755</v>
      </c>
      <c r="J501" t="s">
        <v>759</v>
      </c>
      <c r="K501">
        <v>0</v>
      </c>
      <c r="L501">
        <v>0</v>
      </c>
      <c r="M501">
        <v>0</v>
      </c>
      <c r="N501">
        <v>0</v>
      </c>
      <c r="O501">
        <v>0</v>
      </c>
      <c r="P501">
        <v>0</v>
      </c>
      <c r="Q501">
        <v>0</v>
      </c>
      <c r="R501">
        <v>0</v>
      </c>
      <c r="S501">
        <v>0</v>
      </c>
      <c r="T501">
        <v>0</v>
      </c>
      <c r="U501" s="5">
        <v>4650</v>
      </c>
      <c r="V501">
        <v>8443</v>
      </c>
      <c r="W501">
        <v>47565</v>
      </c>
      <c r="X501">
        <v>38693</v>
      </c>
      <c r="Y501">
        <v>17085</v>
      </c>
      <c r="Z501">
        <v>14610</v>
      </c>
      <c r="AA501">
        <v>33354</v>
      </c>
      <c r="AB501">
        <v>46926</v>
      </c>
      <c r="AC501">
        <v>0</v>
      </c>
      <c r="AD501">
        <v>211326</v>
      </c>
    </row>
  </sheetData>
  <pageMargins left="0.7" right="0.7" top="0.75" bottom="0.75" header="0.3" footer="0.3"/>
  <tableParts count="2">
    <tablePart r:id="rId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B0D9CA-D594-4478-8135-29C3CE69B81B}">
  <dimension ref="AC15"/>
  <sheetViews>
    <sheetView showGridLines="0" showRowColHeaders="0" tabSelected="1" zoomScale="71" zoomScaleNormal="71" workbookViewId="0">
      <selection activeCell="A23" sqref="A23"/>
      <extLst>
        <ext xmlns:xlsdti="http://schemas.microsoft.com/office/spreadsheetml/2023/showDataTypeIcons" uri="{77bfe23e-c014-4d31-8a63-9c772dbf06b6}">
          <xlsdti:showDataTypeIcons visible="0"/>
        </ext>
      </extLst>
    </sheetView>
  </sheetViews>
  <sheetFormatPr defaultRowHeight="15" x14ac:dyDescent="0.25"/>
  <sheetData>
    <row r="15" spans="29:29" x14ac:dyDescent="0.25">
      <c r="AC15" s="11" t="b">
        <v>0</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D8E7A2-1DD7-46EC-96EF-24F71C789FD1}">
  <dimension ref="A3:CA25"/>
  <sheetViews>
    <sheetView showGridLines="0" topLeftCell="AC1" zoomScale="85" zoomScaleNormal="85" workbookViewId="0">
      <selection activeCell="AR5" sqref="AR5"/>
    </sheetView>
  </sheetViews>
  <sheetFormatPr defaultRowHeight="15" x14ac:dyDescent="0.25"/>
  <cols>
    <col min="1" max="1" width="20.28515625" bestFit="1" customWidth="1"/>
    <col min="3" max="3" width="13.28515625" bestFit="1" customWidth="1"/>
    <col min="4" max="4" width="20.28515625" bestFit="1" customWidth="1"/>
    <col min="6" max="6" width="9.140625" style="8"/>
    <col min="8" max="9" width="15.140625" bestFit="1" customWidth="1"/>
    <col min="10" max="10" width="13.28515625" bestFit="1" customWidth="1"/>
    <col min="11" max="11" width="15.140625" bestFit="1" customWidth="1"/>
    <col min="16" max="16" width="9.140625" style="8"/>
    <col min="18" max="18" width="13.28515625" bestFit="1" customWidth="1"/>
    <col min="19" max="19" width="15.140625" bestFit="1" customWidth="1"/>
    <col min="21" max="21" width="9.140625" style="8"/>
    <col min="23" max="23" width="18.42578125" bestFit="1" customWidth="1"/>
    <col min="24" max="24" width="15.140625" bestFit="1" customWidth="1"/>
    <col min="25" max="25" width="18.42578125" bestFit="1" customWidth="1"/>
    <col min="26" max="26" width="9.140625" style="8"/>
    <col min="28" max="28" width="13.28515625" bestFit="1" customWidth="1"/>
    <col min="29" max="29" width="20.28515625" bestFit="1" customWidth="1"/>
    <col min="30" max="30" width="15.140625" style="8" bestFit="1" customWidth="1"/>
    <col min="32" max="32" width="15" bestFit="1" customWidth="1"/>
    <col min="33" max="34" width="17.7109375" bestFit="1" customWidth="1"/>
    <col min="38" max="38" width="9.140625" style="8"/>
    <col min="40" max="40" width="13.85546875" bestFit="1" customWidth="1"/>
    <col min="41" max="41" width="18.42578125" bestFit="1" customWidth="1"/>
    <col min="46" max="46" width="9.140625" style="8"/>
    <col min="48" max="48" width="13.85546875" bestFit="1" customWidth="1"/>
    <col min="49" max="49" width="15.140625" bestFit="1" customWidth="1"/>
    <col min="50" max="50" width="14.85546875" customWidth="1"/>
    <col min="54" max="54" width="9.140625" style="8"/>
    <col min="56" max="56" width="15.85546875" bestFit="1" customWidth="1"/>
    <col min="57" max="57" width="13.28515625" bestFit="1" customWidth="1"/>
    <col min="58" max="58" width="13.5703125" bestFit="1" customWidth="1"/>
    <col min="59" max="59" width="9.140625" style="8"/>
    <col min="60" max="61" width="9.28515625" bestFit="1" customWidth="1"/>
    <col min="62" max="62" width="9.85546875" bestFit="1" customWidth="1"/>
    <col min="63" max="65" width="9.28515625" bestFit="1" customWidth="1"/>
    <col min="66" max="66" width="8.140625" bestFit="1" customWidth="1"/>
    <col min="67" max="69" width="9.28515625" bestFit="1" customWidth="1"/>
    <col min="70" max="70" width="9.140625" style="8"/>
    <col min="72" max="72" width="13.7109375" bestFit="1" customWidth="1"/>
    <col min="73" max="73" width="8.85546875" bestFit="1" customWidth="1"/>
    <col min="74" max="74" width="12" bestFit="1" customWidth="1"/>
    <col min="75" max="75" width="10.42578125" bestFit="1" customWidth="1"/>
    <col min="76" max="76" width="9.140625" bestFit="1" customWidth="1"/>
    <col min="77" max="77" width="11.7109375" bestFit="1" customWidth="1"/>
    <col min="78" max="78" width="11.28515625" bestFit="1" customWidth="1"/>
    <col min="79" max="79" width="10.7109375" bestFit="1" customWidth="1"/>
  </cols>
  <sheetData>
    <row r="3" spans="1:79" x14ac:dyDescent="0.25">
      <c r="A3" t="s">
        <v>761</v>
      </c>
      <c r="C3" s="6" t="s">
        <v>762</v>
      </c>
      <c r="D3" t="s">
        <v>761</v>
      </c>
      <c r="R3" s="6" t="s">
        <v>762</v>
      </c>
      <c r="S3" t="s">
        <v>764</v>
      </c>
    </row>
    <row r="4" spans="1:79" x14ac:dyDescent="0.25">
      <c r="A4" s="20">
        <v>153346552</v>
      </c>
      <c r="C4" s="7" t="s">
        <v>38</v>
      </c>
      <c r="D4" s="20">
        <v>12025121</v>
      </c>
      <c r="H4" t="s">
        <v>764</v>
      </c>
      <c r="J4" s="6" t="s">
        <v>762</v>
      </c>
      <c r="K4" t="s">
        <v>764</v>
      </c>
      <c r="R4" s="7" t="s">
        <v>760</v>
      </c>
      <c r="S4" s="20">
        <v>264</v>
      </c>
      <c r="T4" s="9">
        <f>S4/S$6</f>
        <v>0.52800000000000002</v>
      </c>
      <c r="W4" t="s">
        <v>765</v>
      </c>
      <c r="X4" t="s">
        <v>766</v>
      </c>
      <c r="AB4" s="6" t="s">
        <v>762</v>
      </c>
      <c r="AC4" t="s">
        <v>761</v>
      </c>
      <c r="AF4" s="6" t="s">
        <v>762</v>
      </c>
      <c r="AG4" t="s">
        <v>767</v>
      </c>
      <c r="AN4" s="6" t="s">
        <v>762</v>
      </c>
      <c r="AO4" t="s">
        <v>765</v>
      </c>
      <c r="AV4" s="6" t="s">
        <v>762</v>
      </c>
      <c r="AW4" t="s">
        <v>766</v>
      </c>
      <c r="BD4" t="s">
        <v>787</v>
      </c>
      <c r="BE4" s="6" t="s">
        <v>762</v>
      </c>
      <c r="BH4" t="s">
        <v>788</v>
      </c>
      <c r="BI4" t="s">
        <v>789</v>
      </c>
      <c r="BJ4" t="s">
        <v>790</v>
      </c>
      <c r="BK4" t="s">
        <v>791</v>
      </c>
      <c r="BL4" t="s">
        <v>792</v>
      </c>
      <c r="BM4" t="s">
        <v>793</v>
      </c>
      <c r="BN4" t="s">
        <v>794</v>
      </c>
      <c r="BO4" t="s">
        <v>795</v>
      </c>
      <c r="BP4" t="s">
        <v>796</v>
      </c>
      <c r="BQ4" t="s">
        <v>797</v>
      </c>
      <c r="BT4" t="s">
        <v>798</v>
      </c>
      <c r="BU4" t="s">
        <v>799</v>
      </c>
      <c r="BV4" t="s">
        <v>800</v>
      </c>
      <c r="BW4" t="s">
        <v>801</v>
      </c>
      <c r="BX4" t="s">
        <v>802</v>
      </c>
      <c r="BY4" t="s">
        <v>803</v>
      </c>
      <c r="BZ4" t="s">
        <v>804</v>
      </c>
      <c r="CA4" t="s">
        <v>805</v>
      </c>
    </row>
    <row r="5" spans="1:79" x14ac:dyDescent="0.25">
      <c r="C5" s="7" t="s">
        <v>30</v>
      </c>
      <c r="D5" s="20">
        <v>12467625</v>
      </c>
      <c r="H5" s="20">
        <v>500</v>
      </c>
      <c r="J5" s="7" t="s">
        <v>38</v>
      </c>
      <c r="K5" s="20">
        <v>45</v>
      </c>
      <c r="R5" s="7" t="s">
        <v>759</v>
      </c>
      <c r="S5" s="20">
        <v>236</v>
      </c>
      <c r="T5" s="9">
        <f>S5/S$6</f>
        <v>0.47199999999999998</v>
      </c>
      <c r="W5" s="20">
        <v>106723870</v>
      </c>
      <c r="X5" s="20">
        <v>46622682</v>
      </c>
      <c r="AB5" s="7">
        <v>2022</v>
      </c>
      <c r="AC5" s="20">
        <v>37459261</v>
      </c>
      <c r="AF5" s="7" t="s">
        <v>48</v>
      </c>
      <c r="AG5" s="20">
        <v>82</v>
      </c>
      <c r="AH5" t="str">
        <f>AF5</f>
        <v>ADM</v>
      </c>
      <c r="AI5">
        <f>AG5</f>
        <v>82</v>
      </c>
      <c r="AJ5" s="9">
        <f>AI5/$AG$12</f>
        <v>0.16400000000000001</v>
      </c>
      <c r="AN5" s="7" t="s">
        <v>61</v>
      </c>
      <c r="AO5" s="20">
        <v>17942217</v>
      </c>
      <c r="AP5" t="str">
        <f>AN5</f>
        <v>CHINA</v>
      </c>
      <c r="AQ5">
        <f>AO5</f>
        <v>17942217</v>
      </c>
      <c r="AR5" s="9">
        <f>AQ5/$AO$13</f>
        <v>0.16811812577636098</v>
      </c>
      <c r="AS5" s="9"/>
      <c r="AV5" s="7" t="s">
        <v>55</v>
      </c>
      <c r="AW5">
        <v>6804373</v>
      </c>
      <c r="AX5" t="str">
        <f>AV5</f>
        <v>TURKEY</v>
      </c>
      <c r="AY5">
        <f>AW5</f>
        <v>6804373</v>
      </c>
      <c r="AZ5" s="9">
        <f>AY5/$AW$13</f>
        <v>0.14594555070855855</v>
      </c>
      <c r="BD5" s="20">
        <v>500</v>
      </c>
      <c r="BE5" s="7">
        <v>0</v>
      </c>
      <c r="BF5" s="17">
        <f>AVERAGE(BE5:BE10)</f>
        <v>2.5</v>
      </c>
      <c r="BH5" s="20">
        <v>10600778</v>
      </c>
      <c r="BI5" s="20">
        <v>10632865</v>
      </c>
      <c r="BJ5" s="20">
        <v>11470984</v>
      </c>
      <c r="BK5" s="20">
        <v>10564579</v>
      </c>
      <c r="BL5" s="20">
        <v>11384023</v>
      </c>
      <c r="BM5" s="20">
        <v>10933766</v>
      </c>
      <c r="BN5" s="20">
        <v>9985353</v>
      </c>
      <c r="BO5" s="20">
        <v>9660247</v>
      </c>
      <c r="BP5" s="20">
        <v>10485534</v>
      </c>
      <c r="BQ5" s="20">
        <v>11005741</v>
      </c>
      <c r="BT5" s="20">
        <v>6168052</v>
      </c>
      <c r="BU5" s="20">
        <v>5959152</v>
      </c>
      <c r="BV5" s="20">
        <v>5846254</v>
      </c>
      <c r="BW5" s="20">
        <v>6177207</v>
      </c>
      <c r="BX5" s="20">
        <v>5452800</v>
      </c>
      <c r="BY5" s="20">
        <v>5955093</v>
      </c>
      <c r="BZ5" s="20">
        <v>5709059</v>
      </c>
      <c r="CA5" s="20">
        <v>5355065</v>
      </c>
    </row>
    <row r="6" spans="1:79" x14ac:dyDescent="0.25">
      <c r="C6" s="7" t="s">
        <v>37</v>
      </c>
      <c r="D6" s="20">
        <v>12951908</v>
      </c>
      <c r="J6" s="7" t="s">
        <v>30</v>
      </c>
      <c r="K6" s="20">
        <v>46</v>
      </c>
      <c r="R6" s="7" t="s">
        <v>763</v>
      </c>
      <c r="S6" s="20">
        <v>500</v>
      </c>
      <c r="AB6" s="7">
        <v>2023</v>
      </c>
      <c r="AC6" s="20">
        <v>40748245</v>
      </c>
      <c r="AF6" s="7" t="s">
        <v>49</v>
      </c>
      <c r="AG6" s="20">
        <v>78</v>
      </c>
      <c r="AH6" t="str">
        <f t="shared" ref="AH6:AH10" si="0">AF6</f>
        <v>VITERRA</v>
      </c>
      <c r="AI6">
        <f t="shared" ref="AI6:AI10" si="1">AG6</f>
        <v>78</v>
      </c>
      <c r="AJ6" s="9">
        <f t="shared" ref="AJ6:AJ10" si="2">AI6/$AG$12</f>
        <v>0.156</v>
      </c>
      <c r="AN6" s="7" t="s">
        <v>56</v>
      </c>
      <c r="AO6" s="20">
        <v>14363042</v>
      </c>
      <c r="AP6" t="str">
        <f t="shared" ref="AP6:AP9" si="3">AN6</f>
        <v>SOUTH KOREA</v>
      </c>
      <c r="AQ6">
        <f t="shared" ref="AQ6:AQ9" si="4">AO6</f>
        <v>14363042</v>
      </c>
      <c r="AR6" s="9">
        <f t="shared" ref="AR6:AR9" si="5">AQ6/$AO$13</f>
        <v>0.13458134529791696</v>
      </c>
      <c r="AS6" s="9"/>
      <c r="AV6" s="7" t="s">
        <v>58</v>
      </c>
      <c r="AW6">
        <v>6500830</v>
      </c>
      <c r="AX6" t="str">
        <f t="shared" ref="AX6:AX9" si="6">AV6</f>
        <v>JAPAN</v>
      </c>
      <c r="AY6">
        <f t="shared" ref="AY6:AY9" si="7">AW6</f>
        <v>6500830</v>
      </c>
      <c r="AZ6" s="9">
        <f t="shared" ref="AZ6:AZ9" si="8">AY6/$AW$13</f>
        <v>0.13943492139727182</v>
      </c>
      <c r="BE6" s="7">
        <v>1</v>
      </c>
    </row>
    <row r="7" spans="1:79" x14ac:dyDescent="0.25">
      <c r="C7" s="7" t="s">
        <v>40</v>
      </c>
      <c r="D7" s="20">
        <v>11007940</v>
      </c>
      <c r="J7" s="7" t="s">
        <v>37</v>
      </c>
      <c r="K7" s="20">
        <v>43</v>
      </c>
      <c r="AB7" s="7">
        <v>2024</v>
      </c>
      <c r="AC7" s="20">
        <v>36253538</v>
      </c>
      <c r="AF7" s="7" t="s">
        <v>53</v>
      </c>
      <c r="AG7" s="20">
        <v>78</v>
      </c>
      <c r="AH7" t="str">
        <f t="shared" si="0"/>
        <v>BUNGE</v>
      </c>
      <c r="AI7">
        <f t="shared" si="1"/>
        <v>78</v>
      </c>
      <c r="AJ7" s="9">
        <f t="shared" si="2"/>
        <v>0.156</v>
      </c>
      <c r="AN7" s="7" t="s">
        <v>62</v>
      </c>
      <c r="AO7" s="20">
        <v>13543966</v>
      </c>
      <c r="AP7" t="str">
        <f t="shared" si="3"/>
        <v>INDIA</v>
      </c>
      <c r="AQ7">
        <f t="shared" si="4"/>
        <v>13543966</v>
      </c>
      <c r="AR7" s="9">
        <f t="shared" si="5"/>
        <v>0.12690662360725863</v>
      </c>
      <c r="AS7" s="9"/>
      <c r="AV7" s="7" t="s">
        <v>60</v>
      </c>
      <c r="AW7">
        <v>6268126</v>
      </c>
      <c r="AX7" t="str">
        <f t="shared" si="6"/>
        <v>SAUDI ARABIA</v>
      </c>
      <c r="AY7">
        <f t="shared" si="7"/>
        <v>6268126</v>
      </c>
      <c r="AZ7" s="9">
        <f t="shared" si="8"/>
        <v>0.13444370274537187</v>
      </c>
      <c r="BE7" s="7">
        <v>2</v>
      </c>
    </row>
    <row r="8" spans="1:79" x14ac:dyDescent="0.25">
      <c r="C8" s="7" t="s">
        <v>33</v>
      </c>
      <c r="D8" s="20">
        <v>15113645</v>
      </c>
      <c r="J8" s="7" t="s">
        <v>40</v>
      </c>
      <c r="K8" s="20">
        <v>35</v>
      </c>
      <c r="AB8" s="7">
        <v>2025</v>
      </c>
      <c r="AC8" s="20">
        <v>38885508</v>
      </c>
      <c r="AF8" s="7" t="s">
        <v>52</v>
      </c>
      <c r="AG8" s="20">
        <v>75</v>
      </c>
      <c r="AH8" t="str">
        <f t="shared" si="0"/>
        <v>COFCO</v>
      </c>
      <c r="AI8">
        <f t="shared" si="1"/>
        <v>75</v>
      </c>
      <c r="AJ8" s="9">
        <f t="shared" si="2"/>
        <v>0.15</v>
      </c>
      <c r="AN8" s="7" t="s">
        <v>57</v>
      </c>
      <c r="AO8" s="20">
        <v>13463892</v>
      </c>
      <c r="AP8" t="str">
        <f t="shared" si="3"/>
        <v>IRAN</v>
      </c>
      <c r="AQ8">
        <f t="shared" si="4"/>
        <v>13463892</v>
      </c>
      <c r="AR8" s="9">
        <f t="shared" si="5"/>
        <v>0.12615633222445924</v>
      </c>
      <c r="AS8" s="9"/>
      <c r="AV8" s="7" t="s">
        <v>62</v>
      </c>
      <c r="AW8">
        <v>5846110</v>
      </c>
      <c r="AX8" t="str">
        <f t="shared" si="6"/>
        <v>INDIA</v>
      </c>
      <c r="AY8">
        <f t="shared" si="7"/>
        <v>5846110</v>
      </c>
      <c r="AZ8" s="9">
        <f t="shared" si="8"/>
        <v>0.12539197122979756</v>
      </c>
      <c r="BE8" s="7">
        <v>3</v>
      </c>
      <c r="BH8" t="str">
        <f>BH4</f>
        <v xml:space="preserve"> Wheat</v>
      </c>
      <c r="BI8" t="str">
        <f t="shared" ref="BI8:BQ9" si="9">BI4</f>
        <v xml:space="preserve"> Maize</v>
      </c>
      <c r="BJ8" t="str">
        <f t="shared" si="9"/>
        <v xml:space="preserve"> Soybeans</v>
      </c>
      <c r="BK8" t="str">
        <f t="shared" si="9"/>
        <v xml:space="preserve"> Barley</v>
      </c>
      <c r="BL8" t="str">
        <f t="shared" si="9"/>
        <v xml:space="preserve"> Oats</v>
      </c>
      <c r="BM8" t="str">
        <f t="shared" si="9"/>
        <v xml:space="preserve"> Rye</v>
      </c>
      <c r="BN8" t="str">
        <f t="shared" si="9"/>
        <v xml:space="preserve"> Millet</v>
      </c>
      <c r="BO8" t="str">
        <f t="shared" si="9"/>
        <v xml:space="preserve"> Sorghum</v>
      </c>
      <c r="BP8" t="str">
        <f t="shared" si="9"/>
        <v xml:space="preserve"> Quinoa</v>
      </c>
      <c r="BQ8" t="str">
        <f t="shared" si="9"/>
        <v xml:space="preserve"> Corn</v>
      </c>
      <c r="BT8" t="str">
        <f>BT4</f>
        <v xml:space="preserve"> Sunflower Oil</v>
      </c>
      <c r="BU8" t="str">
        <f t="shared" ref="BU8:CA9" si="10">BU4</f>
        <v xml:space="preserve"> Palm Oil</v>
      </c>
      <c r="BV8" t="str">
        <f t="shared" si="10"/>
        <v xml:space="preserve"> Soybean Oil</v>
      </c>
      <c r="BW8" t="str">
        <f t="shared" si="10"/>
        <v xml:space="preserve"> Canola Oil</v>
      </c>
      <c r="BX8" t="str">
        <f t="shared" si="10"/>
        <v xml:space="preserve"> Olive Oil</v>
      </c>
      <c r="BY8" t="str">
        <f t="shared" si="10"/>
        <v xml:space="preserve"> Coconut Oil</v>
      </c>
      <c r="BZ8" t="str">
        <f t="shared" si="10"/>
        <v xml:space="preserve"> Sesame Oil</v>
      </c>
      <c r="CA8" t="str">
        <f t="shared" si="10"/>
        <v xml:space="preserve"> Peanut Oil</v>
      </c>
    </row>
    <row r="9" spans="1:79" x14ac:dyDescent="0.25">
      <c r="C9" s="7" t="s">
        <v>31</v>
      </c>
      <c r="D9" s="20">
        <v>12735639</v>
      </c>
      <c r="J9" s="7" t="s">
        <v>33</v>
      </c>
      <c r="K9" s="20">
        <v>48</v>
      </c>
      <c r="W9" t="s">
        <v>760</v>
      </c>
      <c r="X9">
        <f>GETPIVOTDATA("Sum of Total Grains",$W$4)</f>
        <v>106723870</v>
      </c>
      <c r="Y9" s="9">
        <f>X9/SUM($X$9:$X$10)</f>
        <v>0.69596524087479972</v>
      </c>
      <c r="AB9" s="7" t="s">
        <v>763</v>
      </c>
      <c r="AC9" s="20">
        <v>153346552</v>
      </c>
      <c r="AF9" s="7" t="s">
        <v>50</v>
      </c>
      <c r="AG9" s="20">
        <v>69</v>
      </c>
      <c r="AH9" t="str">
        <f t="shared" si="0"/>
        <v>CAO</v>
      </c>
      <c r="AI9">
        <f t="shared" si="1"/>
        <v>69</v>
      </c>
      <c r="AJ9" s="9">
        <f t="shared" si="2"/>
        <v>0.13800000000000001</v>
      </c>
      <c r="AN9" s="7" t="s">
        <v>60</v>
      </c>
      <c r="AO9" s="20">
        <v>13271582</v>
      </c>
      <c r="AP9" t="str">
        <f t="shared" si="3"/>
        <v>SAUDI ARABIA</v>
      </c>
      <c r="AQ9">
        <f t="shared" si="4"/>
        <v>13271582</v>
      </c>
      <c r="AR9" s="9">
        <f t="shared" si="5"/>
        <v>0.12435439232104308</v>
      </c>
      <c r="AS9" s="9"/>
      <c r="AV9" s="7" t="s">
        <v>61</v>
      </c>
      <c r="AW9">
        <v>5512831</v>
      </c>
      <c r="AX9" t="str">
        <f t="shared" si="6"/>
        <v>CHINA</v>
      </c>
      <c r="AY9">
        <f t="shared" si="7"/>
        <v>5512831</v>
      </c>
      <c r="AZ9" s="9">
        <f t="shared" si="8"/>
        <v>0.11824354077270802</v>
      </c>
      <c r="BE9" s="7">
        <v>4</v>
      </c>
      <c r="BH9" s="10">
        <f>BH5</f>
        <v>10600778</v>
      </c>
      <c r="BI9" s="10">
        <f t="shared" si="9"/>
        <v>10632865</v>
      </c>
      <c r="BJ9" s="10">
        <f t="shared" si="9"/>
        <v>11470984</v>
      </c>
      <c r="BK9" s="10">
        <f t="shared" si="9"/>
        <v>10564579</v>
      </c>
      <c r="BL9" s="10">
        <f t="shared" si="9"/>
        <v>11384023</v>
      </c>
      <c r="BM9" s="10">
        <f t="shared" si="9"/>
        <v>10933766</v>
      </c>
      <c r="BN9" s="10">
        <f t="shared" si="9"/>
        <v>9985353</v>
      </c>
      <c r="BO9" s="10">
        <f t="shared" si="9"/>
        <v>9660247</v>
      </c>
      <c r="BP9" s="10">
        <f t="shared" si="9"/>
        <v>10485534</v>
      </c>
      <c r="BQ9" s="10">
        <f t="shared" si="9"/>
        <v>11005741</v>
      </c>
      <c r="BT9" s="10">
        <f>BT5</f>
        <v>6168052</v>
      </c>
      <c r="BU9" s="10">
        <f t="shared" si="10"/>
        <v>5959152</v>
      </c>
      <c r="BV9" s="10">
        <f t="shared" si="10"/>
        <v>5846254</v>
      </c>
      <c r="BW9" s="10">
        <f t="shared" si="10"/>
        <v>6177207</v>
      </c>
      <c r="BX9" s="10">
        <f t="shared" si="10"/>
        <v>5452800</v>
      </c>
      <c r="BY9" s="10">
        <f t="shared" si="10"/>
        <v>5955093</v>
      </c>
      <c r="BZ9" s="10">
        <f t="shared" si="10"/>
        <v>5709059</v>
      </c>
      <c r="CA9" s="10">
        <f t="shared" si="10"/>
        <v>5355065</v>
      </c>
    </row>
    <row r="10" spans="1:79" x14ac:dyDescent="0.25">
      <c r="C10" s="7" t="s">
        <v>39</v>
      </c>
      <c r="D10" s="20">
        <v>14512902</v>
      </c>
      <c r="J10" s="7" t="s">
        <v>31</v>
      </c>
      <c r="K10" s="20">
        <v>41</v>
      </c>
      <c r="W10" t="s">
        <v>759</v>
      </c>
      <c r="X10">
        <f>GETPIVOTDATA("Sum of Total Oil",$W$4)</f>
        <v>46622682</v>
      </c>
      <c r="Y10" s="9">
        <f>X10/SUM($X$9:$X$10)</f>
        <v>0.30403475912520028</v>
      </c>
      <c r="AF10" s="7" t="s">
        <v>51</v>
      </c>
      <c r="AG10" s="20">
        <v>67</v>
      </c>
      <c r="AH10" t="str">
        <f t="shared" si="0"/>
        <v>LOUIS DREYFUS</v>
      </c>
      <c r="AI10">
        <f t="shared" si="1"/>
        <v>67</v>
      </c>
      <c r="AJ10" s="9">
        <f t="shared" si="2"/>
        <v>0.13400000000000001</v>
      </c>
      <c r="AN10" s="7" t="s">
        <v>58</v>
      </c>
      <c r="AO10" s="20">
        <v>12497537</v>
      </c>
      <c r="AR10" s="9"/>
      <c r="AS10" s="9"/>
      <c r="AV10" s="7" t="s">
        <v>56</v>
      </c>
      <c r="AW10">
        <v>5504017</v>
      </c>
      <c r="BE10" s="7">
        <v>5</v>
      </c>
    </row>
    <row r="11" spans="1:79" x14ac:dyDescent="0.25">
      <c r="C11" s="7" t="s">
        <v>32</v>
      </c>
      <c r="D11" s="20">
        <v>12675486</v>
      </c>
      <c r="J11" s="7" t="s">
        <v>39</v>
      </c>
      <c r="K11" s="20">
        <v>42</v>
      </c>
      <c r="AF11" s="7" t="s">
        <v>54</v>
      </c>
      <c r="AG11" s="20">
        <v>51</v>
      </c>
      <c r="AN11" s="7" t="s">
        <v>55</v>
      </c>
      <c r="AO11" s="20">
        <v>11961138</v>
      </c>
      <c r="AR11" s="9"/>
      <c r="AS11" s="9"/>
      <c r="AV11" s="7" t="s">
        <v>59</v>
      </c>
      <c r="AW11">
        <v>5272741</v>
      </c>
      <c r="BE11" s="7" t="s">
        <v>763</v>
      </c>
    </row>
    <row r="12" spans="1:79" x14ac:dyDescent="0.25">
      <c r="C12" s="7" t="s">
        <v>34</v>
      </c>
      <c r="D12" s="20">
        <v>11802077</v>
      </c>
      <c r="J12" s="7" t="s">
        <v>32</v>
      </c>
      <c r="K12" s="20">
        <v>42</v>
      </c>
      <c r="AF12" s="7" t="s">
        <v>763</v>
      </c>
      <c r="AG12" s="20">
        <v>500</v>
      </c>
      <c r="AN12" s="7" t="s">
        <v>59</v>
      </c>
      <c r="AO12" s="20">
        <v>9680496</v>
      </c>
      <c r="AR12" s="9"/>
      <c r="AS12" s="9"/>
      <c r="AV12" s="7" t="s">
        <v>57</v>
      </c>
      <c r="AW12">
        <v>4913654</v>
      </c>
    </row>
    <row r="13" spans="1:79" x14ac:dyDescent="0.25">
      <c r="C13" s="7" t="s">
        <v>36</v>
      </c>
      <c r="D13" s="20">
        <v>13520831</v>
      </c>
      <c r="J13" s="7" t="s">
        <v>34</v>
      </c>
      <c r="K13" s="20">
        <v>37</v>
      </c>
      <c r="AN13" s="7" t="s">
        <v>763</v>
      </c>
      <c r="AO13" s="20">
        <v>106723870</v>
      </c>
      <c r="AV13" s="7" t="s">
        <v>763</v>
      </c>
      <c r="AW13">
        <v>46622682</v>
      </c>
    </row>
    <row r="14" spans="1:79" x14ac:dyDescent="0.25">
      <c r="C14" s="7" t="s">
        <v>35</v>
      </c>
      <c r="D14" s="20">
        <v>11737039</v>
      </c>
      <c r="J14" s="7" t="s">
        <v>36</v>
      </c>
      <c r="K14" s="20">
        <v>41</v>
      </c>
    </row>
    <row r="15" spans="1:79" x14ac:dyDescent="0.25">
      <c r="C15" s="7" t="s">
        <v>41</v>
      </c>
      <c r="D15" s="20">
        <v>12796339</v>
      </c>
      <c r="J15" s="7" t="s">
        <v>35</v>
      </c>
      <c r="K15" s="20">
        <v>41</v>
      </c>
      <c r="AH15" t="s">
        <v>768</v>
      </c>
    </row>
    <row r="16" spans="1:79" x14ac:dyDescent="0.25">
      <c r="J16" s="7" t="s">
        <v>41</v>
      </c>
      <c r="K16" s="20">
        <v>39</v>
      </c>
      <c r="AH16">
        <f>COUNTA(AF5:AF11)</f>
        <v>7</v>
      </c>
      <c r="AX16" t="str">
        <f>AX5</f>
        <v>TURKEY</v>
      </c>
      <c r="AY16" s="10">
        <f>AY5</f>
        <v>6804373</v>
      </c>
    </row>
    <row r="17" spans="48:51" x14ac:dyDescent="0.25">
      <c r="AX17" t="str">
        <f t="shared" ref="AX17:AY17" si="11">AX6</f>
        <v>JAPAN</v>
      </c>
      <c r="AY17" s="10">
        <f t="shared" si="11"/>
        <v>6500830</v>
      </c>
    </row>
    <row r="18" spans="48:51" x14ac:dyDescent="0.25">
      <c r="AV18" t="s">
        <v>769</v>
      </c>
      <c r="AX18" t="str">
        <f t="shared" ref="AX18:AY18" si="12">AX7</f>
        <v>SAUDI ARABIA</v>
      </c>
      <c r="AY18" s="10">
        <f t="shared" si="12"/>
        <v>6268126</v>
      </c>
    </row>
    <row r="19" spans="48:51" x14ac:dyDescent="0.25">
      <c r="AV19">
        <f>COUNTA(AV5:AV12)</f>
        <v>8</v>
      </c>
      <c r="AX19" t="str">
        <f t="shared" ref="AX19:AY19" si="13">AX8</f>
        <v>INDIA</v>
      </c>
      <c r="AY19" s="10">
        <f t="shared" si="13"/>
        <v>5846110</v>
      </c>
    </row>
    <row r="20" spans="48:51" x14ac:dyDescent="0.25">
      <c r="AX20" t="str">
        <f t="shared" ref="AX20:AY20" si="14">AX9</f>
        <v>CHINA</v>
      </c>
      <c r="AY20" s="10">
        <f t="shared" si="14"/>
        <v>5512831</v>
      </c>
    </row>
    <row r="21" spans="48:51" x14ac:dyDescent="0.25">
      <c r="AX21" t="str">
        <f>AP5</f>
        <v>CHINA</v>
      </c>
      <c r="AY21" s="10">
        <f>AQ5</f>
        <v>17942217</v>
      </c>
    </row>
    <row r="22" spans="48:51" x14ac:dyDescent="0.25">
      <c r="AX22" t="str">
        <f t="shared" ref="AX22:AY22" si="15">AP6</f>
        <v>SOUTH KOREA</v>
      </c>
      <c r="AY22" s="10">
        <f t="shared" si="15"/>
        <v>14363042</v>
      </c>
    </row>
    <row r="23" spans="48:51" x14ac:dyDescent="0.25">
      <c r="AX23" t="str">
        <f t="shared" ref="AX23:AY23" si="16">AP7</f>
        <v>INDIA</v>
      </c>
      <c r="AY23" s="10">
        <f t="shared" si="16"/>
        <v>13543966</v>
      </c>
    </row>
    <row r="24" spans="48:51" x14ac:dyDescent="0.25">
      <c r="AX24" t="str">
        <f t="shared" ref="AX24:AY24" si="17">AP8</f>
        <v>IRAN</v>
      </c>
      <c r="AY24" s="10">
        <f t="shared" si="17"/>
        <v>13463892</v>
      </c>
    </row>
    <row r="25" spans="48:51" x14ac:dyDescent="0.25">
      <c r="AX25" t="str">
        <f t="shared" ref="AX25:AY25" si="18">AP9</f>
        <v>SAUDI ARABIA</v>
      </c>
      <c r="AY25" s="10">
        <f t="shared" si="18"/>
        <v>13271582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798250-558C-471B-A2BF-E59DAEBBD9DF}">
  <dimension ref="C6:C16"/>
  <sheetViews>
    <sheetView workbookViewId="0">
      <selection activeCell="C6" sqref="C6:C16"/>
    </sheetView>
  </sheetViews>
  <sheetFormatPr defaultRowHeight="15" x14ac:dyDescent="0.25"/>
  <cols>
    <col min="3" max="3" width="117.7109375" customWidth="1"/>
  </cols>
  <sheetData>
    <row r="6" spans="3:3" x14ac:dyDescent="0.25">
      <c r="C6" s="18" t="s">
        <v>806</v>
      </c>
    </row>
    <row r="7" spans="3:3" x14ac:dyDescent="0.25">
      <c r="C7" s="19" t="s">
        <v>807</v>
      </c>
    </row>
    <row r="8" spans="3:3" x14ac:dyDescent="0.25">
      <c r="C8" s="19" t="s">
        <v>808</v>
      </c>
    </row>
    <row r="9" spans="3:3" x14ac:dyDescent="0.25">
      <c r="C9" s="19" t="s">
        <v>809</v>
      </c>
    </row>
    <row r="10" spans="3:3" x14ac:dyDescent="0.25">
      <c r="C10" s="19" t="s">
        <v>810</v>
      </c>
    </row>
    <row r="11" spans="3:3" x14ac:dyDescent="0.25">
      <c r="C11" s="19" t="s">
        <v>811</v>
      </c>
    </row>
    <row r="12" spans="3:3" x14ac:dyDescent="0.25">
      <c r="C12" s="19" t="s">
        <v>812</v>
      </c>
    </row>
    <row r="13" spans="3:3" x14ac:dyDescent="0.25">
      <c r="C13" s="19" t="s">
        <v>813</v>
      </c>
    </row>
    <row r="14" spans="3:3" x14ac:dyDescent="0.25">
      <c r="C14" s="19" t="s">
        <v>814</v>
      </c>
    </row>
    <row r="15" spans="3:3" x14ac:dyDescent="0.25">
      <c r="C15" s="19" t="s">
        <v>815</v>
      </c>
    </row>
    <row r="16" spans="3:3" x14ac:dyDescent="0.25">
      <c r="C16" s="19" t="s">
        <v>816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data set</vt:lpstr>
      <vt:lpstr>dashboard</vt: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don10627@hotmail.com</cp:lastModifiedBy>
  <dcterms:created xsi:type="dcterms:W3CDTF">2025-08-04T09:40:20Z</dcterms:created>
  <dcterms:modified xsi:type="dcterms:W3CDTF">2025-08-09T16:43:19Z</dcterms:modified>
</cp:coreProperties>
</file>